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95" yWindow="45" windowWidth="15480" windowHeight="11580" tabRatio="419" firstSheet="1" activeTab="9"/>
  </bookViews>
  <sheets>
    <sheet name="Sheet1" sheetId="1" r:id="rId1"/>
    <sheet name="Стенки" sheetId="6" r:id="rId2"/>
    <sheet name="Кухни" sheetId="4" r:id="rId3"/>
    <sheet name="1" sheetId="2" r:id="rId4"/>
    <sheet name="2" sheetId="3" r:id="rId5"/>
    <sheet name="Спальни" sheetId="5" r:id="rId6"/>
    <sheet name="3" sheetId="7" r:id="rId7"/>
    <sheet name="4" sheetId="8" r:id="rId8"/>
    <sheet name="5" sheetId="9" r:id="rId9"/>
    <sheet name="6" sheetId="10" r:id="rId10"/>
  </sheets>
  <calcPr calcId="144525" concurrentCalc="0"/>
</workbook>
</file>

<file path=xl/calcChain.xml><?xml version="1.0" encoding="utf-8"?>
<calcChain xmlns="http://schemas.openxmlformats.org/spreadsheetml/2006/main">
  <c r="C188" i="9" l="1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88" i="10"/>
  <c r="A188" i="10"/>
  <c r="B188" i="10"/>
  <c r="C187" i="10"/>
  <c r="A187" i="10"/>
  <c r="B187" i="10"/>
  <c r="C186" i="10"/>
  <c r="A186" i="10"/>
  <c r="B186" i="10"/>
  <c r="C185" i="10"/>
  <c r="A185" i="10"/>
  <c r="B185" i="10"/>
  <c r="C184" i="10"/>
  <c r="A184" i="10"/>
  <c r="B184" i="10"/>
  <c r="C183" i="10"/>
  <c r="A183" i="10"/>
  <c r="B183" i="10"/>
  <c r="C182" i="10"/>
  <c r="A182" i="10"/>
  <c r="B182" i="10"/>
  <c r="C181" i="10"/>
  <c r="A181" i="10"/>
  <c r="B181" i="10"/>
  <c r="C180" i="10"/>
  <c r="A180" i="10"/>
  <c r="B180" i="10"/>
  <c r="C179" i="10"/>
  <c r="A179" i="10"/>
  <c r="B179" i="10"/>
  <c r="C178" i="10"/>
  <c r="A178" i="10"/>
  <c r="B178" i="10"/>
  <c r="C177" i="10"/>
  <c r="A177" i="10"/>
  <c r="B177" i="10"/>
  <c r="C176" i="10"/>
  <c r="A176" i="10"/>
  <c r="B176" i="10"/>
  <c r="C175" i="10"/>
  <c r="A175" i="10"/>
  <c r="B175" i="10"/>
  <c r="C174" i="10"/>
  <c r="A174" i="10"/>
  <c r="B174" i="10"/>
  <c r="C173" i="10"/>
  <c r="A173" i="10"/>
  <c r="B173" i="10"/>
  <c r="C172" i="10"/>
  <c r="A172" i="10"/>
  <c r="B172" i="10"/>
  <c r="C171" i="10"/>
  <c r="A171" i="10"/>
  <c r="B171" i="10"/>
  <c r="C170" i="10"/>
  <c r="A170" i="10"/>
  <c r="B170" i="10"/>
  <c r="C169" i="10"/>
  <c r="A169" i="10"/>
  <c r="B169" i="10"/>
  <c r="C168" i="10"/>
  <c r="A168" i="10"/>
  <c r="B168" i="10"/>
  <c r="C167" i="10"/>
  <c r="A167" i="10"/>
  <c r="B167" i="10"/>
  <c r="C166" i="10"/>
  <c r="A166" i="10"/>
  <c r="B166" i="10"/>
  <c r="C165" i="10"/>
  <c r="A165" i="10"/>
  <c r="B165" i="10"/>
  <c r="C164" i="10"/>
  <c r="A164" i="10"/>
  <c r="B164" i="10"/>
  <c r="C163" i="10"/>
  <c r="A163" i="10"/>
  <c r="B163" i="10"/>
  <c r="C162" i="10"/>
  <c r="A162" i="10"/>
  <c r="B162" i="10"/>
  <c r="C161" i="10"/>
  <c r="A161" i="10"/>
  <c r="B161" i="10"/>
  <c r="C160" i="10"/>
  <c r="A160" i="10"/>
  <c r="B160" i="10"/>
  <c r="C159" i="10"/>
  <c r="A159" i="10"/>
  <c r="B159" i="10"/>
  <c r="C158" i="10"/>
  <c r="A158" i="10"/>
  <c r="B158" i="10"/>
  <c r="C157" i="10"/>
  <c r="A157" i="10"/>
  <c r="B157" i="10"/>
  <c r="C156" i="10"/>
  <c r="A156" i="10"/>
  <c r="B156" i="10"/>
  <c r="C155" i="10"/>
  <c r="A155" i="10"/>
  <c r="B155" i="10"/>
  <c r="C154" i="10"/>
  <c r="A154" i="10"/>
  <c r="B154" i="10"/>
  <c r="C153" i="10"/>
  <c r="A153" i="10"/>
  <c r="B153" i="10"/>
  <c r="C152" i="10"/>
  <c r="A152" i="10"/>
  <c r="B152" i="10"/>
  <c r="C151" i="10"/>
  <c r="A151" i="10"/>
  <c r="B151" i="10"/>
  <c r="C150" i="10"/>
  <c r="A150" i="10"/>
  <c r="B150" i="10"/>
  <c r="C149" i="10"/>
  <c r="A149" i="10"/>
  <c r="B149" i="10"/>
  <c r="C148" i="10"/>
  <c r="A148" i="10"/>
  <c r="B148" i="10"/>
  <c r="C147" i="10"/>
  <c r="A147" i="10"/>
  <c r="B147" i="10"/>
  <c r="C146" i="10"/>
  <c r="A146" i="10"/>
  <c r="B146" i="10"/>
  <c r="C145" i="10"/>
  <c r="A145" i="10"/>
  <c r="B145" i="10"/>
  <c r="C144" i="10"/>
  <c r="A144" i="10"/>
  <c r="B144" i="10"/>
  <c r="C143" i="10"/>
  <c r="A143" i="10"/>
  <c r="B143" i="10"/>
  <c r="C142" i="10"/>
  <c r="A142" i="10"/>
  <c r="B142" i="10"/>
  <c r="C141" i="10"/>
  <c r="A141" i="10"/>
  <c r="B141" i="10"/>
  <c r="C140" i="10"/>
  <c r="A140" i="10"/>
  <c r="B140" i="10"/>
  <c r="C139" i="10"/>
  <c r="A139" i="10"/>
  <c r="B139" i="10"/>
  <c r="C138" i="10"/>
  <c r="A138" i="10"/>
  <c r="B138" i="10"/>
  <c r="C137" i="10"/>
  <c r="A137" i="10"/>
  <c r="B137" i="10"/>
  <c r="C136" i="10"/>
  <c r="A136" i="10"/>
  <c r="B136" i="10"/>
  <c r="C135" i="10"/>
  <c r="A135" i="10"/>
  <c r="B135" i="10"/>
  <c r="C134" i="10"/>
  <c r="A134" i="10"/>
  <c r="B134" i="10"/>
  <c r="C133" i="10"/>
  <c r="A133" i="10"/>
  <c r="B133" i="10"/>
  <c r="C132" i="10"/>
  <c r="A132" i="10"/>
  <c r="B132" i="10"/>
  <c r="C131" i="10"/>
  <c r="A131" i="10"/>
  <c r="B131" i="10"/>
  <c r="C130" i="10"/>
  <c r="A130" i="10"/>
  <c r="B130" i="10"/>
  <c r="C129" i="10"/>
  <c r="A129" i="10"/>
  <c r="B129" i="10"/>
  <c r="C128" i="10"/>
  <c r="A128" i="10"/>
  <c r="B128" i="10"/>
  <c r="C127" i="10"/>
  <c r="A127" i="10"/>
  <c r="B127" i="10"/>
  <c r="C126" i="10"/>
  <c r="A126" i="10"/>
  <c r="B126" i="10"/>
  <c r="C125" i="10"/>
  <c r="A125" i="10"/>
  <c r="B125" i="10"/>
  <c r="C124" i="10"/>
  <c r="A124" i="10"/>
  <c r="B124" i="10"/>
  <c r="C123" i="10"/>
  <c r="A123" i="10"/>
  <c r="B123" i="10"/>
  <c r="C122" i="10"/>
  <c r="A122" i="10"/>
  <c r="B122" i="10"/>
  <c r="C121" i="10"/>
  <c r="A121" i="10"/>
  <c r="B121" i="10"/>
  <c r="C120" i="10"/>
  <c r="A120" i="10"/>
  <c r="B120" i="10"/>
  <c r="C119" i="10"/>
  <c r="A119" i="10"/>
  <c r="B119" i="10"/>
  <c r="C118" i="10"/>
  <c r="A118" i="10"/>
  <c r="B118" i="10"/>
  <c r="C117" i="10"/>
  <c r="A117" i="10"/>
  <c r="B117" i="10"/>
  <c r="C116" i="10"/>
  <c r="A116" i="10"/>
  <c r="B116" i="10"/>
  <c r="C115" i="10"/>
  <c r="A115" i="10"/>
  <c r="B115" i="10"/>
  <c r="C114" i="10"/>
  <c r="A114" i="10"/>
  <c r="B114" i="10"/>
  <c r="C113" i="10"/>
  <c r="A113" i="10"/>
  <c r="B113" i="10"/>
  <c r="C112" i="10"/>
  <c r="A112" i="10"/>
  <c r="B112" i="10"/>
  <c r="C111" i="10"/>
  <c r="A111" i="10"/>
  <c r="B111" i="10"/>
  <c r="C110" i="10"/>
  <c r="A110" i="10"/>
  <c r="B110" i="10"/>
  <c r="C109" i="10"/>
  <c r="A109" i="10"/>
  <c r="B109" i="10"/>
  <c r="C108" i="10"/>
  <c r="A108" i="10"/>
  <c r="B108" i="10"/>
  <c r="C107" i="10"/>
  <c r="A107" i="10"/>
  <c r="B107" i="10"/>
  <c r="C106" i="10"/>
  <c r="A106" i="10"/>
  <c r="B106" i="10"/>
  <c r="C105" i="10"/>
  <c r="A105" i="10"/>
  <c r="B105" i="10"/>
  <c r="C104" i="10"/>
  <c r="A104" i="10"/>
  <c r="B104" i="10"/>
  <c r="C103" i="10"/>
  <c r="A103" i="10"/>
  <c r="B103" i="10"/>
  <c r="C102" i="10"/>
  <c r="A102" i="10"/>
  <c r="B102" i="10"/>
  <c r="C101" i="10"/>
  <c r="A101" i="10"/>
  <c r="B101" i="10"/>
  <c r="C100" i="10"/>
  <c r="A100" i="10"/>
  <c r="B100" i="10"/>
  <c r="C99" i="10"/>
  <c r="A99" i="10"/>
  <c r="B99" i="10"/>
  <c r="C98" i="10"/>
  <c r="A98" i="10"/>
  <c r="B98" i="10"/>
  <c r="C97" i="10"/>
  <c r="A97" i="10"/>
  <c r="B97" i="10"/>
  <c r="C96" i="10"/>
  <c r="A96" i="10"/>
  <c r="B96" i="10"/>
  <c r="C95" i="10"/>
  <c r="A95" i="10"/>
  <c r="B95" i="10"/>
  <c r="C94" i="10"/>
  <c r="A94" i="10"/>
  <c r="B94" i="10"/>
  <c r="C93" i="10"/>
  <c r="A93" i="10"/>
  <c r="B93" i="10"/>
  <c r="C92" i="10"/>
  <c r="A92" i="10"/>
  <c r="B92" i="10"/>
  <c r="C91" i="10"/>
  <c r="A91" i="10"/>
  <c r="B91" i="10"/>
  <c r="C90" i="10"/>
  <c r="A90" i="10"/>
  <c r="B90" i="10"/>
  <c r="C89" i="10"/>
  <c r="A89" i="10"/>
  <c r="B89" i="10"/>
  <c r="C88" i="10"/>
  <c r="A88" i="10"/>
  <c r="B88" i="10"/>
  <c r="C87" i="10"/>
  <c r="A87" i="10"/>
  <c r="B87" i="10"/>
  <c r="C86" i="10"/>
  <c r="A86" i="10"/>
  <c r="B86" i="10"/>
  <c r="C85" i="10"/>
  <c r="A85" i="10"/>
  <c r="B85" i="10"/>
  <c r="C84" i="10"/>
  <c r="A84" i="10"/>
  <c r="B84" i="10"/>
  <c r="C83" i="10"/>
  <c r="A83" i="10"/>
  <c r="B83" i="10"/>
  <c r="C82" i="10"/>
  <c r="A82" i="10"/>
  <c r="B82" i="10"/>
  <c r="C81" i="10"/>
  <c r="A81" i="10"/>
  <c r="B81" i="10"/>
  <c r="C80" i="10"/>
  <c r="A80" i="10"/>
  <c r="B80" i="10"/>
  <c r="C79" i="10"/>
  <c r="A79" i="10"/>
  <c r="B79" i="10"/>
  <c r="C78" i="10"/>
  <c r="A78" i="10"/>
  <c r="B78" i="10"/>
  <c r="C77" i="10"/>
  <c r="A77" i="10"/>
  <c r="B77" i="10"/>
  <c r="C76" i="10"/>
  <c r="A76" i="10"/>
  <c r="B76" i="10"/>
  <c r="C75" i="10"/>
  <c r="A75" i="10"/>
  <c r="B75" i="10"/>
  <c r="C74" i="10"/>
  <c r="A74" i="10"/>
  <c r="B74" i="10"/>
  <c r="C73" i="10"/>
  <c r="A73" i="10"/>
  <c r="B73" i="10"/>
  <c r="C72" i="10"/>
  <c r="A72" i="10"/>
  <c r="B72" i="10"/>
  <c r="C71" i="10"/>
  <c r="A71" i="10"/>
  <c r="B71" i="10"/>
  <c r="C70" i="10"/>
  <c r="A70" i="10"/>
  <c r="B70" i="10"/>
  <c r="C69" i="10"/>
  <c r="A69" i="10"/>
  <c r="B69" i="10"/>
  <c r="C68" i="10"/>
  <c r="A68" i="10"/>
  <c r="B68" i="10"/>
  <c r="C67" i="10"/>
  <c r="A67" i="10"/>
  <c r="B67" i="10"/>
  <c r="C66" i="10"/>
  <c r="A66" i="10"/>
  <c r="B66" i="10"/>
  <c r="C65" i="10"/>
  <c r="A65" i="10"/>
  <c r="B65" i="10"/>
  <c r="C64" i="10"/>
  <c r="A64" i="10"/>
  <c r="B64" i="10"/>
  <c r="C63" i="10"/>
  <c r="A63" i="10"/>
  <c r="B63" i="10"/>
  <c r="C62" i="10"/>
  <c r="A62" i="10"/>
  <c r="B62" i="10"/>
  <c r="C61" i="10"/>
  <c r="A61" i="10"/>
  <c r="B61" i="10"/>
  <c r="C60" i="10"/>
  <c r="A60" i="10"/>
  <c r="B60" i="10"/>
  <c r="C59" i="10"/>
  <c r="A59" i="10"/>
  <c r="B59" i="10"/>
  <c r="C58" i="10"/>
  <c r="A58" i="10"/>
  <c r="B58" i="10"/>
  <c r="C57" i="10"/>
  <c r="A57" i="10"/>
  <c r="B57" i="10"/>
  <c r="C56" i="10"/>
  <c r="A56" i="10"/>
  <c r="B56" i="10"/>
  <c r="C55" i="10"/>
  <c r="A55" i="10"/>
  <c r="B55" i="10"/>
  <c r="C54" i="10"/>
  <c r="A54" i="10"/>
  <c r="B54" i="10"/>
  <c r="C53" i="10"/>
  <c r="A53" i="10"/>
  <c r="B53" i="10"/>
  <c r="C52" i="10"/>
  <c r="A52" i="10"/>
  <c r="B52" i="10"/>
  <c r="C51" i="10"/>
  <c r="A51" i="10"/>
  <c r="B51" i="10"/>
  <c r="C50" i="10"/>
  <c r="A50" i="10"/>
  <c r="B50" i="10"/>
  <c r="C49" i="10"/>
  <c r="A49" i="10"/>
  <c r="B49" i="10"/>
  <c r="C48" i="10"/>
  <c r="A48" i="10"/>
  <c r="B48" i="10"/>
  <c r="C47" i="10"/>
  <c r="A47" i="10"/>
  <c r="B47" i="10"/>
  <c r="C46" i="10"/>
  <c r="A46" i="10"/>
  <c r="B46" i="10"/>
  <c r="C45" i="10"/>
  <c r="A45" i="10"/>
  <c r="B45" i="10"/>
  <c r="C44" i="10"/>
  <c r="A44" i="10"/>
  <c r="B44" i="10"/>
  <c r="C43" i="10"/>
  <c r="A43" i="10"/>
  <c r="B43" i="10"/>
  <c r="C42" i="10"/>
  <c r="A42" i="10"/>
  <c r="B42" i="10"/>
  <c r="C41" i="10"/>
  <c r="A41" i="10"/>
  <c r="B41" i="10"/>
  <c r="C40" i="10"/>
  <c r="A40" i="10"/>
  <c r="B40" i="10"/>
  <c r="C39" i="10"/>
  <c r="A39" i="10"/>
  <c r="B39" i="10"/>
  <c r="C38" i="10"/>
  <c r="A38" i="10"/>
  <c r="B38" i="10"/>
  <c r="C37" i="10"/>
  <c r="A37" i="10"/>
  <c r="B37" i="10"/>
  <c r="C36" i="10"/>
  <c r="A36" i="10"/>
  <c r="B36" i="10"/>
  <c r="C35" i="10"/>
  <c r="A35" i="10"/>
  <c r="B35" i="10"/>
  <c r="C34" i="10"/>
  <c r="A34" i="10"/>
  <c r="B34" i="10"/>
  <c r="C33" i="10"/>
  <c r="A33" i="10"/>
  <c r="B33" i="10"/>
  <c r="C32" i="10"/>
  <c r="A32" i="10"/>
  <c r="B32" i="10"/>
  <c r="C31" i="10"/>
  <c r="A31" i="10"/>
  <c r="B31" i="10"/>
  <c r="C30" i="10"/>
  <c r="A30" i="10"/>
  <c r="B30" i="10"/>
  <c r="C29" i="10"/>
  <c r="A29" i="10"/>
  <c r="B29" i="10"/>
  <c r="C28" i="10"/>
  <c r="A28" i="10"/>
  <c r="B28" i="10"/>
  <c r="C27" i="10"/>
  <c r="A27" i="10"/>
  <c r="B27" i="10"/>
  <c r="C26" i="10"/>
  <c r="A26" i="10"/>
  <c r="B26" i="10"/>
  <c r="C25" i="10"/>
  <c r="A25" i="10"/>
  <c r="B25" i="10"/>
  <c r="C24" i="10"/>
  <c r="A24" i="10"/>
  <c r="B24" i="10"/>
  <c r="C23" i="10"/>
  <c r="A23" i="10"/>
  <c r="B23" i="10"/>
  <c r="C22" i="10"/>
  <c r="A22" i="10"/>
  <c r="B22" i="10"/>
  <c r="C21" i="10"/>
  <c r="A21" i="10"/>
  <c r="B21" i="10"/>
  <c r="C20" i="10"/>
  <c r="A20" i="10"/>
  <c r="B20" i="10"/>
  <c r="C19" i="10"/>
  <c r="A19" i="10"/>
  <c r="B19" i="10"/>
  <c r="C18" i="10"/>
  <c r="A18" i="10"/>
  <c r="B18" i="10"/>
  <c r="C17" i="10"/>
  <c r="A17" i="10"/>
  <c r="B17" i="10"/>
  <c r="C16" i="10"/>
  <c r="A16" i="10"/>
  <c r="B16" i="10"/>
  <c r="C15" i="10"/>
  <c r="A15" i="10"/>
  <c r="B15" i="10"/>
  <c r="C14" i="10"/>
  <c r="A14" i="10"/>
  <c r="B14" i="10"/>
  <c r="C13" i="10"/>
  <c r="A13" i="10"/>
  <c r="B13" i="10"/>
  <c r="C12" i="10"/>
  <c r="A12" i="10"/>
  <c r="B12" i="10"/>
  <c r="C11" i="10"/>
  <c r="A11" i="10"/>
  <c r="B11" i="10"/>
  <c r="C10" i="10"/>
  <c r="A10" i="10"/>
  <c r="B10" i="10"/>
  <c r="C9" i="10"/>
  <c r="A9" i="10"/>
  <c r="B9" i="10"/>
  <c r="C8" i="10"/>
  <c r="A8" i="10"/>
  <c r="B8" i="10"/>
  <c r="C7" i="10"/>
  <c r="A7" i="10"/>
  <c r="B7" i="10"/>
  <c r="C6" i="10"/>
  <c r="A6" i="10"/>
  <c r="B6" i="10"/>
  <c r="C5" i="10"/>
  <c r="A5" i="10"/>
  <c r="B5" i="10"/>
  <c r="C4" i="10"/>
  <c r="A4" i="10"/>
  <c r="B4" i="10"/>
  <c r="C3" i="10"/>
  <c r="A3" i="10"/>
  <c r="B3" i="10"/>
  <c r="C2" i="10"/>
  <c r="A2" i="10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90" i="7"/>
  <c r="C89" i="7"/>
  <c r="C88" i="7"/>
  <c r="B2" i="10"/>
  <c r="C2" i="9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87" i="8"/>
  <c r="A87" i="8"/>
  <c r="B87" i="8"/>
  <c r="C86" i="8"/>
  <c r="A86" i="8"/>
  <c r="B86" i="8"/>
  <c r="C85" i="8"/>
  <c r="A85" i="8"/>
  <c r="B85" i="8"/>
  <c r="C84" i="8"/>
  <c r="A84" i="8"/>
  <c r="B84" i="8"/>
  <c r="C83" i="8"/>
  <c r="A83" i="8"/>
  <c r="B83" i="8"/>
  <c r="C82" i="8"/>
  <c r="A82" i="8"/>
  <c r="B82" i="8"/>
  <c r="C81" i="8"/>
  <c r="A81" i="8"/>
  <c r="B81" i="8"/>
  <c r="C80" i="8"/>
  <c r="A80" i="8"/>
  <c r="B80" i="8"/>
  <c r="C79" i="8"/>
  <c r="A79" i="8"/>
  <c r="B79" i="8"/>
  <c r="C78" i="8"/>
  <c r="A78" i="8"/>
  <c r="B78" i="8"/>
  <c r="C77" i="8"/>
  <c r="A77" i="8"/>
  <c r="B77" i="8"/>
  <c r="C76" i="8"/>
  <c r="A76" i="8"/>
  <c r="B76" i="8"/>
  <c r="C75" i="8"/>
  <c r="A75" i="8"/>
  <c r="B75" i="8"/>
  <c r="C74" i="8"/>
  <c r="A74" i="8"/>
  <c r="B74" i="8"/>
  <c r="C73" i="8"/>
  <c r="A73" i="8"/>
  <c r="B73" i="8"/>
  <c r="C72" i="8"/>
  <c r="A72" i="8"/>
  <c r="B72" i="8"/>
  <c r="C71" i="8"/>
  <c r="A71" i="8"/>
  <c r="B71" i="8"/>
  <c r="C70" i="8"/>
  <c r="A70" i="8"/>
  <c r="B70" i="8"/>
  <c r="C69" i="8"/>
  <c r="A69" i="8"/>
  <c r="B69" i="8"/>
  <c r="C68" i="8"/>
  <c r="A68" i="8"/>
  <c r="B68" i="8"/>
  <c r="C67" i="8"/>
  <c r="A67" i="8"/>
  <c r="B67" i="8"/>
  <c r="C66" i="8"/>
  <c r="A66" i="8"/>
  <c r="B66" i="8"/>
  <c r="C65" i="8"/>
  <c r="A65" i="8"/>
  <c r="B65" i="8"/>
  <c r="C64" i="8"/>
  <c r="A64" i="8"/>
  <c r="B64" i="8"/>
  <c r="C63" i="8"/>
  <c r="A63" i="8"/>
  <c r="B63" i="8"/>
  <c r="C62" i="8"/>
  <c r="A62" i="8"/>
  <c r="B62" i="8"/>
  <c r="C61" i="8"/>
  <c r="A61" i="8"/>
  <c r="B61" i="8"/>
  <c r="C60" i="8"/>
  <c r="A60" i="8"/>
  <c r="B60" i="8"/>
  <c r="C59" i="8"/>
  <c r="A59" i="8"/>
  <c r="B59" i="8"/>
  <c r="C58" i="8"/>
  <c r="A58" i="8"/>
  <c r="B58" i="8"/>
  <c r="C57" i="8"/>
  <c r="A57" i="8"/>
  <c r="B57" i="8"/>
  <c r="C56" i="8"/>
  <c r="A56" i="8"/>
  <c r="B56" i="8"/>
  <c r="C55" i="8"/>
  <c r="A55" i="8"/>
  <c r="B55" i="8"/>
  <c r="C54" i="8"/>
  <c r="A54" i="8"/>
  <c r="B54" i="8"/>
  <c r="C53" i="8"/>
  <c r="A53" i="8"/>
  <c r="B53" i="8"/>
  <c r="C52" i="8"/>
  <c r="A52" i="8"/>
  <c r="B52" i="8"/>
  <c r="C51" i="8"/>
  <c r="A51" i="8"/>
  <c r="B51" i="8"/>
  <c r="C50" i="8"/>
  <c r="A50" i="8"/>
  <c r="B50" i="8"/>
  <c r="C49" i="8"/>
  <c r="A49" i="8"/>
  <c r="B49" i="8"/>
  <c r="C48" i="8"/>
  <c r="A48" i="8"/>
  <c r="B48" i="8"/>
  <c r="C47" i="8"/>
  <c r="A47" i="8"/>
  <c r="B47" i="8"/>
  <c r="C46" i="8"/>
  <c r="A46" i="8"/>
  <c r="B46" i="8"/>
  <c r="C45" i="8"/>
  <c r="A45" i="8"/>
  <c r="B45" i="8"/>
  <c r="C44" i="8"/>
  <c r="A44" i="8"/>
  <c r="B44" i="8"/>
  <c r="C43" i="8"/>
  <c r="A43" i="8"/>
  <c r="B43" i="8"/>
  <c r="C42" i="8"/>
  <c r="A42" i="8"/>
  <c r="B42" i="8"/>
  <c r="C41" i="8"/>
  <c r="A41" i="8"/>
  <c r="B41" i="8"/>
  <c r="C40" i="8"/>
  <c r="A40" i="8"/>
  <c r="B40" i="8"/>
  <c r="C39" i="8"/>
  <c r="A39" i="8"/>
  <c r="B39" i="8"/>
  <c r="C38" i="8"/>
  <c r="A38" i="8"/>
  <c r="B38" i="8"/>
  <c r="C37" i="8"/>
  <c r="A37" i="8"/>
  <c r="B37" i="8"/>
  <c r="C36" i="8"/>
  <c r="A36" i="8"/>
  <c r="B36" i="8"/>
  <c r="C35" i="8"/>
  <c r="A35" i="8"/>
  <c r="B35" i="8"/>
  <c r="C34" i="8"/>
  <c r="A34" i="8"/>
  <c r="B34" i="8"/>
  <c r="C33" i="8"/>
  <c r="A33" i="8"/>
  <c r="B33" i="8"/>
  <c r="C32" i="8"/>
  <c r="A32" i="8"/>
  <c r="B32" i="8"/>
  <c r="C31" i="8"/>
  <c r="A31" i="8"/>
  <c r="B31" i="8"/>
  <c r="C30" i="8"/>
  <c r="A30" i="8"/>
  <c r="B30" i="8"/>
  <c r="C29" i="8"/>
  <c r="A29" i="8"/>
  <c r="B29" i="8"/>
  <c r="C28" i="8"/>
  <c r="A28" i="8"/>
  <c r="B28" i="8"/>
  <c r="C27" i="8"/>
  <c r="A27" i="8"/>
  <c r="B27" i="8"/>
  <c r="C26" i="8"/>
  <c r="A26" i="8"/>
  <c r="B26" i="8"/>
  <c r="C25" i="8"/>
  <c r="A25" i="8"/>
  <c r="B25" i="8"/>
  <c r="C24" i="8"/>
  <c r="A24" i="8"/>
  <c r="B24" i="8"/>
  <c r="C23" i="8"/>
  <c r="A23" i="8"/>
  <c r="B23" i="8"/>
  <c r="C22" i="8"/>
  <c r="A22" i="8"/>
  <c r="B22" i="8"/>
  <c r="C21" i="8"/>
  <c r="A21" i="8"/>
  <c r="B21" i="8"/>
  <c r="C20" i="8"/>
  <c r="A20" i="8"/>
  <c r="B20" i="8"/>
  <c r="C19" i="8"/>
  <c r="A19" i="8"/>
  <c r="B19" i="8"/>
  <c r="C18" i="8"/>
  <c r="A18" i="8"/>
  <c r="B18" i="8"/>
  <c r="C17" i="8"/>
  <c r="A17" i="8"/>
  <c r="B17" i="8"/>
  <c r="C16" i="8"/>
  <c r="A16" i="8"/>
  <c r="B16" i="8"/>
  <c r="C15" i="8"/>
  <c r="A15" i="8"/>
  <c r="B15" i="8"/>
  <c r="C14" i="8"/>
  <c r="A14" i="8"/>
  <c r="B14" i="8"/>
  <c r="C13" i="8"/>
  <c r="A13" i="8"/>
  <c r="B13" i="8"/>
  <c r="C12" i="8"/>
  <c r="A12" i="8"/>
  <c r="B12" i="8"/>
  <c r="C11" i="8"/>
  <c r="A11" i="8"/>
  <c r="B11" i="8"/>
  <c r="C10" i="8"/>
  <c r="A10" i="8"/>
  <c r="B10" i="8"/>
  <c r="C9" i="8"/>
  <c r="A9" i="8"/>
  <c r="B9" i="8"/>
  <c r="C8" i="8"/>
  <c r="A8" i="8"/>
  <c r="B8" i="8"/>
  <c r="C7" i="8"/>
  <c r="A7" i="8"/>
  <c r="B7" i="8"/>
  <c r="C6" i="8"/>
  <c r="A6" i="8"/>
  <c r="B6" i="8"/>
  <c r="C5" i="8"/>
  <c r="A5" i="8"/>
  <c r="B5" i="8"/>
  <c r="C4" i="8"/>
  <c r="A4" i="8"/>
  <c r="B4" i="8"/>
  <c r="C3" i="8"/>
  <c r="A3" i="8"/>
  <c r="B3" i="8"/>
  <c r="C2" i="8"/>
  <c r="A2" i="8"/>
  <c r="B2" i="8"/>
  <c r="C2" i="7"/>
  <c r="D48" i="1"/>
  <c r="D47" i="1"/>
  <c r="D46" i="1"/>
</calcChain>
</file>

<file path=xl/sharedStrings.xml><?xml version="1.0" encoding="utf-8"?>
<sst xmlns="http://schemas.openxmlformats.org/spreadsheetml/2006/main" count="3610" uniqueCount="823">
  <si>
    <t>Мебель для Кухни</t>
  </si>
  <si>
    <t>Кухни с фасадами ЛДСП</t>
  </si>
  <si>
    <t>Кухня "Татьяна" 2,0м ЛДСП (ве-к) комплектная</t>
  </si>
  <si>
    <t>Мебель для дома</t>
  </si>
  <si>
    <t>Прихожие</t>
  </si>
  <si>
    <t>Прихожая "Леон" (венге/беленый дуб)</t>
  </si>
  <si>
    <t>Прихожая "Леон" (ясень темный)</t>
  </si>
  <si>
    <t>МС "Милан" АВ-411 БД</t>
  </si>
  <si>
    <t>МС "Милан" АВ-411 БД/ВЕ</t>
  </si>
  <si>
    <t>МС "Милан" АВ-412 БД</t>
  </si>
  <si>
    <t>МС "Милан" АВ-412 БД/ВЕ</t>
  </si>
  <si>
    <t>МС "Милан" АВ-417 БД</t>
  </si>
  <si>
    <t>МС "Милан" АВ-418 БД</t>
  </si>
  <si>
    <t>МС "Милан" Б-001  БД</t>
  </si>
  <si>
    <t>МС "Милан" П-011  БД</t>
  </si>
  <si>
    <t>МС "Милан" П-012  БД</t>
  </si>
  <si>
    <t>МС "Милан" П-013  БД</t>
  </si>
  <si>
    <t>МС "Милан" П-014  БД</t>
  </si>
  <si>
    <t>МС "Милан" ПО-01 БД</t>
  </si>
  <si>
    <t>МС "Милан" ПО-02 БД</t>
  </si>
  <si>
    <t>МС "Милан" ТБ-206  БД</t>
  </si>
  <si>
    <t>МС "Милан" ТБ-206  БД/ВЕ</t>
  </si>
  <si>
    <t>МС "Милан" ТБ-207  БД</t>
  </si>
  <si>
    <t>МС "Милан" ТБ-207  БД/ВЕ</t>
  </si>
  <si>
    <t>МС "Милан" ТБ-208  БД</t>
  </si>
  <si>
    <t>МС "Милан" ТБ-208  БД/ВЕ</t>
  </si>
  <si>
    <t>МС "Милан" Ш-101  БД</t>
  </si>
  <si>
    <t>МС "Милан" Ш-102  БД</t>
  </si>
  <si>
    <t>МС "Милан" Ш-103  БД</t>
  </si>
  <si>
    <t>МС "Милан" Ш-108  БД</t>
  </si>
  <si>
    <t>МС "Милан" Ш-109  БД</t>
  </si>
  <si>
    <t>МС "Милан" Ш-109  БД/ВЕ</t>
  </si>
  <si>
    <t>МС "Милан" Ш-110  БД</t>
  </si>
  <si>
    <t>МС "Милан" Ш-110  БД/ВЕ</t>
  </si>
  <si>
    <t>МС "Милан" Ш-112  БД</t>
  </si>
  <si>
    <t>МС "Милан" Ш-115  БД</t>
  </si>
  <si>
    <t>МС "Милан" Ш-115  БД/ВЕ</t>
  </si>
  <si>
    <t>МС "Милан" Ш-116  БД</t>
  </si>
  <si>
    <t>МС "Милан" Ш-116  БД/ВЕ</t>
  </si>
  <si>
    <t>МС "Милан" Ш-120  БД</t>
  </si>
  <si>
    <t>Спальные гарнитуры</t>
  </si>
  <si>
    <t>Щит-основание КР - 140</t>
  </si>
  <si>
    <t>Щит-основание КР - 160</t>
  </si>
  <si>
    <t>Щит-основание КР - 80</t>
  </si>
  <si>
    <t>с/г "Александра" (ве-к)</t>
  </si>
  <si>
    <t>с/г "Бася" (ве-к) КВАДРАТ ЗЕРКАЛО</t>
  </si>
  <si>
    <t>с/г "Гармония" МДФ (перламутр)</t>
  </si>
  <si>
    <t>с/г "Натали 3" МДФ (Перламутр)</t>
  </si>
  <si>
    <t>с/г "Натали 4" МДФ (Перламутр)</t>
  </si>
  <si>
    <t>ст."Макарена ЭЛИТ" (век)</t>
  </si>
  <si>
    <t>ст."Макарена ЭЛИТ"  (ясень тем/ясень свет)</t>
  </si>
  <si>
    <t>ст."Макарена" 2,8м (вишня оксфорд)</t>
  </si>
  <si>
    <t>ст."Макарена" 2.8м КОМБИ (белфорт)</t>
  </si>
  <si>
    <t>ст."Макарена" 2.8м КОМБИ (слива)</t>
  </si>
  <si>
    <t>ст."Макарена" 2.8м КОМБИ (ясень СВЕТЛЫЙ)</t>
  </si>
  <si>
    <t>ст."Макарена" 2.8м КОМБИ (ясень ТЁМНЫЙ)</t>
  </si>
  <si>
    <t>ст."Марта-12" 2,4 м (дуб сонома)</t>
  </si>
  <si>
    <t>ст."Альберт" 2.8 м МДФ (белфорт)</t>
  </si>
  <si>
    <t>ст."Альберт" 2.8 м МДФ (ве-к)</t>
  </si>
  <si>
    <t>ст."Макарена" ЭКО 2,8м МДФ (ольха оксфорд)</t>
  </si>
  <si>
    <t>ст."Макарена" ЭКО 2.8 м МДФ (ве-к)</t>
  </si>
  <si>
    <t>ст."Макарена" ЭКО 2.8 м МДФ (дуб сонома)</t>
  </si>
  <si>
    <t>Шкаф-купе "Фортуна" 1.7м (ве-к)</t>
  </si>
  <si>
    <t>Шкаф-купе "Фортуна" 1.7м (ЯСЕНЬ СВЕТЛЫЙ)</t>
  </si>
  <si>
    <t>Шкаф-купе "Фортуна" 1.7м (ЯСЕНЬ ТЁМНЫЙ)</t>
  </si>
  <si>
    <t>Корпус "София" (серый) ШВ 200</t>
  </si>
  <si>
    <t>Корпус "София" (серый) ШВ/ШВС 300</t>
  </si>
  <si>
    <t>Корпус "София" (серый) ШВ/ШВС 400</t>
  </si>
  <si>
    <t>Корпус "София" (серый) ШВ/ШВС 500</t>
  </si>
  <si>
    <t>Корпус "София" (серый) ШВ/ШВС 600</t>
  </si>
  <si>
    <t>Корпус "София" (серый) ШВ/ШВС 800</t>
  </si>
  <si>
    <t>Корпус "София" (серый) ШВГ/ШВГС 500</t>
  </si>
  <si>
    <t>Корпус "София" (серый) ШВГ/ШВГС 600</t>
  </si>
  <si>
    <t>Корпус "София" (серый) ШВГ/ШВГС 800</t>
  </si>
  <si>
    <t>Корпус "София" (серый) ШВП 400</t>
  </si>
  <si>
    <t>Корпус "София" (серый) ШВПУ 300</t>
  </si>
  <si>
    <t>Корпус "София" (серый) ШВТ 400</t>
  </si>
  <si>
    <t>Корпус "София" (серый) ШВУ/ШВУС 550*550</t>
  </si>
  <si>
    <t>Корпус "София" (серый) ШВУ/ШВУС 600*600</t>
  </si>
  <si>
    <t>Корпус "София" (серый) ШВУП/ШВУПС 1000</t>
  </si>
  <si>
    <t>Корпус "София" (серый) ШН 300</t>
  </si>
  <si>
    <t>Корпус "София" (серый) ШН 400</t>
  </si>
  <si>
    <t>Корпус "София" (серый) ШН 500</t>
  </si>
  <si>
    <t>Корпус "София" (серый) ШН 600</t>
  </si>
  <si>
    <t>Корпус "София" (серый) ШН 800</t>
  </si>
  <si>
    <t>Корпус "София" (серый) ШН1Я 400</t>
  </si>
  <si>
    <t>Корпус "София" (серый) ШН2Я 600</t>
  </si>
  <si>
    <t>Корпус "София" (серый) ШН2Я 800</t>
  </si>
  <si>
    <t>Корпус "София" (серый) ШНБ 200</t>
  </si>
  <si>
    <t>Корпус "София" (серый) ШНВД 600</t>
  </si>
  <si>
    <t>Корпус "София" (серый) ШНГ2Я 600</t>
  </si>
  <si>
    <t>Корпус "София" (серый) ШНД 600</t>
  </si>
  <si>
    <t>Корпус "София" (серый) ШНМ 500</t>
  </si>
  <si>
    <t>Корпус "София" (серый) ШНМ 600</t>
  </si>
  <si>
    <t>Корпус "София" (серый) ШНМ 800</t>
  </si>
  <si>
    <t>Корпус "София" (серый) ШНПУ 300 лев</t>
  </si>
  <si>
    <t>Корпус "София" (серый) ШНПУ 300 прав</t>
  </si>
  <si>
    <t>Корпус "София" (серый) ШНТ 400 лев</t>
  </si>
  <si>
    <t>Корпус "София" (серый) ШНТ 400 прав</t>
  </si>
  <si>
    <t>Корпус "София" (серый) ШНУ 850*850</t>
  </si>
  <si>
    <t>Корпус "София" (серый) ШНУП 1000</t>
  </si>
  <si>
    <t>Корпус "София" (серый) ШНЯ 300</t>
  </si>
  <si>
    <t>Корпус "София" (серый) ШНЯ 400</t>
  </si>
  <si>
    <t>Корпус "София" (серый) ШНЯ 500</t>
  </si>
  <si>
    <t>Корпус "София" (серый) ШУ 300</t>
  </si>
  <si>
    <t>м/с "Ронда" век ТБ (тумба прикроватная)</t>
  </si>
  <si>
    <t>м/с "Ронда" ясень темный ЗН ( зеркало навесное)</t>
  </si>
  <si>
    <t>м/с "Ронда" ясень темный КР - 80 (Кровать 0,8 х 2,0)</t>
  </si>
  <si>
    <t>м/с "Ронда" ясень темный КР -160 (Кровать 1,6 х 2,0)</t>
  </si>
  <si>
    <t>м/с "Ронда" ясень темный КР-140 (Кровать 1,4 х 2,0)</t>
  </si>
  <si>
    <t>м/с "Ронда" ясень темный ТБ  (тумба прикроватная)</t>
  </si>
  <si>
    <t>м/с "Венеция" жемчуг ЗН (зеркало навесное - 0,8)</t>
  </si>
  <si>
    <t>м/с "Венеция" жемчуг ЗП (зеркало с полками - 1,5)</t>
  </si>
  <si>
    <t>м/с "Венеция" жемчуг КМ- 02 (комод - 0,8)</t>
  </si>
  <si>
    <t>м/с "Венеция" жемчуг КР- 160 (кровать 1,6х2,0)</t>
  </si>
  <si>
    <t>м/с "Венеция" жемчуг СТ (стол туалетный - 1,5)</t>
  </si>
  <si>
    <t>м/с "Венеция" жемчуг ТБ (тумба прикроватная)</t>
  </si>
  <si>
    <t>м/с "Венеция" жемчуг ШК-1 (шкаф 1х створчатый)</t>
  </si>
  <si>
    <t>м/с "Венеция" жемчуг ШК-2 (шкаф 2х створчатый)</t>
  </si>
  <si>
    <t>м/с "Венеция" жемчуг ШК-3 (шкаф 3х створчатый)</t>
  </si>
  <si>
    <t>м/с "Венеция" жемчуг ШК-4 (шкаф 4х створчатый))</t>
  </si>
  <si>
    <t>м/с "Венеция" жемчуг  ШКУ (шкаф угловой)</t>
  </si>
  <si>
    <t>Гостинные</t>
  </si>
  <si>
    <t>Гостинные с фасадами ЛДСП</t>
  </si>
  <si>
    <t>Гостинные с фасадами МДФ</t>
  </si>
  <si>
    <t>м/с "Ронда" век  КР - 80 (Кровать 0,8 х 2,0)</t>
  </si>
  <si>
    <t>м/с" Ронда" век КР -140 ( Кровать 1,4 х 2,0)</t>
  </si>
  <si>
    <t>м/с "Ронда" век КР -160 ( Кровать 1,6 х 2,0)</t>
  </si>
  <si>
    <t>м/с "Ронда" век ЗН (зеркало навесное)</t>
  </si>
  <si>
    <t>м/с "Ронда" век КМ - 02 (комод -0.8м)</t>
  </si>
  <si>
    <t>Комплектные спальни (фасады МДФ)</t>
  </si>
  <si>
    <t>Комплектные спальни (фасады ЛДСП)</t>
  </si>
  <si>
    <t>Модульная спальня "Венеция" цвет ЖЕМЧУГ</t>
  </si>
  <si>
    <t xml:space="preserve">    </t>
  </si>
  <si>
    <t>ст."Альберт" 2.8 м МДФ (дуб сонома)</t>
  </si>
  <si>
    <t>Кухня Олеся 2,0м ЛДСП (дуб сонома)</t>
  </si>
  <si>
    <t>Наименование модулей</t>
  </si>
  <si>
    <t>Фасад для МС "София" ШВС 300</t>
  </si>
  <si>
    <t>Фасад для МС "София" ШВС 400</t>
  </si>
  <si>
    <t>Фасад для МС "София" ШВУ 550*550</t>
  </si>
  <si>
    <t>Фасад для МС "София" ШВУС 550*550</t>
  </si>
  <si>
    <t>Фасад для МС "София" ШВУС 600*600</t>
  </si>
  <si>
    <t>Фасад для МС "София" ШН2Я 600</t>
  </si>
  <si>
    <t>Фасад для МС "София" ШН2Я 800</t>
  </si>
  <si>
    <t>Фасад для МС "София" ШНВД 600</t>
  </si>
  <si>
    <t>Фасад для МС "София" ШНД 600</t>
  </si>
  <si>
    <t>Фасад для МС "София" ШНЯ 300</t>
  </si>
  <si>
    <t>Фасад для МС "София" ШНЯ 500</t>
  </si>
  <si>
    <t>Берёза</t>
  </si>
  <si>
    <t>"Настя" ШВ 300 МДФ</t>
  </si>
  <si>
    <t>"Настя" ШВ 400 МДФ</t>
  </si>
  <si>
    <t>"Настя" ШВ 600 МДФ</t>
  </si>
  <si>
    <t>"Настя" ШВГ 600 МДФ</t>
  </si>
  <si>
    <t>"Настя" ШВП 300 МДФ</t>
  </si>
  <si>
    <t>"Настя" ШВП 400 МДФ</t>
  </si>
  <si>
    <t>"Настя" ШВС 500 МДФ</t>
  </si>
  <si>
    <t>"Настя" ШВУ 550*600 МДФ</t>
  </si>
  <si>
    <t>"Настя" ШН 300 МДФ</t>
  </si>
  <si>
    <t>"Настя" ШН 400 МДФ</t>
  </si>
  <si>
    <t>"Настя" ШН 500 МДФ</t>
  </si>
  <si>
    <t>"Настя" ШН1Я 400 МДФ</t>
  </si>
  <si>
    <t>"Настя" ШН2Я 600 МДФ</t>
  </si>
  <si>
    <t>"Настя" ШН2Я 800 МДФ</t>
  </si>
  <si>
    <t>"Настя" ШНМ 600 МДФ</t>
  </si>
  <si>
    <t>"Настя" ШНУ 850*850 МДФ</t>
  </si>
  <si>
    <t>"Настя" ШНЯ 300 МДФ</t>
  </si>
  <si>
    <t>"Настя" ШНЯ 400 МДФ</t>
  </si>
  <si>
    <t>"Настя" ШНЯ 600 МДФ</t>
  </si>
  <si>
    <t>Жемчужина</t>
  </si>
  <si>
    <t>Ольха</t>
  </si>
  <si>
    <t>Фасад для МС "София" ШВУ 600*600</t>
  </si>
  <si>
    <t>Фасад для МС "София" (комби) ШВП 400</t>
  </si>
  <si>
    <t>Комплектные кухни</t>
  </si>
  <si>
    <t>МОДУЛЬНЫЕ КУХНИ</t>
  </si>
  <si>
    <t xml:space="preserve">     Фасады для МС "София"</t>
  </si>
  <si>
    <t>МАРТА-15 (модульная гостинная)</t>
  </si>
  <si>
    <t>древесные декоры</t>
  </si>
  <si>
    <t>Модульная спальня "РОНДА" (ясень темный)</t>
  </si>
  <si>
    <t>глянцевые декоры</t>
  </si>
  <si>
    <t>Кухонная модульная система "София"</t>
  </si>
  <si>
    <t>Комплектная кухня "София 2,1м"</t>
  </si>
  <si>
    <t>Фасады к комплектной кухне "София 2,1м"</t>
  </si>
  <si>
    <t>Корпус София 2.1м</t>
  </si>
  <si>
    <t>Фасад "София 2,1м" (белый) верх комплекта</t>
  </si>
  <si>
    <t>Фасад "София 2,1м" (белый) низ комплекта</t>
  </si>
  <si>
    <t>Фасад "София 2,1м" (гранат) верх комплекта</t>
  </si>
  <si>
    <t>Фасад "София 2,1м" (гранат) низ комплекта</t>
  </si>
  <si>
    <t>Фасад "София 2,1м" (зеленый) верх комплекта</t>
  </si>
  <si>
    <t>Фасад "София 2,1м" (зеленый) низ комплекта</t>
  </si>
  <si>
    <t>Фасад "София 2,1м" (сирень) верх комплекта</t>
  </si>
  <si>
    <t>Фасад "София 2,1м" (сирень) низ комплекта</t>
  </si>
  <si>
    <t>Фасад "София 2,1м" (оранж) верх комплекта</t>
  </si>
  <si>
    <t>Фасад "София 2,1м" (оранж) низ комплекта</t>
  </si>
  <si>
    <t>Фасад "София 2,1м" (чёрный металик) верх комплекта</t>
  </si>
  <si>
    <t>Фасад "София 2,1м" (чёрный металик) низ комплекта</t>
  </si>
  <si>
    <t>Фасад "София 2,1 м" Огни</t>
  </si>
  <si>
    <t>Кухня "София 3D" комплектная</t>
  </si>
  <si>
    <t>Корпус София 3D 2.1м</t>
  </si>
  <si>
    <t>Кухня София 3D (белый/бирюза) Пенал 400</t>
  </si>
  <si>
    <t>Фасады с фотопечатью для МС "София"                                                      (пленка белый металлик)</t>
  </si>
  <si>
    <t>Фасад "София" (Абрикос) ШВ 800</t>
  </si>
  <si>
    <t>Фасад "София" (Апельсин) ШВ 800</t>
  </si>
  <si>
    <t>Фасад "София" (Бабочки) ШВ 800</t>
  </si>
  <si>
    <t>Фасад "София" (Вишня) 2,1 верх</t>
  </si>
  <si>
    <t>Фасад "София" (Вишня) ШВ 800</t>
  </si>
  <si>
    <t>Фасад "София" (Зеленое яблоко) ШВ 800</t>
  </si>
  <si>
    <t>Фасад "София" (Красное яблоко) ШВ 800</t>
  </si>
  <si>
    <t>Фасад "София" (Лайм) 2,1 верх</t>
  </si>
  <si>
    <t>Фасад "София" (Лайм) ШВ 800</t>
  </si>
  <si>
    <t>Фасад "София" (Лес) ШВ 800</t>
  </si>
  <si>
    <t>Фасад "София" (Мохито) ШВ 800</t>
  </si>
  <si>
    <t>Фасад "София" (Ночной город) ШВ 800</t>
  </si>
  <si>
    <t>Фасад "София" (Орхидея) 2,1 верх</t>
  </si>
  <si>
    <t>Фасад "София" (Орхидея ШВ) 800</t>
  </si>
  <si>
    <t>Шкаф-купе "Феникс" 1.7м (ве-к) !!! НОВИНКА !!!</t>
  </si>
  <si>
    <t>Шкаф-купе "Феникс" 1.7м (ЯСЕНЬ СВЕТЛЫЙ) !!! НОВИНКА !!!</t>
  </si>
  <si>
    <t>Шкаф-купе "Фараон" 2.0 м (ве-к) !!! НОВИНКА !!!</t>
  </si>
  <si>
    <t>Шкаф-купе "Фараон" 2.0 м (ясень темный) !!! НОВИНКА !!!</t>
  </si>
  <si>
    <t>Гостинные из серии "МАРТА"</t>
  </si>
  <si>
    <t>Шкафы-купе</t>
  </si>
  <si>
    <t>ст."Марта-17" (ясень темный)</t>
  </si>
  <si>
    <t>Фасад для МС "София" ШВГ 500</t>
  </si>
  <si>
    <t>Фасад для МС "София" ШВ/ШН/ШНМ 800</t>
  </si>
  <si>
    <t>Фасад для МС "София" ШВ/ШН/ШНМ 600</t>
  </si>
  <si>
    <t>Фасад для МС "София" ШВ/ШН/ШНМ 500</t>
  </si>
  <si>
    <t>Фасад для МС "София" ШВ/ШН 400/ШНУ850</t>
  </si>
  <si>
    <t>Фасад для МС "София" ШВГ 600</t>
  </si>
  <si>
    <t>Фасад для МС "София" ШВГ 800</t>
  </si>
  <si>
    <t>Фасад для МС "София" ШВГС 500</t>
  </si>
  <si>
    <t>Фасад для МС "София" ШВГС 600</t>
  </si>
  <si>
    <t>Фасад для МС "София" ШВГС 800</t>
  </si>
  <si>
    <t>Фасад для МС "София" ШВС 500</t>
  </si>
  <si>
    <t>Фасад для МС "София" ШВС 600</t>
  </si>
  <si>
    <t>Фасад для МС "София" ШВС 800</t>
  </si>
  <si>
    <t>Фасад для МС "София" ШВП 400</t>
  </si>
  <si>
    <t>Фасад для МС "София" ШВУП 1000</t>
  </si>
  <si>
    <t>Фасад для МС "София" ШВУПС 1000</t>
  </si>
  <si>
    <t>Фасад для МС "София" ШН1Я 400</t>
  </si>
  <si>
    <t>Фасад для МС "София" ШНБ 200</t>
  </si>
  <si>
    <t>Фасад для МС "София" ШНУП 1000</t>
  </si>
  <si>
    <t>Фасад для МС "София" ШНГ2Я 600</t>
  </si>
  <si>
    <t>Фасад для МС "София" ШНЯ 400</t>
  </si>
  <si>
    <t>Фасад для МС "София" ШВ/ШН 300</t>
  </si>
  <si>
    <t>м/с "Ронда" ясень темный ШК-3  (Шкаф 3х-створ) !!! НОВИНКА !!!</t>
  </si>
  <si>
    <t xml:space="preserve">Кухонная модульная система "Настя" </t>
  </si>
  <si>
    <t>Фасад для МС "София" ШВТ/ШНТ 400</t>
  </si>
  <si>
    <t>декоры металлики</t>
  </si>
  <si>
    <t>м/с "Ронда" век ШК-1  (Шкаф 1-створ)</t>
  </si>
  <si>
    <t>м/с "Ронда" век  ШК-2  (Шкаф 2х-створ)</t>
  </si>
  <si>
    <t>м/с "Ронда" век ШК-3  (Шкаф 3х-створ) !!! НОВИНКА !!!</t>
  </si>
  <si>
    <t>м/с "Ронда" ясень темный ШК-2  (Шкаф 2х-створ)</t>
  </si>
  <si>
    <t>м/с "Ронда" ясень темный ШК-1 (Шкаф 1-створ)</t>
  </si>
  <si>
    <t>м/с "Ронда" ясень темный КМ - 02 (комод - 0.8м)</t>
  </si>
  <si>
    <t>ст. "Марта-15" ШУ-300 (венге)</t>
  </si>
  <si>
    <t>ст. "Марта-15" ШК-500 (ве-к)</t>
  </si>
  <si>
    <t>ст. "Марта-15" ШК-700 (ве-к)</t>
  </si>
  <si>
    <t>ст. "Марта-15" ШКУ (ве-к)</t>
  </si>
  <si>
    <t>ст. "Марта-15" МИНИ (ве-к)</t>
  </si>
  <si>
    <t>Шкаф-купе "Бася" 2,0 м (вишня оксфорд) КВАДРАТ. ЗЕР</t>
  </si>
  <si>
    <t>Шкаф-купе "Бася" 2,0 м (ве-к) КВАДРАТ. ЗЕРКАЛО</t>
  </si>
  <si>
    <t>Гренада (Сандал/  /Бразил. орех)</t>
  </si>
  <si>
    <t>Верона         (Орех Гварнери)</t>
  </si>
  <si>
    <t>Мокко         (Кофе/Шоколад)</t>
  </si>
  <si>
    <t>Верона        (Сосна белая)</t>
  </si>
  <si>
    <t>Шкаф-купе "Бася" 2,0 м (слива) КВАДРАТ. ЗЕРКАЛО</t>
  </si>
  <si>
    <t>Шкаф-купе "Бася" 2,0м (яс свет) КВАДРАТ. ЗЕРКАЛО</t>
  </si>
  <si>
    <t>м/с "Венеция" жемчуг КМ-01 (комод-тумба под ТВ- 1,5)</t>
  </si>
  <si>
    <t>м/с "Венеция" жемчуг КР- 140 (кровать1,4х2,0)</t>
  </si>
  <si>
    <t>Фасады к комплектной кухне "София 2,1м" Дюна          !!!НОВИНКА!!!</t>
  </si>
  <si>
    <t>Фасады к комплектной кухне "София 2,1м" Мозайка !!!НОВИНКА!!!</t>
  </si>
  <si>
    <t>Фасад "София" (чёрный дождь) 2,1м</t>
  </si>
  <si>
    <t>Фасад "София" Дюна (черный) 2,1м низ</t>
  </si>
  <si>
    <t>Фасад "София" Дюна (желтый) 2,1м верх</t>
  </si>
  <si>
    <t>Фасад "София" Дюна (желтый) 2,1м низ</t>
  </si>
  <si>
    <t>Фасад "София" Дюна (зеленый) 2,1м верх</t>
  </si>
  <si>
    <t>Фасад "София"  Дюна (зеленый) 2,1м низ</t>
  </si>
  <si>
    <t>Фасад "София" Дюна (черный) 2,1м верх</t>
  </si>
  <si>
    <t>Фасад "София" Мозайка (ваниль) 2,1м верх</t>
  </si>
  <si>
    <t>Фасад "София" Мозайка (ваниль) 2,1м низ</t>
  </si>
  <si>
    <t>Фасад "София" Мозайка (какао) 2,1м верх</t>
  </si>
  <si>
    <t>Фасад "София" Мозайка (какао) 2,1м низ</t>
  </si>
  <si>
    <t>"Настя" ШВПС 500 МДФ</t>
  </si>
  <si>
    <t>"Настя" ШВ 800 МДФ</t>
  </si>
  <si>
    <t>"Настя" ШВГ 500 МДФ</t>
  </si>
  <si>
    <t>"Настя" ШВП 500 МДФ</t>
  </si>
  <si>
    <t>"Настя" ШВП 600 МДФ</t>
  </si>
  <si>
    <t>"Настя" ШВПС 400 МДФ</t>
  </si>
  <si>
    <t>"Настя" ШВПУ 300 МДФ</t>
  </si>
  <si>
    <t>"Настя" ШНПУ 300 МДФ левая</t>
  </si>
  <si>
    <t>"Настя" ШН 600 МДФ</t>
  </si>
  <si>
    <t>"Настя" ШНПУ 300 МДФ правая</t>
  </si>
  <si>
    <t>"Настя" ШНУП 1050</t>
  </si>
  <si>
    <t>"Настя" ШНЯ 500 МДФ</t>
  </si>
  <si>
    <t>"Настя" ШНМ 800 МДФ</t>
  </si>
  <si>
    <t>"Настя" ШНМ 500 МДФ</t>
  </si>
  <si>
    <t>"Настя" ШВУ 550*550 МДФ</t>
  </si>
  <si>
    <t>"Настя" ШВС 800 МДФ</t>
  </si>
  <si>
    <t>"Настя" ШВС 400 МДФ</t>
  </si>
  <si>
    <t>"Настя" ШН 800 МДФ</t>
  </si>
  <si>
    <t>"Настя" ШВ 500 МДФ</t>
  </si>
  <si>
    <t>Фасад "София" (Фрукты) ШВ 800</t>
  </si>
  <si>
    <t>белый/гранат/зелёный/ /оранж/сирень/чёрный</t>
  </si>
  <si>
    <t>Кухня София 3D (белый/бирюза) 1.8м</t>
  </si>
  <si>
    <t>Фасад София 3D (белый/бирюза) 2.1м</t>
  </si>
  <si>
    <t>Корпус МС "София"</t>
  </si>
  <si>
    <t>Модульная система "Милан" (гнутые фасады)                              цвет корпуса - ДУБ БЕЛЕНЫЙ</t>
  </si>
  <si>
    <t>Модульная спальня "РОНДА" (век - венге комбинир.)</t>
  </si>
  <si>
    <t xml:space="preserve">Кухня "Олеся" 2,0м ЛДСП (ясень темный) </t>
  </si>
  <si>
    <t>ст."Марта -1"3.03м (бел.дуб)</t>
  </si>
  <si>
    <t>ст."Марта -7"0,8м ШКАФ (бел.дуб.)</t>
  </si>
  <si>
    <t>ст."Марта -7"0,8м ШКАФ (ясень светлый)</t>
  </si>
  <si>
    <t>ст."Марта -7"1,9м МИНИ (бел.дуб.)</t>
  </si>
  <si>
    <t>ст."Марта -7"1,9м МИНИ (ясень светлый)</t>
  </si>
  <si>
    <t>ст."Марта -8"3.6м (бел.дуб.)</t>
  </si>
  <si>
    <t>ст."Марта -9"3.6м (бел.дуб.)</t>
  </si>
  <si>
    <t>ст."Марта-10"2.7м (бел.дуб.)</t>
  </si>
  <si>
    <t>ст."Марта-10"2.7м (слива)</t>
  </si>
  <si>
    <t>ст."Марта-10"2.7м (ясень светлый)</t>
  </si>
  <si>
    <t>ст."Марта-10"2.7м (ясень тёмный)</t>
  </si>
  <si>
    <t>ст."Марта-11"2.7м (бел.дуб.)</t>
  </si>
  <si>
    <t>ст."Марта-11"2.7м (ясень тёмный)</t>
  </si>
  <si>
    <t>ст."Марта-14" 2,5 м (венге)</t>
  </si>
  <si>
    <t>ст."Марта-14" 2,5 м (ясень темный/ясень темный)</t>
  </si>
  <si>
    <t>ст."Марта-17" (венге)</t>
  </si>
  <si>
    <t>корпус + фасад</t>
  </si>
  <si>
    <t>нет чистого</t>
  </si>
  <si>
    <t>2 шт</t>
  </si>
  <si>
    <t>Произвдитель - интерьер центр</t>
  </si>
  <si>
    <t>"+1200 000"</t>
  </si>
  <si>
    <t>"+ 1 150 000"</t>
  </si>
  <si>
    <t xml:space="preserve"> + фото с сайта</t>
  </si>
  <si>
    <t>"+1 300 000</t>
  </si>
  <si>
    <t>"+1 500 000</t>
  </si>
  <si>
    <t>с сайта</t>
  </si>
  <si>
    <t>Цена модулей по запросу</t>
  </si>
  <si>
    <t xml:space="preserve"> просто без цены с фоток  горокстенок</t>
  </si>
  <si>
    <t>не надо</t>
  </si>
  <si>
    <t xml:space="preserve"> На сайте</t>
  </si>
  <si>
    <t>МДФ</t>
  </si>
  <si>
    <t>SKU</t>
  </si>
  <si>
    <t>name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</si>
  <si>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</si>
  <si>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</si>
  <si>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</si>
  <si>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</si>
  <si>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</si>
  <si>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</si>
  <si>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</si>
  <si>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</si>
  <si>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</si>
  <si>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</si>
  <si>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</si>
  <si>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</si>
  <si>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</si>
  <si>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</si>
  <si>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</si>
  <si>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</si>
  <si>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</si>
  <si>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</si>
  <si>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Возможна рассрочка</t>
  </si>
  <si>
    <t>10-30 дней</t>
  </si>
  <si>
    <t>sku</t>
  </si>
  <si>
    <t>image</t>
  </si>
  <si>
    <t>price</t>
  </si>
  <si>
    <t>price_currency</t>
  </si>
  <si>
    <t>BYR</t>
  </si>
  <si>
    <t>Готовое решение</t>
  </si>
  <si>
    <t>Кухни</t>
  </si>
  <si>
    <t>Интерьер-Центр</t>
  </si>
  <si>
    <t>корпус + фасад низ +пасад верх</t>
  </si>
  <si>
    <t>это фасад вкл</t>
  </si>
  <si>
    <t>"+1 150 000</t>
  </si>
  <si>
    <t>шкаф белый и на нем фотопечатиь</t>
  </si>
  <si>
    <t xml:space="preserve">"+1 150 000 </t>
  </si>
  <si>
    <t>София Белый / сирень.jpg</t>
  </si>
  <si>
    <t>София Гранат, Огни, Зеленая, Оранж,Сирень</t>
  </si>
  <si>
    <t>Олива 3D ( Белый/ бирюза)  2,1м</t>
  </si>
  <si>
    <t>Олива 3D ( Белый/ бирюза)  2,2м</t>
  </si>
  <si>
    <t>Олива 3D ( Белый/ бирюза)  1,8м</t>
  </si>
  <si>
    <t>Татьяна</t>
  </si>
  <si>
    <t>Кухня Мокко кофе с молоком \ шоколад</t>
  </si>
  <si>
    <t>Кухня Мокко (кофе с молоком /шоколад ) 1.8</t>
  </si>
  <si>
    <t>Кухня Мокко (кофе с молоком/шоколад) Пенал 400</t>
  </si>
  <si>
    <t>(без пенала): 1,8м</t>
  </si>
  <si>
    <t xml:space="preserve">"+1 400 000 </t>
  </si>
  <si>
    <t xml:space="preserve"> + Татьяна (Ясень комби)</t>
  </si>
  <si>
    <t>Кухня Верона</t>
  </si>
  <si>
    <t>Кухня Верона (орех Гварнери) 1.8м</t>
  </si>
  <si>
    <t>Кухня Верона (орех Гварнери) Пенал 400</t>
  </si>
  <si>
    <t>Кухня Верона (сосна белая) 1.8м</t>
  </si>
  <si>
    <t>Кухня Верона (сосна белая) Пенал 400</t>
  </si>
  <si>
    <t>Олива "Вишня" 2,1м</t>
  </si>
  <si>
    <t>Олива "Орхидея" 2.1</t>
  </si>
  <si>
    <t>"Абрикос"</t>
  </si>
  <si>
    <t>Олива "Лайм 2 ,1"</t>
  </si>
  <si>
    <t>"Лайм 1,6"</t>
  </si>
  <si>
    <t>"Лайм 1,8"</t>
  </si>
  <si>
    <t>"Лайм 2,0"</t>
  </si>
  <si>
    <t>"Персик 2,1"</t>
  </si>
  <si>
    <t>!- Прайс  для Д от ДСВ 05.04.2016 (ДСВ) внизу корпус плюс фотопечать</t>
  </si>
  <si>
    <t>"Ежевика"</t>
  </si>
  <si>
    <t>"Яблоко"</t>
  </si>
  <si>
    <t>"Гранат"</t>
  </si>
  <si>
    <t>"Бокал"</t>
  </si>
  <si>
    <t>"Кофе"</t>
  </si>
  <si>
    <t>"Маша" </t>
  </si>
  <si>
    <t xml:space="preserve">!- Прайс  для Д от ДСВ 05.04.2016 (ДСВ) </t>
  </si>
  <si>
    <t>Олива (Капучино/шоколад)</t>
  </si>
  <si>
    <t>Фасад Олива</t>
  </si>
  <si>
    <t>"Монако фисташка"</t>
  </si>
  <si>
    <t>Фасад "Монако" 2.1 МДФ</t>
  </si>
  <si>
    <t>"Монако сандал</t>
  </si>
  <si>
    <t>Монако сандал/бразильский орех</t>
  </si>
  <si>
    <t>Флора</t>
  </si>
  <si>
    <t>Фасад Флора  2.1 МДФ</t>
  </si>
  <si>
    <t>София 2,1м ДЮНА желтая</t>
  </si>
  <si>
    <t xml:space="preserve"> "+ 1 150 000</t>
  </si>
  <si>
    <t>София 2,1м ДЮНА зеленая</t>
  </si>
  <si>
    <t>Кухня Олеся Дуб Сонома</t>
  </si>
  <si>
    <t>СОФИЯ 2,1м Мозаика Ваниль</t>
  </si>
  <si>
    <t>София 2,1м Ваниль + Какао</t>
  </si>
  <si>
    <t>Орхидея 2,0м</t>
  </si>
  <si>
    <t>Фасад Фотопечать 2.0 МДФ</t>
  </si>
  <si>
    <t>Кухня Олеся Ясень темный</t>
  </si>
  <si>
    <t>Кухня "Татьяна-2  1,6м"</t>
  </si>
  <si>
    <t>ЛДСП</t>
  </si>
  <si>
    <t>ЛДСП Вставки из стекла лакобель</t>
  </si>
  <si>
    <t>Кухня Татьяна (венге/ беленый дуб)</t>
  </si>
  <si>
    <t>Кухня Олива "Вишня"</t>
  </si>
  <si>
    <t>Кухня "Абрикос"</t>
  </si>
  <si>
    <t>Кухня Олива "Лайм 2 ,1"</t>
  </si>
  <si>
    <t>Кухня "Лайм 1,6"</t>
  </si>
  <si>
    <t>Кухня "Лайм 1,8"</t>
  </si>
  <si>
    <t>Кухня "Лайм 2,0"</t>
  </si>
  <si>
    <t>Кухня "Кофе"</t>
  </si>
  <si>
    <t>Кухня "Маша" </t>
  </si>
  <si>
    <t>Кухня Олива (Капучино/шоколад)</t>
  </si>
  <si>
    <t>Кухня "Монако фисташка"</t>
  </si>
  <si>
    <t>Кухня "Монако сандал"</t>
  </si>
  <si>
    <t>Кухня "Монако сандал/бразильский орех"</t>
  </si>
  <si>
    <t>Кухня София 2,1м ДЮНА желтая</t>
  </si>
  <si>
    <t>Кухня София 2,1м ДЮНА зеленая</t>
  </si>
  <si>
    <t>Кухня Кухня Олеся Дуб Сонома</t>
  </si>
  <si>
    <t>Кухня София 2,1м Ваниль + Какао</t>
  </si>
  <si>
    <t>Кухня Орхидея 2,0м</t>
  </si>
  <si>
    <t>Кухня София 2,1м Мозаика Ваниль</t>
  </si>
  <si>
    <t>Кухня Олива 3D ( Белый/ бирюза) 2.1м</t>
  </si>
  <si>
    <t>Кухня Олива 3D ( Белый/ бирюза) 2.2м</t>
  </si>
  <si>
    <t>Кухня Олива 3D ( Белый/ бирюза) 1.8м</t>
  </si>
  <si>
    <t>Кухня Мокко (Кофе с молоком/шоколад) 2.2м</t>
  </si>
  <si>
    <t>Кухня Мокко (Кофе с молоком/шоколад) 1.8м</t>
  </si>
  <si>
    <t>Кухня Верона "Орех Гварнери" 2.2м</t>
  </si>
  <si>
    <t>Кухня Верона "Орех Гварнери" 1.8м</t>
  </si>
  <si>
    <t>Кухня Верона "Сосна белая" 2.2м</t>
  </si>
  <si>
    <t>Кухня Верона "Сосна белая" 1.8м</t>
  </si>
  <si>
    <t>Кухня "Ежевика" 2.1м</t>
  </si>
  <si>
    <t>Кухня "Ежевика" 1.6м</t>
  </si>
  <si>
    <t>Кухня "Ежевика" 1.8м</t>
  </si>
  <si>
    <t>Кухня "Ежевика" 2.0м</t>
  </si>
  <si>
    <t>Кухня София (Белый / сирень)</t>
  </si>
  <si>
    <t>Кухня София Гранат</t>
  </si>
  <si>
    <t>Кухня София Огни</t>
  </si>
  <si>
    <t>Кухня София Зеленая</t>
  </si>
  <si>
    <t>Кухня София Оранж</t>
  </si>
  <si>
    <t>Кухня София Сирень</t>
  </si>
  <si>
    <t>Кухня Татьяна (Ясень комби)</t>
  </si>
  <si>
    <t>Кухня "Орхидея"</t>
  </si>
  <si>
    <t>Кухня "Персик" 2,1м</t>
  </si>
  <si>
    <t>Кухня "Персик" 1,6м</t>
  </si>
  <si>
    <t>Кухня "Персик" 1,8м</t>
  </si>
  <si>
    <t>Кухня "Персик" 2,0м</t>
  </si>
  <si>
    <t>София</t>
  </si>
  <si>
    <t>Кухня "Гранат" 2.1м</t>
  </si>
  <si>
    <t>Кухня "Гранат" 1.6м</t>
  </si>
  <si>
    <t>Кухня "Гранат" 1.8м</t>
  </si>
  <si>
    <t>Кухня "Гранат" 2.0м</t>
  </si>
  <si>
    <t>Кухня "Бокал" 2.1м</t>
  </si>
  <si>
    <t>Кухня Флора 2.1м</t>
  </si>
  <si>
    <t>Кухня Флора 1.6м</t>
  </si>
  <si>
    <t>Кухня Флора 1.8м</t>
  </si>
  <si>
    <t>Кухня Флора 2.0м</t>
  </si>
  <si>
    <t>1,6м.п.</t>
  </si>
  <si>
    <t>2,1м.п.</t>
  </si>
  <si>
    <t>2,1м.п. </t>
  </si>
  <si>
    <t>2,2м.п.</t>
  </si>
  <si>
    <t>1,8м.п.</t>
  </si>
  <si>
    <t>2,0м.п.</t>
  </si>
  <si>
    <t>1,8м.п. (без пенала)</t>
  </si>
  <si>
    <t>http://www.interier-center.ru/catalog/kukhni.html</t>
  </si>
  <si>
    <t>КУХНЯ "СОФИЯ" ОЛИВА (МОДУЛЬНАЯ)</t>
  </si>
  <si>
    <t>все цвета должны быть с одинаковыми ценами и описанием, но разными цветами в заголовке</t>
  </si>
  <si>
    <t>доплата</t>
  </si>
  <si>
    <t>КУХНЯ "СОФИЯ" МОККО (МОДУЛЬНАЯ)</t>
  </si>
  <si>
    <t>КУХНЯ "СОФИЯ" ГРЕНАДА (МОДУЛЬНАЯ)</t>
  </si>
  <si>
    <t>Доплата</t>
  </si>
  <si>
    <t>КУХНЯ "СОФИЯ" ВЕРОНА (МОДУЛЬНАЯ)</t>
  </si>
  <si>
    <t>Кухня "София" ШВ800 ФОТОПЕЧАТЬ</t>
  </si>
  <si>
    <t xml:space="preserve"> только угловая</t>
  </si>
  <si>
    <t>Кухня "Настя" Ольха (модульная)</t>
  </si>
  <si>
    <t>УГЛОВАЯ</t>
  </si>
  <si>
    <t>КУХНЯ "НАСТЯ" ЖЕМЧУЖИНА (МОДУЛЬНАЯ)</t>
  </si>
  <si>
    <t>КУХНЯ "НАСТЯ" БЕРЕЗА (МОДУЛЬНАЯ)</t>
  </si>
  <si>
    <t>Спальня Ронда венге/бел.</t>
  </si>
  <si>
    <t>Ронда № 5 венге/бел.</t>
  </si>
  <si>
    <t>Ронда № 3 венге/бел.</t>
  </si>
  <si>
    <t>Ронда № 4 Ясень</t>
  </si>
  <si>
    <t>Спальня Бася Венге/бел.дуб</t>
  </si>
  <si>
    <t>Спальня Ронда №1 венге/бел</t>
  </si>
  <si>
    <t>Шкаф "Ронда" 1.6 (4-х ств)</t>
  </si>
  <si>
    <t>Спальня Ронда №1 ясень</t>
  </si>
  <si>
    <t>Спальня Ницца №2 Ясень</t>
  </si>
  <si>
    <t>Шкаф 900.1</t>
  </si>
  <si>
    <t>Кровать 160.1</t>
  </si>
  <si>
    <t>Комод 800.1</t>
  </si>
  <si>
    <t>Спальня Ронда №2 венге/бел</t>
  </si>
  <si>
    <t>Спальня Ронда №2 ясень</t>
  </si>
  <si>
    <t>Спальня Ницца №4 Ясень</t>
  </si>
  <si>
    <t>Шкаф 900.2</t>
  </si>
  <si>
    <t>Стол 105.1</t>
  </si>
  <si>
    <t>Спальня Ницца №3 Ясень</t>
  </si>
  <si>
    <t>Шкаф 135.1</t>
  </si>
  <si>
    <t>Тумба 400.1</t>
  </si>
  <si>
    <t>Спальня Александра Венге/бел.дуб</t>
  </si>
  <si>
    <t>Спальня Ницца №1 Ясень</t>
  </si>
  <si>
    <t>Шкаф 450.1</t>
  </si>
  <si>
    <t>Натали -4 Перламутр</t>
  </si>
  <si>
    <t>Венеция № 1 Жемчуг</t>
  </si>
  <si>
    <t> Венеция № 2 Жемчуг</t>
  </si>
  <si>
    <t>Модули СГ Виктория</t>
  </si>
  <si>
    <t xml:space="preserve">вытавить </t>
  </si>
  <si>
    <t>Флокс</t>
  </si>
  <si>
    <r>
      <t>Дения 1 </t>
    </r>
    <r>
      <rPr>
        <sz val="14"/>
        <color rgb="FF0D0D0D"/>
        <rFont val="Arial"/>
        <family val="2"/>
        <charset val="204"/>
      </rPr>
      <t>бел дуб</t>
    </r>
  </si>
  <si>
    <r>
      <t>Дения 1</t>
    </r>
    <r>
      <rPr>
        <sz val="14"/>
        <color rgb="FF0D0D0D"/>
        <rFont val="Arial"/>
        <family val="2"/>
        <charset val="204"/>
      </rPr>
      <t> Ясень</t>
    </r>
  </si>
  <si>
    <r>
      <t>Майя 5</t>
    </r>
    <r>
      <rPr>
        <sz val="14"/>
        <color rgb="FF0D0D0D"/>
        <rFont val="Arial"/>
        <family val="2"/>
        <charset val="204"/>
      </rPr>
      <t> Ясень</t>
    </r>
  </si>
  <si>
    <r>
      <t>Майя 5</t>
    </r>
    <r>
      <rPr>
        <sz val="14"/>
        <color rgb="FF0D0D0D"/>
        <rFont val="Arial"/>
        <family val="2"/>
        <charset val="204"/>
      </rPr>
      <t> венге</t>
    </r>
  </si>
  <si>
    <r>
      <t>Дения 4</t>
    </r>
    <r>
      <rPr>
        <sz val="14"/>
        <color rgb="FF0D0D0D"/>
        <rFont val="Arial"/>
        <family val="2"/>
        <charset val="204"/>
      </rPr>
      <t> ясень темный</t>
    </r>
  </si>
  <si>
    <r>
      <t>Дения 4</t>
    </r>
    <r>
      <rPr>
        <sz val="14"/>
        <color rgb="FF0D0D0D"/>
        <rFont val="Arial"/>
        <family val="2"/>
        <charset val="204"/>
      </rPr>
      <t> ясень светлый</t>
    </r>
  </si>
  <si>
    <r>
      <t>Дения 5</t>
    </r>
    <r>
      <rPr>
        <sz val="14"/>
        <color rgb="FF0D0D0D"/>
        <rFont val="Arial"/>
        <family val="2"/>
        <charset val="204"/>
      </rPr>
      <t> венге</t>
    </r>
  </si>
  <si>
    <r>
      <t>Дения 5</t>
    </r>
    <r>
      <rPr>
        <sz val="14"/>
        <color rgb="FF0D0D0D"/>
        <rFont val="Arial"/>
        <family val="2"/>
        <charset val="204"/>
      </rPr>
      <t> ясень</t>
    </r>
  </si>
  <si>
    <r>
      <t>Майя 1</t>
    </r>
    <r>
      <rPr>
        <sz val="14"/>
        <color rgb="FF0D0D0D"/>
        <rFont val="Arial"/>
        <family val="2"/>
        <charset val="204"/>
      </rPr>
      <t> ясень</t>
    </r>
  </si>
  <si>
    <r>
      <t>Майя 2</t>
    </r>
    <r>
      <rPr>
        <sz val="14"/>
        <color rgb="FF0D0D0D"/>
        <rFont val="Arial"/>
        <family val="2"/>
        <charset val="204"/>
      </rPr>
      <t> венге</t>
    </r>
  </si>
  <si>
    <t>Киота</t>
  </si>
  <si>
    <r>
      <t>Дения 3</t>
    </r>
    <r>
      <rPr>
        <sz val="14"/>
        <color rgb="FF0D0D0D"/>
        <rFont val="Arial"/>
        <family val="2"/>
        <charset val="204"/>
      </rPr>
      <t> венге</t>
    </r>
  </si>
  <si>
    <r>
      <t>Дения 3</t>
    </r>
    <r>
      <rPr>
        <sz val="14"/>
        <color rgb="FF0D0D0D"/>
        <rFont val="Arial"/>
        <family val="2"/>
        <charset val="204"/>
      </rPr>
      <t> ясень</t>
    </r>
  </si>
  <si>
    <r>
      <t>Марта 11</t>
    </r>
    <r>
      <rPr>
        <sz val="14"/>
        <color rgb="FF0D0D0D"/>
        <rFont val="Arial"/>
        <family val="2"/>
        <charset val="204"/>
      </rPr>
      <t> Дуб беленый</t>
    </r>
  </si>
  <si>
    <r>
      <t>Макарена 3</t>
    </r>
    <r>
      <rPr>
        <sz val="14"/>
        <color rgb="FF0D0D0D"/>
        <rFont val="Arial"/>
        <family val="2"/>
        <charset val="204"/>
      </rPr>
      <t> Дуб беленый</t>
    </r>
  </si>
  <si>
    <t>Оптима</t>
  </si>
  <si>
    <t>Майя 3 венге</t>
  </si>
  <si>
    <t>Марта 17 Беленый дуб</t>
  </si>
  <si>
    <t>Макарена ЭКО беленый дуб</t>
  </si>
  <si>
    <t>Макарена ЭКО дуб сонома</t>
  </si>
  <si>
    <t>Марта 10 слива</t>
  </si>
  <si>
    <t>Стиль</t>
  </si>
  <si>
    <t>Майя 3 ясень</t>
  </si>
  <si>
    <t>Майя 4 ясень </t>
  </si>
  <si>
    <t>Токио</t>
  </si>
  <si>
    <t>Эрика</t>
  </si>
  <si>
    <t>Марта 15</t>
  </si>
  <si>
    <t>Стенка Ницца 1</t>
  </si>
  <si>
    <t>Стенка Ницца 2</t>
  </si>
  <si>
    <t>Стенка Ницца 3</t>
  </si>
  <si>
    <t>Стенка Ницца 4</t>
  </si>
  <si>
    <t>Стенка Ницца 5</t>
  </si>
  <si>
    <t>Стенка Ницца 7</t>
  </si>
  <si>
    <t>Стенка Ницца 8</t>
  </si>
  <si>
    <t>Марта 10 Дуб беленый</t>
  </si>
  <si>
    <t>Макарена 3 Ясень темный</t>
  </si>
  <si>
    <t>Макарена 3 Слива</t>
  </si>
  <si>
    <r>
      <t>Марта 10</t>
    </r>
    <r>
      <rPr>
        <sz val="14"/>
        <color rgb="FF030607"/>
        <rFont val="Arial"/>
        <family val="2"/>
        <charset val="204"/>
      </rPr>
      <t> Ясень светлый</t>
    </r>
  </si>
  <si>
    <r>
      <t>Марта 1</t>
    </r>
    <r>
      <rPr>
        <sz val="12"/>
        <color rgb="FF030607"/>
        <rFont val="Arial"/>
        <family val="2"/>
        <charset val="204"/>
      </rPr>
      <t> </t>
    </r>
    <r>
      <rPr>
        <sz val="15"/>
        <color rgb="FF030607"/>
        <rFont val="Arial"/>
        <family val="2"/>
        <charset val="204"/>
      </rPr>
      <t>Дуб беленый</t>
    </r>
  </si>
  <si>
    <r>
      <t>Марта 12 </t>
    </r>
    <r>
      <rPr>
        <sz val="14"/>
        <color rgb="FF030607"/>
        <rFont val="Arial"/>
        <family val="2"/>
        <charset val="204"/>
      </rPr>
      <t>Дуб Сонома</t>
    </r>
  </si>
  <si>
    <t>Макарена Элит бел дуб</t>
  </si>
  <si>
    <t>Макарена Элит Ясень</t>
  </si>
  <si>
    <r>
      <t>Марта 14</t>
    </r>
    <r>
      <rPr>
        <sz val="14"/>
        <color rgb="FF030607"/>
        <rFont val="Arial"/>
        <family val="2"/>
        <charset val="204"/>
      </rPr>
      <t> Венге</t>
    </r>
  </si>
  <si>
    <r>
      <t>Марта 14</t>
    </r>
    <r>
      <rPr>
        <sz val="14"/>
        <color rgb="FF030607"/>
        <rFont val="Arial"/>
        <family val="2"/>
        <charset val="204"/>
      </rPr>
      <t> Ясень темный</t>
    </r>
  </si>
  <si>
    <t>Альберт Венге/Беленый дуб</t>
  </si>
  <si>
    <t>Гранада Ясень</t>
  </si>
  <si>
    <t>Гранада Ясень со шкафом</t>
  </si>
  <si>
    <r>
      <t>Марта 7</t>
    </r>
    <r>
      <rPr>
        <sz val="14"/>
        <color rgb="FF030607"/>
        <rFont val="Arial"/>
        <family val="2"/>
        <charset val="204"/>
      </rPr>
      <t> Дуб беленый</t>
    </r>
  </si>
  <si>
    <r>
      <t>Марта 7</t>
    </r>
    <r>
      <rPr>
        <sz val="14"/>
        <color rgb="FF030607"/>
        <rFont val="Arial"/>
        <family val="2"/>
        <charset val="204"/>
      </rPr>
      <t> Ясень светлый</t>
    </r>
  </si>
  <si>
    <t>Марта 9 Дуб беленый</t>
  </si>
  <si>
    <t>Милан 1</t>
  </si>
  <si>
    <t>Милан 2</t>
  </si>
  <si>
    <t>Милан 3</t>
  </si>
  <si>
    <t>Милан 4</t>
  </si>
  <si>
    <t>Милан 6</t>
  </si>
  <si>
    <t>Милан 8</t>
  </si>
  <si>
    <t>Милан 10</t>
  </si>
  <si>
    <t>Милан 12</t>
  </si>
  <si>
    <t>Милан 14</t>
  </si>
  <si>
    <t>Милан 17</t>
  </si>
  <si>
    <t>Милан 19</t>
  </si>
  <si>
    <t>Милан 23</t>
  </si>
  <si>
    <t>Милан 24</t>
  </si>
  <si>
    <t>Милан 25</t>
  </si>
  <si>
    <t>Фото из сканированных</t>
  </si>
  <si>
    <t>Марта 15 дешевое сканированное</t>
  </si>
  <si>
    <t>Спальня Европа венге/бел</t>
  </si>
  <si>
    <t>"Европа" Шкаф купе 1,5м(1500*2200*420)</t>
  </si>
  <si>
    <t>"Европа" тумба(400*450*440)</t>
  </si>
  <si>
    <t>"Европа" кровать 1,6м(1635*800*2035)</t>
  </si>
  <si>
    <t>"Европа" комод(800*800*420)</t>
  </si>
  <si>
    <t>"Барселона" кровать 1,6м(1635*800*2035)</t>
  </si>
  <si>
    <t>"Барселона" комод(800*800*420)</t>
  </si>
  <si>
    <t>"Барселона" тумба(400*450*440)</t>
  </si>
  <si>
    <t>"Барселона" Шкаф купе 1,5м(1500*2200*420)</t>
  </si>
  <si>
    <t>Барселона светлая кожа</t>
  </si>
  <si>
    <t>Спальня Афина</t>
  </si>
  <si>
    <t>"Афина" кровать 1,6м(1635*800*2035)</t>
  </si>
  <si>
    <t>"Афина" прикр. Тумба(400*466*400)</t>
  </si>
  <si>
    <t>"Афина" комод (900*816*400)</t>
  </si>
  <si>
    <t>"Афина" зеркало</t>
  </si>
  <si>
    <t>"Афина" шкаф 3-х ств(1350*2116*540)</t>
  </si>
  <si>
    <t>Спальня Александрина</t>
  </si>
  <si>
    <t>"Александрина" комод(900*816*400)</t>
  </si>
  <si>
    <t>"Александрина" зеркало</t>
  </si>
  <si>
    <t>"Александрина" прикр. Тумба(400*466*400)</t>
  </si>
  <si>
    <t>"Александрина" кровать 1,6м(1635*800*2035)</t>
  </si>
  <si>
    <t>"Александрина" шкаф 4-х ств(1600*2116*540)</t>
  </si>
  <si>
    <t>Где составны - ет модульная система/кухня/спальня</t>
  </si>
  <si>
    <t>МДФ + ЛДСП</t>
  </si>
  <si>
    <t>Спальня Бася Венге/бел.дуб</t>
  </si>
  <si>
    <t>Спальня Ницца №1 Ясень</t>
  </si>
  <si>
    <t>Спальня Виктория №1</t>
  </si>
  <si>
    <t>Спальня Виктория №2</t>
  </si>
  <si>
    <t>Спальни</t>
  </si>
  <si>
    <t> ЛДСП</t>
  </si>
  <si>
    <t>Стенки</t>
  </si>
  <si>
    <t>1660х1860х440мм</t>
  </si>
  <si>
    <t>Стенка Ницца 6</t>
  </si>
  <si>
    <t>2600х2090х525мм</t>
  </si>
  <si>
    <t>ЛДСП+МДФ</t>
  </si>
  <si>
    <t> </t>
  </si>
  <si>
    <t>1600х1560х340мм</t>
  </si>
  <si>
    <t>1500х1680х420мм</t>
  </si>
  <si>
    <t>2700x1970x470мм</t>
  </si>
  <si>
    <t>2100х1810х560мм</t>
  </si>
  <si>
    <t> 2550х1810х560мм</t>
  </si>
  <si>
    <t>2550х1810х560мм</t>
  </si>
  <si>
    <t>3000х2070х465мм</t>
  </si>
  <si>
    <t>2600х1830х390мм</t>
  </si>
  <si>
    <t>2306х393х445мм</t>
  </si>
  <si>
    <t>2200х2100х440мм</t>
  </si>
  <si>
    <t>2700х2100х520мм</t>
  </si>
  <si>
    <t>2800х2000х500мм</t>
  </si>
  <si>
    <t>2400х2000х450мм</t>
  </si>
  <si>
    <t>3000х2100х446мм</t>
  </si>
  <si>
    <t>2800x2000x440мм</t>
  </si>
  <si>
    <t>2700x1900x420мм</t>
  </si>
  <si>
    <t>2700х1920х530мм</t>
  </si>
  <si>
    <t>3300х2200х500мм</t>
  </si>
  <si>
    <t>2700х2182х504мм</t>
  </si>
  <si>
    <t>3200*2100*500мм</t>
  </si>
  <si>
    <t>3200х2116х570мм</t>
  </si>
  <si>
    <t>3090х2116х570мм</t>
  </si>
  <si>
    <t>3132х2116х570мм</t>
  </si>
  <si>
    <t>2750х2116х570мм</t>
  </si>
  <si>
    <t> 3200х2116х570мм</t>
  </si>
  <si>
    <t> 2700x1900x420мм</t>
  </si>
  <si>
    <t>3030х1676х520мм</t>
  </si>
  <si>
    <t>2400х2100х525мм</t>
  </si>
  <si>
    <t>2550х1890х490мм</t>
  </si>
  <si>
    <t>2800x2000x400мм</t>
  </si>
  <si>
    <t>2600х2010х580мм</t>
  </si>
  <si>
    <t>3200х2010х580мм</t>
  </si>
  <si>
    <t>Спальня Ронда № 4 Ясень</t>
  </si>
  <si>
    <t>Спальня Натали -4 Перламутр</t>
  </si>
  <si>
    <t>Спальня Венеция № 1 Жемчуг</t>
  </si>
  <si>
    <t>Спальня  Венеция № 2 Жемчуг</t>
  </si>
  <si>
    <t>Стенка  Флокс</t>
  </si>
  <si>
    <t>Стенка  Дения 1 Ясень</t>
  </si>
  <si>
    <t>Стенка  Майя 5 Ясень</t>
  </si>
  <si>
    <t>Стенка  Киота</t>
  </si>
  <si>
    <t>Стенка  Марта 11 Дуб беленый</t>
  </si>
  <si>
    <t>Стенка  Макарена 3 Дуб беленый</t>
  </si>
  <si>
    <t>Стенка  Оптима</t>
  </si>
  <si>
    <t>Стенка  Марта 17 Беленый дуб</t>
  </si>
  <si>
    <t>Стенка  Макарена ЭКО дуб сонома</t>
  </si>
  <si>
    <t>Стенка  Марта 10 слива</t>
  </si>
  <si>
    <t>Стенка  Стиль</t>
  </si>
  <si>
    <t>Стенка  Токио</t>
  </si>
  <si>
    <t>Стенка  Эрика</t>
  </si>
  <si>
    <t>Стенка  Марта 10 Дуб беленый</t>
  </si>
  <si>
    <t>Стенка  Макарена 3 Ясень темный</t>
  </si>
  <si>
    <t>Стенка  Макарена 3 Слива</t>
  </si>
  <si>
    <t>Стенка  Марта 10 Ясень светлый</t>
  </si>
  <si>
    <t>Стенка  Марта 1 Дуб беленый</t>
  </si>
  <si>
    <t>Стенка  Марта 12 Дуб Сонома</t>
  </si>
  <si>
    <t>Стенка  Макарена Элит бел дуб</t>
  </si>
  <si>
    <t>Стенка  Макарена Элит Ясень</t>
  </si>
  <si>
    <t>Стенка  Марта 14 Венге</t>
  </si>
  <si>
    <t>Стенка  Марта 14 Ясень темный</t>
  </si>
  <si>
    <t>Стенка  Альберт Венге/Беленый дуб</t>
  </si>
  <si>
    <t>Стенка  Гранада Ясень</t>
  </si>
  <si>
    <t>Стенка  Гранада Ясень со шкафом</t>
  </si>
  <si>
    <t>Кухня "Cофия" Олива (модульная) белый - сирень</t>
  </si>
  <si>
    <t>Кухня "Cофия " Олива (модульная) гранат</t>
  </si>
  <si>
    <t>Кухня "София" Олива (модульная) оранж</t>
  </si>
  <si>
    <t>Кухня "София" Олива (модульная )белый - гранат</t>
  </si>
  <si>
    <t>Кухня "София" Олива (модульная) белый - черный</t>
  </si>
  <si>
    <t>Кухня "София" Олива (модульная) зеленый</t>
  </si>
  <si>
    <t>Кухня "София" Олива (модульная) белый</t>
  </si>
  <si>
    <t>Кухня "София" Мокко (модульная)</t>
  </si>
  <si>
    <t>Кухня "София" Гренада (модульная)</t>
  </si>
  <si>
    <t>Кухня "София" Верона (модульная) орех гварнери</t>
  </si>
  <si>
    <t>Кухня "София" Верона (модульная )сосна белая</t>
  </si>
  <si>
    <t>Кухня "София" ШВ800 фотопечать</t>
  </si>
  <si>
    <t>Кухня "Настя" Жемчужина (модульная)</t>
  </si>
  <si>
    <t>Кухня "Настя" Береза (модульная)</t>
  </si>
  <si>
    <t>Спальня Ронда №1 Ясень</t>
  </si>
  <si>
    <t>Спальня Ронда №2 Ясень</t>
  </si>
  <si>
    <t>Стенка  Дения 4 Ясень темный</t>
  </si>
  <si>
    <t>Стенка  Дения 4 Ясень светлый</t>
  </si>
  <si>
    <t>Стенка  Дения 5 Ясень</t>
  </si>
  <si>
    <t>Стенка   Майя 1 Ясень</t>
  </si>
  <si>
    <t>Стенка  Дения 3 Ясень</t>
  </si>
  <si>
    <t>Стенка  Майя 3 Ясень</t>
  </si>
  <si>
    <t>Стенка  Майя 4 Ясень </t>
  </si>
  <si>
    <t>Спальня Барселона (светлая кожа)</t>
  </si>
  <si>
    <t>Стенка  Майя 5 Венге</t>
  </si>
  <si>
    <t>Спальня Ронда Венге/бел.</t>
  </si>
  <si>
    <t>Спальня Ронда № 5 Венге/бел.</t>
  </si>
  <si>
    <t>Спальня Ронда № 3 Венге/бел.</t>
  </si>
  <si>
    <t>Спальня Ронда №1 Венге/бел</t>
  </si>
  <si>
    <t>Спальня Ронда №2 Венге/бел</t>
  </si>
  <si>
    <t>Спальня Европа Венге/бел</t>
  </si>
  <si>
    <t>Стенка  Дения 5 Венге</t>
  </si>
  <si>
    <t>Стенка  Майя 2 Венге</t>
  </si>
  <si>
    <t>Стенка  Дения 3 Венге</t>
  </si>
  <si>
    <t>Стенка  Майя 3 Венге</t>
  </si>
  <si>
    <t>Стенка  Макарена ЭКО Беленый дуб</t>
  </si>
  <si>
    <t>Стенка  Дения 1 Беленый дуб</t>
  </si>
  <si>
    <t>Модульная кухня</t>
  </si>
  <si>
    <t>Угловая</t>
  </si>
  <si>
    <t>Кухня "Яблоко" 1.6м</t>
  </si>
  <si>
    <t>Кухня "Яблоко" 1.8м</t>
  </si>
  <si>
    <t>Кухня "Яблоко" 2.0м</t>
  </si>
  <si>
    <t>Прямая</t>
  </si>
  <si>
    <t>2700x2050x500мм</t>
  </si>
  <si>
    <t>3060x2172x520мм</t>
  </si>
  <si>
    <t>2700х2172х520мм</t>
  </si>
  <si>
    <t>2700х1676х570мм</t>
  </si>
  <si>
    <t>3510х2172х620мм</t>
  </si>
  <si>
    <t>3060х2172х620мм</t>
  </si>
  <si>
    <t>3060х1676х570мм</t>
  </si>
  <si>
    <t>3780х2172х570мм</t>
  </si>
  <si>
    <t>2700х2172х570мм</t>
  </si>
  <si>
    <t> 2700х2172х570мм</t>
  </si>
  <si>
    <t>3240х2172х570мм</t>
  </si>
  <si>
    <t>3030х1676х570мм</t>
  </si>
  <si>
    <t>3240х1676х570мм</t>
  </si>
  <si>
    <t>ШВГ (Шкаф верхний горизонтальный) к кухне "София" Олива</t>
  </si>
  <si>
    <t>ШВ (Шкаф верхний) к кухне "София" Олива</t>
  </si>
  <si>
    <t>ШВГС (Шкаф верхний горизонтальный со стеклом) к кухне "София" Верона</t>
  </si>
  <si>
    <t xml:space="preserve">ШВ (Шкаф верхний) к кухне "София"  Верона </t>
  </si>
  <si>
    <t xml:space="preserve">ШВГ (Шкаф верхний горизонтальный) к кухне "София" Верона </t>
  </si>
  <si>
    <t xml:space="preserve">ШВУ (Шкаф верхний угловой) к кухне "София Верона </t>
  </si>
  <si>
    <t xml:space="preserve">ШВУС (Шкаф верхний угловой со стеклом) к кухне "София" Верона </t>
  </si>
  <si>
    <t xml:space="preserve">ШНМ (Шкаф нижний под накладную мойку) к кухне "София Верона </t>
  </si>
  <si>
    <t xml:space="preserve">ШНПУ (Шкаф нижний с полкой) к кухне "София" Верона </t>
  </si>
  <si>
    <t xml:space="preserve">ШНТ (Шкаф нижний торцевой) к кухне "София" Верона </t>
  </si>
  <si>
    <t xml:space="preserve">ШНУП (Шкаф нижний угловой прямой) к кухне "София" Верона </t>
  </si>
  <si>
    <t xml:space="preserve">ШНЯ (Шкаф нижний с ящиками) к кухне "София Верона </t>
  </si>
  <si>
    <t xml:space="preserve">ШН (Шкаф нижний) к кухне "София" Верона </t>
  </si>
  <si>
    <t xml:space="preserve">ШВС (Шкаф верхний со стеклом) к кухне "София" Верона </t>
  </si>
  <si>
    <t>ШВС (Шкаф верхний со стеклом) к кухне "София" Гренада</t>
  </si>
  <si>
    <t>ШВС (Шкаф верхний со стеклом) к кухне "София"  Гренада</t>
  </si>
  <si>
    <t>ШН (Шкаф нижний) к кухне "София"  Гренада</t>
  </si>
  <si>
    <t>ШНЯ (Шкаф нижний с ящиками) к кухне "София  Гренада</t>
  </si>
  <si>
    <t>ШНУП (Шкаф нижний угловой прямой) к кухне "София"  Гренада</t>
  </si>
  <si>
    <t>ШНТ (Шкаф нижний торцевой) к кухне "София"  Гренада</t>
  </si>
  <si>
    <t>ШНПУ (Шкаф нижний с полкой) к кухне "София  Гренада</t>
  </si>
  <si>
    <t>ШНД (Шкаф нижний под встраиваемую духовку)  Гренада</t>
  </si>
  <si>
    <t>ШНМ (Шкаф нижний под накладную мойку) к кухне "София"  Гренада</t>
  </si>
  <si>
    <t>ШВУС (Шкаф верхний угловой со стеклом) к кухне "София   Гренада</t>
  </si>
  <si>
    <t>ШВУ (Шкаф верхний угловой) к кухне "София  Гренада</t>
  </si>
  <si>
    <t>ШВГ (Шкаф верхний горизонтальный) к кухне "София"  Гренада</t>
  </si>
  <si>
    <t>ШВ (Шкаф верхний) к кухне "София"  Гренада</t>
  </si>
  <si>
    <t>ШВГС (Шкаф верхний горизонтальный со стеклом) к кухне "София" Гренада</t>
  </si>
  <si>
    <t>ШВ (Шкаф верхний) к кухне "София" Мокко</t>
  </si>
  <si>
    <t>ШВ (Шкаф верхний) к кухне "София "Мокко</t>
  </si>
  <si>
    <t>ШВГ (Шкаф верхний горизонтальный) к кухне "София"Мокко</t>
  </si>
  <si>
    <t>ШВГ (Шкаф верхний горизонтальный) к кухне "София"  Мокко</t>
  </si>
  <si>
    <t>ШВГ (Шкаф верхний горизонтальный) к кухне "София" Мокко</t>
  </si>
  <si>
    <t>ШВУ (Шкаф верхний угловой) к кухне "София"   Мокко</t>
  </si>
  <si>
    <t>ШВУ (Шкаф верхний угловой) к кухне "София"  Мокко</t>
  </si>
  <si>
    <t>ШВУС (Шкаф верхний угловой со стеклом) к кухне "София  Мокко</t>
  </si>
  <si>
    <t>ШНМ (Шкаф нижний под накладную мойку) к кухне "София"  Мокко</t>
  </si>
  <si>
    <t>ШНПУ (Шкаф нижний с полкой) к кухне "София"  Мокко</t>
  </si>
  <si>
    <t>ШНТ (Шкаф нижний торцевой) к кухне "София"  Мокко</t>
  </si>
  <si>
    <t>ШНУП (Шкаф нижний угловой прямой) к кухне "София"  Мокко</t>
  </si>
  <si>
    <t>ШНЯ (Шкаф нижний с ящиками) к кухне "София"  Мокко</t>
  </si>
  <si>
    <t>ШН (Шкаф нижний) к кухне "София"  Мокко</t>
  </si>
  <si>
    <t>ШВС (Шкаф верхний со стеклом) к кухне "София"  Мокко</t>
  </si>
  <si>
    <t>ШВГС (Шкаф верхний горизонтальный со стеклом) к кухне "София" Мокко</t>
  </si>
  <si>
    <t>ШВУ (Шкаф верхний угловой) к кухне "София"  Олива</t>
  </si>
  <si>
    <t>ШВУС (Шкаф верхний угловой со стеклом) к кухне "София"  Олива</t>
  </si>
  <si>
    <t>ШНМ (Шкаф нижний под накладную мойку) к кухне "София   Олива</t>
  </si>
  <si>
    <t>ШНПУ (Шкаф нижний с полкой) к кухне "София"  Олива</t>
  </si>
  <si>
    <t>ШНТ (Шкаф нижний торцевой) к кухне "София"  Олива</t>
  </si>
  <si>
    <t>ШНУП (Шкаф нижний угловой прямой) к кухне "София"  Олива</t>
  </si>
  <si>
    <t>ШНЯ (Шкаф нижний с ящиками) к кухне "София"  Олива</t>
  </si>
  <si>
    <t>ШН (Шкаф нижний) к кухне "София"  Олива</t>
  </si>
  <si>
    <t>ШВС (Шкаф верхний со стеклом) к кухне "София  Олива</t>
  </si>
  <si>
    <t>ШВГС (Шкаф верхний горизонтальный со стеклом) к кухне "София" Олива</t>
  </si>
  <si>
    <t>ШНБ (Шкаф нижний Бутылочница)  к кухне "София  Гренада</t>
  </si>
  <si>
    <t>ШНД (Шкаф нижний под встраиваемую духовку)  к кухне "София"  Мокко</t>
  </si>
  <si>
    <t>ШНБ (Шкаф нижний Бутылочница)  к кухне "София"  Олива</t>
  </si>
  <si>
    <t>ШНД (Шкаф нижний под встраиваемую духовку)  к кухне "София"  Олива</t>
  </si>
  <si>
    <t>ШНБ (Шкаф нижний Бутылочница)  к кухне "София"  Мокко</t>
  </si>
  <si>
    <t xml:space="preserve">ШНД (Шкаф нижний под встраиваемую духовку) к кухне "София" Верона  </t>
  </si>
  <si>
    <t xml:space="preserve">ШНБ (Шкаф нижний Бутылочница) к кухне "София Верона  </t>
  </si>
  <si>
    <t>ШВ (Шкаф верхний) к кухне "Настя" Ольха</t>
  </si>
  <si>
    <t>ШВГ (Шкаф верхний горизонтальный) к кухне "Настя" Ольха</t>
  </si>
  <si>
    <t>ШВП (Шкаф верхний с полкой) к кухне "Настя" Ольха</t>
  </si>
  <si>
    <t>ШВС (Шкаф верхний со стеклом) к кухне "Настя" Ольха</t>
  </si>
  <si>
    <t>ШН (Шкаф нижний) к кухне "Настя" Ольха</t>
  </si>
  <si>
    <t>ШВПС (Шкаф верхний с полкой со стеклом) к кухне "Настя" Ольха</t>
  </si>
  <si>
    <t>ШВУ (Шкаф верхний угловой) к кухне "Настя" Ольха</t>
  </si>
  <si>
    <t>ШВПУ (Шкаф верхний с полкой угловой) к кухне "Настя" Ольха</t>
  </si>
  <si>
    <t>Марта 7 Дуб беленый</t>
  </si>
  <si>
    <t>Марта 7 Ясень светлый</t>
  </si>
  <si>
    <t>Элементы модульных кухонь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</si>
</sst>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руб.&quot;"/>
    <numFmt numFmtId="165" formatCode="0.00&quot; руб.&quot;"/>
    <numFmt numFmtId="166" formatCode="#,##0.00\ &quot;р.&quot;"/>
    <numFmt numFmtId="167" formatCode="#,##0_р_."/>
  </numFmts>
  <fonts count="51" x14ac:knownFonts="1"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26"/>
      <name val="Arial"/>
      <family val="2"/>
      <charset val="204"/>
    </font>
    <font>
      <u/>
      <sz val="8"/>
      <color theme="1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u/>
      <sz val="9"/>
      <color theme="10"/>
      <name val="Arial"/>
      <family val="2"/>
      <charset val="204"/>
    </font>
    <font>
      <b/>
      <sz val="28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8"/>
      <color rgb="FFFF0000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2"/>
      <color theme="9" tint="0.79998168889431442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4"/>
      <color rgb="FF030607"/>
      <name val="Comic Sans MS"/>
      <family val="4"/>
      <charset val="204"/>
    </font>
    <font>
      <sz val="14"/>
      <color rgb="FF030607"/>
      <name val="Arial"/>
      <family val="2"/>
      <charset val="204"/>
    </font>
    <font>
      <sz val="11"/>
      <color indexed="9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color rgb="FF030607"/>
      <name val="Arial"/>
      <family val="2"/>
      <charset val="204"/>
    </font>
    <font>
      <sz val="12"/>
      <name val="Arial"/>
      <family val="2"/>
      <charset val="204"/>
    </font>
    <font>
      <b/>
      <sz val="8"/>
      <color theme="9" tint="0.39997558519241921"/>
      <name val="Arial"/>
      <family val="2"/>
      <charset val="204"/>
    </font>
    <font>
      <sz val="12"/>
      <color rgb="FF030607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444444"/>
      <name val="Arial"/>
      <family val="2"/>
      <charset val="204"/>
    </font>
    <font>
      <sz val="14"/>
      <color rgb="FF00090D"/>
      <name val="Arial"/>
      <family val="2"/>
      <charset val="204"/>
    </font>
    <font>
      <sz val="15"/>
      <color rgb="FF00090D"/>
      <name val="Arial"/>
      <family val="2"/>
      <charset val="204"/>
    </font>
    <font>
      <sz val="14"/>
      <color rgb="FF0D0D0D"/>
      <name val="Arial"/>
      <family val="2"/>
      <charset val="204"/>
    </font>
    <font>
      <b/>
      <sz val="14"/>
      <color rgb="FF0D0D0D"/>
      <name val="Arial"/>
      <family val="2"/>
      <charset val="204"/>
    </font>
    <font>
      <sz val="12"/>
      <color rgb="FF0D0D0D"/>
      <name val="Arial"/>
      <family val="2"/>
      <charset val="204"/>
    </font>
    <font>
      <sz val="14"/>
      <color rgb="FF030607"/>
      <name val="Arial"/>
      <family val="2"/>
      <charset val="204"/>
    </font>
    <font>
      <b/>
      <sz val="14"/>
      <color rgb="FF030607"/>
      <name val="Arial"/>
      <family val="2"/>
      <charset val="204"/>
    </font>
    <font>
      <sz val="15"/>
      <color rgb="FF030607"/>
      <name val="Arial"/>
      <family val="2"/>
      <charset val="204"/>
    </font>
    <font>
      <b/>
      <sz val="15"/>
      <color rgb="FF030607"/>
      <name val="Arial"/>
      <family val="2"/>
      <charset val="204"/>
    </font>
    <font>
      <sz val="14"/>
      <name val="Arial"/>
      <family val="2"/>
      <charset val="204"/>
    </font>
    <font>
      <sz val="10"/>
      <name val="Times New Roman"/>
      <family val="1"/>
      <charset val="204"/>
    </font>
    <font>
      <sz val="9"/>
      <color rgb="FF444444"/>
      <name val="Arial"/>
      <family val="2"/>
      <charset val="204"/>
    </font>
    <font>
      <sz val="8"/>
      <name val="Times New Roman"/>
      <family val="1"/>
      <charset val="204"/>
    </font>
    <font>
      <sz val="8"/>
      <color rgb="FF0D0D0D"/>
      <name val="Times New Roman"/>
      <family val="1"/>
      <charset val="204"/>
    </font>
    <font>
      <sz val="8"/>
      <color rgb="FF030607"/>
      <name val="Times New Roman"/>
      <family val="1"/>
      <charset val="204"/>
    </font>
    <font>
      <sz val="8"/>
      <color rgb="FF030607"/>
      <name val="Arial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13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2">
    <xf numFmtId="0" fontId="0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</cellStyleXfs>
  <cellXfs count="282"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65" fontId="4" fillId="0" borderId="5" xfId="0" applyNumberFormat="1" applyFont="1" applyBorder="1" applyAlignment="1">
      <alignment horizontal="center" vertical="center"/>
    </xf>
    <xf numFmtId="0" fontId="7" fillId="7" borderId="6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164" fontId="7" fillId="0" borderId="10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164" fontId="8" fillId="6" borderId="13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164" fontId="7" fillId="7" borderId="5" xfId="0" applyNumberFormat="1" applyFont="1" applyFill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9" fillId="7" borderId="10" xfId="0" applyNumberFormat="1" applyFont="1" applyFill="1" applyBorder="1" applyAlignment="1">
      <alignment horizontal="center" vertical="center"/>
    </xf>
    <xf numFmtId="165" fontId="9" fillId="7" borderId="5" xfId="0" applyNumberFormat="1" applyFont="1" applyFill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center" vertical="center"/>
    </xf>
    <xf numFmtId="165" fontId="9" fillId="7" borderId="13" xfId="0" applyNumberFormat="1" applyFont="1" applyFill="1" applyBorder="1" applyAlignment="1">
      <alignment horizontal="center" vertical="center"/>
    </xf>
    <xf numFmtId="164" fontId="9" fillId="7" borderId="10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165" fontId="4" fillId="7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165" fontId="7" fillId="7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 vertical="center"/>
    </xf>
    <xf numFmtId="165" fontId="0" fillId="7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9" fontId="0" fillId="0" borderId="0" xfId="0" applyNumberFormat="1" applyAlignment="1"/>
    <xf numFmtId="0" fontId="7" fillId="11" borderId="0" xfId="0" applyFont="1" applyFill="1" applyBorder="1" applyAlignment="1">
      <alignment horizontal="center" vertical="center"/>
    </xf>
    <xf numFmtId="0" fontId="0" fillId="11" borderId="0" xfId="0" applyFill="1" applyAlignment="1"/>
    <xf numFmtId="0" fontId="7" fillId="11" borderId="0" xfId="0" applyFont="1" applyFill="1" applyAlignment="1">
      <alignment horizontal="center" vertical="center"/>
    </xf>
    <xf numFmtId="0" fontId="7" fillId="11" borderId="6" xfId="0" applyFont="1" applyFill="1" applyBorder="1" applyAlignment="1">
      <alignment vertical="center" wrapText="1"/>
    </xf>
    <xf numFmtId="0" fontId="0" fillId="6" borderId="0" xfId="0" applyFill="1" applyAlignment="1"/>
    <xf numFmtId="3" fontId="7" fillId="11" borderId="0" xfId="0" applyNumberFormat="1" applyFont="1" applyFill="1" applyAlignment="1">
      <alignment horizontal="center" vertical="center"/>
    </xf>
    <xf numFmtId="3" fontId="0" fillId="0" borderId="0" xfId="0" applyNumberFormat="1" applyAlignment="1"/>
    <xf numFmtId="3" fontId="0" fillId="11" borderId="0" xfId="0" applyNumberFormat="1" applyFill="1" applyAlignment="1"/>
    <xf numFmtId="0" fontId="7" fillId="18" borderId="0" xfId="0" applyFont="1" applyFill="1" applyAlignment="1">
      <alignment horizontal="center" vertical="center"/>
    </xf>
    <xf numFmtId="164" fontId="4" fillId="19" borderId="5" xfId="0" applyNumberFormat="1" applyFont="1" applyFill="1" applyBorder="1" applyAlignment="1">
      <alignment horizontal="center" vertical="center"/>
    </xf>
    <xf numFmtId="165" fontId="4" fillId="19" borderId="5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9" fillId="21" borderId="0" xfId="0" applyFont="1" applyFill="1" applyBorder="1" applyAlignment="1">
      <alignment horizontal="center" vertical="center"/>
    </xf>
    <xf numFmtId="0" fontId="0" fillId="22" borderId="0" xfId="0" applyFill="1" applyAlignment="1"/>
    <xf numFmtId="0" fontId="25" fillId="0" borderId="0" xfId="0" applyFont="1" applyAlignment="1"/>
    <xf numFmtId="0" fontId="27" fillId="2" borderId="27" xfId="0" applyFont="1" applyFill="1" applyBorder="1" applyAlignment="1">
      <alignment vertical="top" wrapText="1"/>
    </xf>
    <xf numFmtId="0" fontId="28" fillId="0" borderId="0" xfId="0" applyFont="1" applyAlignment="1"/>
    <xf numFmtId="0" fontId="26" fillId="0" borderId="0" xfId="0" applyFont="1" applyAlignment="1"/>
    <xf numFmtId="0" fontId="29" fillId="0" borderId="0" xfId="0" applyFont="1" applyAlignment="1"/>
    <xf numFmtId="0" fontId="29" fillId="23" borderId="0" xfId="0" applyFont="1" applyFill="1" applyAlignment="1"/>
    <xf numFmtId="164" fontId="4" fillId="23" borderId="5" xfId="0" applyNumberFormat="1" applyFont="1" applyFill="1" applyBorder="1" applyAlignment="1">
      <alignment horizontal="center" vertical="center"/>
    </xf>
    <xf numFmtId="0" fontId="2" fillId="23" borderId="0" xfId="0" applyFont="1" applyFill="1" applyAlignment="1"/>
    <xf numFmtId="0" fontId="0" fillId="23" borderId="0" xfId="0" applyFill="1" applyAlignment="1"/>
    <xf numFmtId="0" fontId="26" fillId="23" borderId="0" xfId="0" applyFont="1" applyFill="1" applyAlignment="1"/>
    <xf numFmtId="0" fontId="26" fillId="24" borderId="0" xfId="0" applyFont="1" applyFill="1" applyAlignment="1"/>
    <xf numFmtId="0" fontId="26" fillId="16" borderId="0" xfId="0" applyFont="1" applyFill="1" applyAlignment="1"/>
    <xf numFmtId="0" fontId="0" fillId="0" borderId="0" xfId="0" applyAlignment="1">
      <alignment horizontal="left"/>
    </xf>
    <xf numFmtId="0" fontId="0" fillId="24" borderId="0" xfId="0" applyFill="1" applyAlignment="1"/>
    <xf numFmtId="0" fontId="30" fillId="7" borderId="22" xfId="0" applyFont="1" applyFill="1" applyBorder="1" applyAlignment="1">
      <alignment vertical="top" wrapText="1"/>
    </xf>
    <xf numFmtId="166" fontId="0" fillId="0" borderId="0" xfId="0" applyNumberFormat="1" applyAlignment="1"/>
    <xf numFmtId="0" fontId="24" fillId="20" borderId="32" xfId="0" applyFont="1" applyFill="1" applyBorder="1" applyAlignment="1">
      <alignment horizontal="left"/>
    </xf>
    <xf numFmtId="0" fontId="24" fillId="0" borderId="32" xfId="0" applyFont="1" applyBorder="1" applyAlignment="1">
      <alignment horizontal="left"/>
    </xf>
    <xf numFmtId="0" fontId="24" fillId="25" borderId="31" xfId="0" applyFont="1" applyFill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4" fillId="0" borderId="31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24" fillId="20" borderId="33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wrapText="1"/>
    </xf>
    <xf numFmtId="0" fontId="33" fillId="2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4" fillId="0" borderId="0" xfId="0" applyFont="1" applyFill="1" applyAlignment="1"/>
    <xf numFmtId="0" fontId="0" fillId="0" borderId="0" xfId="0" applyFill="1" applyAlignment="1"/>
    <xf numFmtId="0" fontId="24" fillId="0" borderId="3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32" fillId="0" borderId="31" xfId="0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 wrapText="1"/>
    </xf>
    <xf numFmtId="0" fontId="33" fillId="0" borderId="0" xfId="0" applyFont="1" applyFill="1" applyAlignment="1">
      <alignment horizontal="left"/>
    </xf>
    <xf numFmtId="0" fontId="34" fillId="0" borderId="34" xfId="0" applyFont="1" applyBorder="1" applyAlignment="1">
      <alignment vertical="center" wrapText="1"/>
    </xf>
    <xf numFmtId="167" fontId="9" fillId="7" borderId="5" xfId="0" applyNumberFormat="1" applyFont="1" applyFill="1" applyBorder="1" applyAlignment="1">
      <alignment horizontal="center" vertical="center"/>
    </xf>
    <xf numFmtId="167" fontId="9" fillId="7" borderId="13" xfId="0" applyNumberFormat="1" applyFont="1" applyFill="1" applyBorder="1" applyAlignment="1">
      <alignment horizontal="center" vertical="center"/>
    </xf>
    <xf numFmtId="167" fontId="9" fillId="7" borderId="1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3" fontId="9" fillId="7" borderId="5" xfId="0" applyNumberFormat="1" applyFont="1" applyFill="1" applyBorder="1" applyAlignment="1">
      <alignment horizontal="center" vertical="center"/>
    </xf>
    <xf numFmtId="3" fontId="9" fillId="7" borderId="10" xfId="0" applyNumberFormat="1" applyFont="1" applyFill="1" applyBorder="1" applyAlignment="1">
      <alignment horizontal="center" vertical="center"/>
    </xf>
    <xf numFmtId="3" fontId="9" fillId="7" borderId="13" xfId="0" applyNumberFormat="1" applyFont="1" applyFill="1" applyBorder="1" applyAlignment="1">
      <alignment horizontal="center" vertical="center"/>
    </xf>
    <xf numFmtId="0" fontId="6" fillId="0" borderId="0" xfId="1" applyAlignment="1" applyProtection="1"/>
    <xf numFmtId="3" fontId="9" fillId="7" borderId="0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 wrapText="1"/>
    </xf>
    <xf numFmtId="165" fontId="4" fillId="9" borderId="31" xfId="0" applyNumberFormat="1" applyFont="1" applyFill="1" applyBorder="1" applyAlignment="1">
      <alignment horizontal="center" vertical="center"/>
    </xf>
    <xf numFmtId="3" fontId="4" fillId="9" borderId="31" xfId="0" applyNumberFormat="1" applyFont="1" applyFill="1" applyBorder="1" applyAlignment="1">
      <alignment horizontal="center" vertical="center"/>
    </xf>
    <xf numFmtId="3" fontId="4" fillId="9" borderId="35" xfId="0" applyNumberFormat="1" applyFont="1" applyFill="1" applyBorder="1" applyAlignment="1">
      <alignment horizontal="center" vertical="center"/>
    </xf>
    <xf numFmtId="3" fontId="4" fillId="9" borderId="0" xfId="0" applyNumberFormat="1" applyFont="1" applyFill="1" applyBorder="1" applyAlignment="1">
      <alignment horizontal="center" vertical="center"/>
    </xf>
    <xf numFmtId="0" fontId="35" fillId="0" borderId="0" xfId="0" applyFont="1" applyAlignment="1"/>
    <xf numFmtId="0" fontId="36" fillId="0" borderId="0" xfId="0" applyFont="1" applyAlignment="1"/>
    <xf numFmtId="0" fontId="30" fillId="7" borderId="22" xfId="0" applyFont="1" applyFill="1" applyBorder="1" applyAlignment="1">
      <alignment vertical="center" wrapText="1"/>
    </xf>
    <xf numFmtId="0" fontId="30" fillId="7" borderId="16" xfId="0" applyFont="1" applyFill="1" applyBorder="1" applyAlignment="1"/>
    <xf numFmtId="0" fontId="30" fillId="7" borderId="22" xfId="0" applyFont="1" applyFill="1" applyBorder="1" applyAlignment="1"/>
    <xf numFmtId="3" fontId="4" fillId="0" borderId="5" xfId="0" applyNumberFormat="1" applyFont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7" fillId="0" borderId="0" xfId="0" applyFont="1" applyAlignment="1"/>
    <xf numFmtId="0" fontId="0" fillId="0" borderId="0" xfId="0">
      <alignment horizontal="left"/>
    </xf>
    <xf numFmtId="0" fontId="38" fillId="0" borderId="0" xfId="0" applyFont="1" applyAlignment="1"/>
    <xf numFmtId="4" fontId="4" fillId="11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0" fillId="0" borderId="0" xfId="0" applyFont="1" applyAlignment="1"/>
    <xf numFmtId="0" fontId="41" fillId="0" borderId="0" xfId="0" applyFont="1" applyAlignment="1"/>
    <xf numFmtId="0" fontId="43" fillId="0" borderId="0" xfId="0" applyFont="1" applyAlignment="1"/>
    <xf numFmtId="0" fontId="37" fillId="6" borderId="0" xfId="0" applyFont="1" applyFill="1" applyAlignment="1"/>
    <xf numFmtId="0" fontId="4" fillId="0" borderId="0" xfId="0" applyFont="1" applyAlignment="1">
      <alignment horizontal="center" vertical="center"/>
    </xf>
    <xf numFmtId="0" fontId="39" fillId="6" borderId="0" xfId="0" applyFont="1" applyFill="1" applyAlignment="1"/>
    <xf numFmtId="0" fontId="40" fillId="0" borderId="15" xfId="0" applyFont="1" applyBorder="1" applyAlignment="1"/>
    <xf numFmtId="166" fontId="0" fillId="0" borderId="1" xfId="0" applyNumberFormat="1" applyBorder="1" applyAlignment="1"/>
    <xf numFmtId="4" fontId="4" fillId="11" borderId="26" xfId="0" applyNumberFormat="1" applyFont="1" applyFill="1" applyBorder="1" applyAlignment="1">
      <alignment horizontal="center" vertical="center"/>
    </xf>
    <xf numFmtId="0" fontId="0" fillId="14" borderId="0" xfId="0" applyFill="1">
      <alignment horizontal="left"/>
    </xf>
    <xf numFmtId="0" fontId="44" fillId="0" borderId="0" xfId="0" applyFont="1" applyFill="1" applyAlignment="1"/>
    <xf numFmtId="0" fontId="7" fillId="0" borderId="0" xfId="0" applyFont="1" applyBorder="1" applyAlignment="1">
      <alignment vertical="center" wrapText="1"/>
    </xf>
    <xf numFmtId="165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40" fillId="0" borderId="0" xfId="0" applyFont="1" applyFill="1" applyAlignment="1"/>
    <xf numFmtId="0" fontId="4" fillId="0" borderId="0" xfId="0" applyFont="1" applyFill="1" applyBorder="1" applyAlignment="1">
      <alignment vertical="center" wrapText="1"/>
    </xf>
    <xf numFmtId="0" fontId="37" fillId="0" borderId="0" xfId="0" applyFont="1" applyFill="1" applyAlignment="1"/>
    <xf numFmtId="0" fontId="0" fillId="26" borderId="0" xfId="0" applyFill="1" applyAlignment="1"/>
    <xf numFmtId="0" fontId="33" fillId="0" borderId="36" xfId="0" applyFont="1" applyBorder="1" applyAlignment="1">
      <alignment vertical="center" wrapText="1"/>
    </xf>
    <xf numFmtId="0" fontId="0" fillId="27" borderId="0" xfId="0" applyFill="1">
      <alignment horizontal="left"/>
    </xf>
    <xf numFmtId="0" fontId="33" fillId="0" borderId="37" xfId="0" applyFont="1" applyBorder="1" applyAlignment="1">
      <alignment vertical="center" wrapText="1"/>
    </xf>
    <xf numFmtId="0" fontId="0" fillId="27" borderId="0" xfId="0" applyFill="1" applyAlignment="1">
      <alignment horizontal="left"/>
    </xf>
    <xf numFmtId="0" fontId="33" fillId="28" borderId="37" xfId="0" applyFont="1" applyFill="1" applyBorder="1" applyAlignment="1">
      <alignment vertical="center" wrapText="1"/>
    </xf>
    <xf numFmtId="0" fontId="45" fillId="0" borderId="0" xfId="0" applyFont="1" applyAlignment="1">
      <alignment horizontal="left"/>
    </xf>
    <xf numFmtId="0" fontId="45" fillId="0" borderId="33" xfId="0" applyFont="1" applyBorder="1" applyAlignment="1">
      <alignment horizontal="left"/>
    </xf>
    <xf numFmtId="0" fontId="45" fillId="0" borderId="31" xfId="0" applyFont="1" applyFill="1" applyBorder="1" applyAlignment="1">
      <alignment horizontal="left"/>
    </xf>
    <xf numFmtId="0" fontId="45" fillId="0" borderId="0" xfId="0" applyFont="1" applyFill="1" applyAlignment="1"/>
    <xf numFmtId="0" fontId="45" fillId="0" borderId="33" xfId="0" applyFont="1" applyFill="1" applyBorder="1" applyAlignment="1">
      <alignment horizontal="left"/>
    </xf>
    <xf numFmtId="0" fontId="45" fillId="0" borderId="0" xfId="0" applyFont="1" applyBorder="1" applyAlignment="1">
      <alignment horizontal="center"/>
    </xf>
    <xf numFmtId="0" fontId="45" fillId="25" borderId="0" xfId="0" applyFont="1" applyFill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left"/>
    </xf>
    <xf numFmtId="0" fontId="45" fillId="18" borderId="31" xfId="0" applyFont="1" applyFill="1" applyBorder="1" applyAlignment="1">
      <alignment horizontal="left"/>
    </xf>
    <xf numFmtId="0" fontId="0" fillId="0" borderId="0" xfId="0" applyFill="1" applyBorder="1" applyAlignment="1"/>
    <xf numFmtId="1" fontId="45" fillId="0" borderId="0" xfId="0" applyNumberFormat="1" applyFont="1" applyBorder="1" applyAlignment="1">
      <alignment horizontal="center"/>
    </xf>
    <xf numFmtId="1" fontId="45" fillId="0" borderId="0" xfId="0" applyNumberFormat="1" applyFont="1" applyFill="1" applyBorder="1" applyAlignment="1">
      <alignment horizontal="center"/>
    </xf>
    <xf numFmtId="0" fontId="40" fillId="0" borderId="4" xfId="0" applyFont="1" applyFill="1" applyBorder="1" applyAlignment="1"/>
    <xf numFmtId="166" fontId="0" fillId="0" borderId="0" xfId="0" applyNumberFormat="1" applyBorder="1" applyAlignment="1"/>
    <xf numFmtId="0" fontId="41" fillId="0" borderId="22" xfId="0" applyFont="1" applyBorder="1" applyAlignment="1"/>
    <xf numFmtId="0" fontId="0" fillId="0" borderId="23" xfId="0" applyBorder="1" applyAlignment="1"/>
    <xf numFmtId="4" fontId="4" fillId="11" borderId="12" xfId="0" applyNumberFormat="1" applyFont="1" applyFill="1" applyBorder="1" applyAlignment="1">
      <alignment horizontal="center" vertical="center"/>
    </xf>
    <xf numFmtId="0" fontId="41" fillId="0" borderId="22" xfId="0" applyFont="1" applyFill="1" applyBorder="1" applyAlignment="1"/>
    <xf numFmtId="0" fontId="46" fillId="0" borderId="0" xfId="0" applyFont="1" applyAlignment="1"/>
    <xf numFmtId="0" fontId="47" fillId="0" borderId="0" xfId="0" applyFont="1" applyFill="1" applyAlignment="1"/>
    <xf numFmtId="0" fontId="47" fillId="0" borderId="31" xfId="0" applyFont="1" applyFill="1" applyBorder="1" applyAlignment="1">
      <alignment horizontal="left"/>
    </xf>
    <xf numFmtId="0" fontId="47" fillId="18" borderId="31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47" fillId="18" borderId="0" xfId="0" applyFont="1" applyFill="1" applyAlignment="1"/>
    <xf numFmtId="0" fontId="0" fillId="0" borderId="0" xfId="0" applyFont="1" applyAlignment="1"/>
    <xf numFmtId="0" fontId="47" fillId="0" borderId="0" xfId="0" applyFont="1" applyAlignment="1"/>
    <xf numFmtId="0" fontId="48" fillId="0" borderId="0" xfId="0" applyFont="1" applyAlignment="1"/>
    <xf numFmtId="0" fontId="48" fillId="0" borderId="0" xfId="0" applyFont="1" applyFill="1" applyAlignment="1"/>
    <xf numFmtId="0" fontId="49" fillId="0" borderId="0" xfId="0" applyFont="1" applyFill="1" applyAlignment="1"/>
    <xf numFmtId="0" fontId="49" fillId="0" borderId="0" xfId="0" applyFont="1" applyAlignment="1"/>
    <xf numFmtId="0" fontId="50" fillId="0" borderId="0" xfId="0" applyFont="1" applyAlignment="1"/>
    <xf numFmtId="0" fontId="47" fillId="0" borderId="0" xfId="0" applyFont="1" applyBorder="1" applyAlignment="1">
      <alignment horizontal="center"/>
    </xf>
    <xf numFmtId="0" fontId="47" fillId="25" borderId="0" xfId="0" applyFont="1" applyFill="1" applyBorder="1" applyAlignment="1">
      <alignment horizontal="left"/>
    </xf>
    <xf numFmtId="0" fontId="47" fillId="0" borderId="0" xfId="0" applyFont="1" applyBorder="1" applyAlignment="1">
      <alignment horizontal="left"/>
    </xf>
    <xf numFmtId="1" fontId="47" fillId="0" borderId="0" xfId="0" applyNumberFormat="1" applyFont="1" applyBorder="1" applyAlignment="1">
      <alignment horizontal="center"/>
    </xf>
    <xf numFmtId="0" fontId="47" fillId="0" borderId="33" xfId="0" applyFont="1" applyBorder="1" applyAlignment="1">
      <alignment horizontal="left"/>
    </xf>
    <xf numFmtId="0" fontId="47" fillId="0" borderId="0" xfId="0" applyFont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vertical="center" wrapText="1"/>
    </xf>
    <xf numFmtId="0" fontId="47" fillId="0" borderId="0" xfId="0" applyFont="1" applyFill="1" applyBorder="1" applyAlignment="1">
      <alignment horizontal="left"/>
    </xf>
    <xf numFmtId="1" fontId="47" fillId="0" borderId="0" xfId="0" applyNumberFormat="1" applyFont="1" applyFill="1" applyBorder="1" applyAlignment="1">
      <alignment horizontal="center"/>
    </xf>
    <xf numFmtId="0" fontId="47" fillId="0" borderId="33" xfId="0" applyFont="1" applyFill="1" applyBorder="1" applyAlignment="1">
      <alignment horizontal="left"/>
    </xf>
    <xf numFmtId="0" fontId="47" fillId="0" borderId="0" xfId="0" applyFont="1" applyFill="1" applyBorder="1" applyAlignment="1">
      <alignment vertical="center"/>
    </xf>
    <xf numFmtId="1" fontId="47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/>
    </xf>
    <xf numFmtId="0" fontId="47" fillId="0" borderId="0" xfId="0" applyFont="1" applyFill="1" applyAlignment="1">
      <alignment vertical="center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Alignment="1">
      <alignment horizontal="center"/>
    </xf>
    <xf numFmtId="1" fontId="47" fillId="0" borderId="0" xfId="0" applyNumberFormat="1" applyFont="1" applyAlignment="1">
      <alignment horizontal="center"/>
    </xf>
    <xf numFmtId="0" fontId="47" fillId="18" borderId="0" xfId="0" applyFont="1" applyFill="1" applyAlignment="1">
      <alignment horizontal="center"/>
    </xf>
    <xf numFmtId="1" fontId="47" fillId="18" borderId="0" xfId="0" applyNumberFormat="1" applyFont="1" applyFill="1" applyAlignment="1">
      <alignment horizontal="center"/>
    </xf>
    <xf numFmtId="0" fontId="47" fillId="14" borderId="0" xfId="0" applyFont="1" applyFill="1" applyAlignment="1">
      <alignment horizontal="center"/>
    </xf>
    <xf numFmtId="0" fontId="48" fillId="14" borderId="0" xfId="0" applyFont="1" applyFill="1" applyAlignment="1"/>
    <xf numFmtId="1" fontId="47" fillId="14" borderId="0" xfId="0" applyNumberFormat="1" applyFont="1" applyFill="1" applyAlignment="1">
      <alignment horizontal="center"/>
    </xf>
    <xf numFmtId="0" fontId="48" fillId="18" borderId="0" xfId="0" applyFont="1" applyFill="1" applyAlignment="1"/>
    <xf numFmtId="0" fontId="31" fillId="24" borderId="4" xfId="0" applyFont="1" applyFill="1" applyBorder="1" applyAlignment="1">
      <alignment horizontal="center" vertical="center"/>
    </xf>
    <xf numFmtId="0" fontId="31" fillId="24" borderId="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20" fillId="17" borderId="27" xfId="0" applyFont="1" applyFill="1" applyBorder="1" applyAlignment="1">
      <alignment horizontal="center" vertical="center" wrapText="1"/>
    </xf>
    <xf numFmtId="0" fontId="20" fillId="17" borderId="28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right"/>
    </xf>
    <xf numFmtId="0" fontId="21" fillId="6" borderId="29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4" borderId="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2" fillId="12" borderId="22" xfId="0" applyFont="1" applyFill="1" applyBorder="1" applyAlignment="1">
      <alignment horizontal="center" vertical="center" wrapText="1"/>
    </xf>
    <xf numFmtId="0" fontId="22" fillId="12" borderId="12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0" fillId="12" borderId="22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5" fillId="16" borderId="22" xfId="0" applyFont="1" applyFill="1" applyBorder="1" applyAlignment="1">
      <alignment horizontal="center" vertical="center" wrapText="1"/>
    </xf>
    <xf numFmtId="0" fontId="15" fillId="16" borderId="23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6" borderId="26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16" fillId="0" borderId="0" xfId="1" applyFont="1" applyAlignment="1" applyProtection="1">
      <alignment horizontal="right"/>
    </xf>
    <xf numFmtId="0" fontId="17" fillId="15" borderId="4" xfId="0" applyFont="1" applyFill="1" applyBorder="1" applyAlignment="1">
      <alignment horizontal="center" vertical="center" wrapText="1"/>
    </xf>
    <xf numFmtId="0" fontId="17" fillId="15" borderId="25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9" fillId="12" borderId="22" xfId="0" applyFont="1" applyFill="1" applyBorder="1" applyAlignment="1">
      <alignment horizontal="center" vertical="center" wrapText="1"/>
    </xf>
    <xf numFmtId="0" fontId="19" fillId="12" borderId="12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12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top" wrapText="1"/>
    </xf>
    <xf numFmtId="0" fontId="13" fillId="14" borderId="23" xfId="0" applyFont="1" applyFill="1" applyBorder="1" applyAlignment="1">
      <alignment horizontal="center" vertical="top" wrapText="1"/>
    </xf>
    <xf numFmtId="0" fontId="13" fillId="14" borderId="24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0" fillId="10" borderId="14" xfId="0" applyFont="1" applyFill="1" applyBorder="1" applyAlignment="1"/>
    <xf numFmtId="0" fontId="3" fillId="7" borderId="0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166" fontId="0" fillId="11" borderId="0" xfId="0" applyNumberFormat="1" applyFill="1" applyAlignment="1">
      <alignment horizontal="center"/>
    </xf>
    <xf numFmtId="0" fontId="0" fillId="11" borderId="25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5" xfId="0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0" fillId="11" borderId="26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terier-center.ru/catalog/kukhni/kukhnya-nastya-olkha.html" TargetMode="External"/><Relationship Id="rId1" Type="http://schemas.openxmlformats.org/officeDocument/2006/relationships/hyperlink" Target="http://www.interier-center.ru/catalog/kukhni/kukhnya-sofiya-shv800-fotopecha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terier-center.ru/catalog/kukhni/kukhnya-sofiya-oliva-modulnay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5"/>
  <sheetViews>
    <sheetView topLeftCell="A109" zoomScaleNormal="100" workbookViewId="0">
      <selection activeCell="B114" sqref="B114"/>
    </sheetView>
  </sheetViews>
  <sheetFormatPr defaultColWidth="10.33203125" defaultRowHeight="11.25" x14ac:dyDescent="0.2"/>
  <cols>
    <col min="1" max="1" width="2.6640625" customWidth="1"/>
    <col min="2" max="2" width="61.5" customWidth="1"/>
    <col min="3" max="3" width="25" style="6" customWidth="1"/>
    <col min="4" max="4" width="27.83203125" style="10" customWidth="1"/>
    <col min="5" max="5" width="16.5" customWidth="1"/>
    <col min="6" max="6" width="52.83203125" customWidth="1"/>
    <col min="7" max="7" width="17.33203125" customWidth="1"/>
    <col min="8" max="8" width="15.6640625" customWidth="1"/>
    <col min="9" max="10" width="12.83203125" customWidth="1"/>
    <col min="11" max="11" width="13.33203125" customWidth="1"/>
    <col min="12" max="12" width="54.5" customWidth="1"/>
    <col min="13" max="13" width="17.6640625" customWidth="1"/>
    <col min="15" max="15" width="19.5" customWidth="1"/>
  </cols>
  <sheetData>
    <row r="1" spans="2:10" ht="33.75" customHeight="1" x14ac:dyDescent="0.5">
      <c r="B1" s="213"/>
      <c r="C1" s="213"/>
    </row>
    <row r="2" spans="2:10" ht="12.75" x14ac:dyDescent="0.2">
      <c r="B2" s="216" t="s">
        <v>327</v>
      </c>
      <c r="C2" s="216"/>
    </row>
    <row r="3" spans="2:10" ht="12" x14ac:dyDescent="0.2">
      <c r="B3" s="235"/>
      <c r="C3" s="235"/>
    </row>
    <row r="4" spans="2:10" ht="12" x14ac:dyDescent="0.2">
      <c r="B4" s="235"/>
      <c r="C4" s="235"/>
    </row>
    <row r="5" spans="2:10" x14ac:dyDescent="0.2">
      <c r="B5" s="244"/>
      <c r="C5" s="244"/>
    </row>
    <row r="6" spans="2:10" x14ac:dyDescent="0.2">
      <c r="B6" s="218"/>
      <c r="C6" s="218"/>
    </row>
    <row r="7" spans="2:10" ht="19.5" customHeight="1" thickBot="1" x14ac:dyDescent="0.25">
      <c r="B7" s="217"/>
      <c r="C7" s="217"/>
    </row>
    <row r="8" spans="2:10" ht="21.75" customHeight="1" x14ac:dyDescent="0.2">
      <c r="B8" s="2"/>
      <c r="C8" s="9"/>
    </row>
    <row r="9" spans="2:10" ht="40.5" customHeight="1" thickBot="1" x14ac:dyDescent="0.25">
      <c r="B9" s="214" t="s">
        <v>0</v>
      </c>
      <c r="C9" s="215"/>
      <c r="D9" s="11"/>
      <c r="G9" t="s">
        <v>133</v>
      </c>
    </row>
    <row r="10" spans="2:10" ht="24" customHeight="1" thickBot="1" x14ac:dyDescent="0.5">
      <c r="B10" s="245" t="s">
        <v>172</v>
      </c>
      <c r="C10" s="246"/>
      <c r="D10" s="11"/>
      <c r="F10" s="61" t="s">
        <v>374</v>
      </c>
      <c r="H10" s="13">
        <v>1789200</v>
      </c>
      <c r="I10" t="s">
        <v>373</v>
      </c>
      <c r="J10" s="61" t="s">
        <v>375</v>
      </c>
    </row>
    <row r="11" spans="2:10" ht="19.5" customHeight="1" thickBot="1" x14ac:dyDescent="0.5">
      <c r="B11" s="227" t="s">
        <v>180</v>
      </c>
      <c r="C11" s="228"/>
      <c r="D11" s="60" t="s">
        <v>369</v>
      </c>
      <c r="H11" s="26">
        <v>660240</v>
      </c>
      <c r="J11" s="61"/>
    </row>
    <row r="12" spans="2:10" ht="15.75" customHeight="1" thickBot="1" x14ac:dyDescent="0.25">
      <c r="B12" s="19" t="s">
        <v>182</v>
      </c>
      <c r="C12" s="13">
        <v>1789200</v>
      </c>
      <c r="D12" s="11"/>
      <c r="H12" s="13">
        <v>534240</v>
      </c>
    </row>
    <row r="13" spans="2:10" ht="23.25" customHeight="1" thickBot="1" x14ac:dyDescent="0.5">
      <c r="B13" s="251" t="s">
        <v>181</v>
      </c>
      <c r="C13" s="252"/>
      <c r="D13" s="11"/>
      <c r="F13" s="61" t="s">
        <v>376</v>
      </c>
      <c r="H13" s="26">
        <v>1789200.0000000002</v>
      </c>
      <c r="I13" t="s">
        <v>373</v>
      </c>
      <c r="J13" s="3"/>
    </row>
    <row r="14" spans="2:10" ht="10.5" customHeight="1" x14ac:dyDescent="0.2">
      <c r="B14" s="19" t="s">
        <v>183</v>
      </c>
      <c r="C14" s="26">
        <v>660240</v>
      </c>
      <c r="D14" s="11" t="s">
        <v>324</v>
      </c>
      <c r="E14" s="46" t="s">
        <v>371</v>
      </c>
      <c r="G14" s="3"/>
      <c r="H14" s="13">
        <v>1512000.0000000002</v>
      </c>
      <c r="I14" s="3"/>
    </row>
    <row r="15" spans="2:10" ht="10.5" customHeight="1" x14ac:dyDescent="0.2">
      <c r="B15" s="16" t="s">
        <v>184</v>
      </c>
      <c r="C15" s="13">
        <v>534240</v>
      </c>
      <c r="D15" s="11" t="s">
        <v>324</v>
      </c>
      <c r="E15" s="46" t="s">
        <v>371</v>
      </c>
      <c r="G15" s="3"/>
      <c r="H15" s="3"/>
      <c r="I15" s="3"/>
    </row>
    <row r="16" spans="2:10" ht="19.5" customHeight="1" x14ac:dyDescent="0.45">
      <c r="B16" s="16" t="s">
        <v>185</v>
      </c>
      <c r="C16" s="13">
        <v>660240</v>
      </c>
      <c r="D16" s="11" t="s">
        <v>324</v>
      </c>
      <c r="E16" s="46" t="s">
        <v>371</v>
      </c>
      <c r="F16" s="61" t="s">
        <v>377</v>
      </c>
      <c r="G16" s="3"/>
      <c r="H16" s="13">
        <v>3598560</v>
      </c>
      <c r="I16" s="3"/>
    </row>
    <row r="17" spans="2:10" ht="10.5" customHeight="1" x14ac:dyDescent="0.2">
      <c r="B17" s="16" t="s">
        <v>186</v>
      </c>
      <c r="C17" s="13">
        <v>534240</v>
      </c>
      <c r="D17" s="11" t="s">
        <v>324</v>
      </c>
      <c r="E17" s="46" t="s">
        <v>371</v>
      </c>
      <c r="G17" s="3"/>
      <c r="H17" s="13">
        <v>1214640</v>
      </c>
      <c r="I17" s="3"/>
    </row>
    <row r="18" spans="2:10" ht="10.5" customHeight="1" x14ac:dyDescent="0.2">
      <c r="B18" s="16" t="s">
        <v>187</v>
      </c>
      <c r="C18" s="13">
        <v>660240</v>
      </c>
      <c r="D18" s="11" t="s">
        <v>324</v>
      </c>
      <c r="E18" s="46" t="s">
        <v>371</v>
      </c>
      <c r="H18" s="3"/>
      <c r="I18" s="3"/>
      <c r="J18" s="3"/>
    </row>
    <row r="19" spans="2:10" ht="22.5" x14ac:dyDescent="0.45">
      <c r="B19" s="16" t="s">
        <v>188</v>
      </c>
      <c r="C19" s="13">
        <v>534240</v>
      </c>
      <c r="D19" s="11" t="s">
        <v>324</v>
      </c>
      <c r="E19" s="46" t="s">
        <v>371</v>
      </c>
      <c r="F19" s="61" t="s">
        <v>378</v>
      </c>
      <c r="H19" s="13">
        <v>3598560</v>
      </c>
      <c r="I19" s="3"/>
      <c r="J19" s="3"/>
    </row>
    <row r="20" spans="2:10" ht="18.75" customHeight="1" x14ac:dyDescent="0.2">
      <c r="B20" s="16" t="s">
        <v>189</v>
      </c>
      <c r="C20" s="13">
        <v>660240</v>
      </c>
      <c r="D20" s="11" t="s">
        <v>324</v>
      </c>
      <c r="E20" s="46" t="s">
        <v>371</v>
      </c>
      <c r="F20" s="62" t="s">
        <v>380</v>
      </c>
    </row>
    <row r="21" spans="2:10" ht="10.5" customHeight="1" x14ac:dyDescent="0.2">
      <c r="B21" s="16" t="s">
        <v>190</v>
      </c>
      <c r="C21" s="13">
        <v>534240</v>
      </c>
      <c r="D21" s="11" t="s">
        <v>324</v>
      </c>
      <c r="E21" s="46" t="s">
        <v>371</v>
      </c>
      <c r="F21" s="39" t="s">
        <v>381</v>
      </c>
      <c r="G21">
        <v>3598559.9999999995</v>
      </c>
      <c r="H21" t="s">
        <v>384</v>
      </c>
    </row>
    <row r="22" spans="2:10" ht="10.5" customHeight="1" x14ac:dyDescent="0.2">
      <c r="B22" s="16" t="s">
        <v>191</v>
      </c>
      <c r="C22" s="13">
        <v>660240</v>
      </c>
      <c r="D22" s="11" t="s">
        <v>324</v>
      </c>
      <c r="E22" s="46" t="s">
        <v>371</v>
      </c>
      <c r="F22" s="39" t="s">
        <v>382</v>
      </c>
      <c r="G22">
        <v>1214640</v>
      </c>
    </row>
    <row r="23" spans="2:10" ht="10.5" customHeight="1" x14ac:dyDescent="0.2">
      <c r="B23" s="16" t="s">
        <v>192</v>
      </c>
      <c r="C23" s="13">
        <v>534240</v>
      </c>
      <c r="D23" s="11" t="s">
        <v>324</v>
      </c>
      <c r="E23" s="46" t="s">
        <v>371</v>
      </c>
    </row>
    <row r="24" spans="2:10" ht="10.5" customHeight="1" x14ac:dyDescent="0.2">
      <c r="B24" s="16" t="s">
        <v>193</v>
      </c>
      <c r="C24" s="13">
        <v>660240</v>
      </c>
      <c r="D24" s="11" t="s">
        <v>324</v>
      </c>
      <c r="E24" s="46" t="s">
        <v>371</v>
      </c>
      <c r="F24" s="63" t="s">
        <v>383</v>
      </c>
      <c r="G24">
        <v>3598559.9999999995</v>
      </c>
      <c r="H24" t="s">
        <v>373</v>
      </c>
    </row>
    <row r="25" spans="2:10" ht="10.5" customHeight="1" thickBot="1" x14ac:dyDescent="0.25">
      <c r="B25" s="16" t="s">
        <v>194</v>
      </c>
      <c r="C25" s="13">
        <v>534240</v>
      </c>
      <c r="D25" s="11" t="s">
        <v>324</v>
      </c>
      <c r="E25" s="46" t="s">
        <v>371</v>
      </c>
    </row>
    <row r="26" spans="2:10" ht="30.75" customHeight="1" thickBot="1" x14ac:dyDescent="0.25">
      <c r="B26" s="240" t="s">
        <v>268</v>
      </c>
      <c r="C26" s="241"/>
      <c r="D26" s="11"/>
    </row>
    <row r="27" spans="2:10" ht="14.25" customHeight="1" x14ac:dyDescent="0.2">
      <c r="B27" s="27" t="s">
        <v>272</v>
      </c>
      <c r="C27" s="24">
        <v>1002960</v>
      </c>
      <c r="D27" s="47" t="s">
        <v>324</v>
      </c>
      <c r="E27" s="46" t="s">
        <v>371</v>
      </c>
    </row>
    <row r="28" spans="2:10" ht="13.5" customHeight="1" x14ac:dyDescent="0.2">
      <c r="B28" s="15" t="s">
        <v>273</v>
      </c>
      <c r="C28" s="14">
        <v>851760</v>
      </c>
      <c r="D28" s="47" t="s">
        <v>324</v>
      </c>
      <c r="E28" s="46" t="s">
        <v>371</v>
      </c>
      <c r="F28" s="62" t="s">
        <v>386</v>
      </c>
    </row>
    <row r="29" spans="2:10" ht="14.25" customHeight="1" x14ac:dyDescent="0.2">
      <c r="B29" s="15" t="s">
        <v>274</v>
      </c>
      <c r="C29" s="14">
        <v>1002960</v>
      </c>
      <c r="D29" s="47" t="s">
        <v>324</v>
      </c>
      <c r="E29" s="46" t="s">
        <v>371</v>
      </c>
      <c r="F29" s="39" t="s">
        <v>387</v>
      </c>
      <c r="G29">
        <v>3376800</v>
      </c>
      <c r="H29" t="s">
        <v>384</v>
      </c>
    </row>
    <row r="30" spans="2:10" ht="13.5" customHeight="1" x14ac:dyDescent="0.2">
      <c r="B30" s="15" t="s">
        <v>275</v>
      </c>
      <c r="C30" s="14">
        <v>851760</v>
      </c>
      <c r="D30" s="47" t="s">
        <v>324</v>
      </c>
      <c r="E30" s="46" t="s">
        <v>371</v>
      </c>
      <c r="F30" s="39" t="s">
        <v>388</v>
      </c>
      <c r="G30">
        <v>1199520</v>
      </c>
    </row>
    <row r="31" spans="2:10" ht="13.5" customHeight="1" x14ac:dyDescent="0.2">
      <c r="B31" s="15" t="s">
        <v>276</v>
      </c>
      <c r="C31" s="14">
        <v>1002960</v>
      </c>
      <c r="D31" s="47" t="s">
        <v>324</v>
      </c>
      <c r="E31" s="46" t="s">
        <v>371</v>
      </c>
    </row>
    <row r="32" spans="2:10" ht="12.75" customHeight="1" thickBot="1" x14ac:dyDescent="0.25">
      <c r="B32" s="29" t="s">
        <v>271</v>
      </c>
      <c r="C32" s="30">
        <v>851760</v>
      </c>
      <c r="D32" s="47" t="s">
        <v>324</v>
      </c>
      <c r="E32" s="46" t="s">
        <v>371</v>
      </c>
      <c r="F32" s="39" t="s">
        <v>387</v>
      </c>
      <c r="G32">
        <v>3376800</v>
      </c>
      <c r="H32" t="s">
        <v>373</v>
      </c>
    </row>
    <row r="33" spans="2:14" ht="33" customHeight="1" thickBot="1" x14ac:dyDescent="0.25">
      <c r="B33" s="238" t="s">
        <v>269</v>
      </c>
      <c r="C33" s="239"/>
      <c r="D33" s="11"/>
    </row>
    <row r="34" spans="2:14" ht="15" customHeight="1" x14ac:dyDescent="0.2">
      <c r="B34" s="27" t="s">
        <v>277</v>
      </c>
      <c r="C34" s="28">
        <v>851760</v>
      </c>
      <c r="D34" s="11" t="s">
        <v>324</v>
      </c>
      <c r="E34" s="46" t="s">
        <v>371</v>
      </c>
      <c r="F34" s="39" t="s">
        <v>389</v>
      </c>
      <c r="G34">
        <v>3376800</v>
      </c>
      <c r="H34" t="s">
        <v>384</v>
      </c>
    </row>
    <row r="35" spans="2:14" ht="14.25" customHeight="1" x14ac:dyDescent="0.2">
      <c r="B35" s="15" t="s">
        <v>278</v>
      </c>
      <c r="C35" s="12">
        <v>700560</v>
      </c>
      <c r="D35" s="11" t="s">
        <v>324</v>
      </c>
      <c r="E35" s="46" t="s">
        <v>371</v>
      </c>
      <c r="F35" s="39" t="s">
        <v>390</v>
      </c>
      <c r="G35">
        <v>1199520</v>
      </c>
    </row>
    <row r="36" spans="2:14" ht="15" customHeight="1" x14ac:dyDescent="0.2">
      <c r="B36" s="15" t="s">
        <v>279</v>
      </c>
      <c r="C36" s="12">
        <v>851760</v>
      </c>
      <c r="D36" s="11" t="s">
        <v>324</v>
      </c>
      <c r="E36" s="46" t="s">
        <v>371</v>
      </c>
    </row>
    <row r="37" spans="2:14" ht="15.75" customHeight="1" thickBot="1" x14ac:dyDescent="0.25">
      <c r="B37" s="15" t="s">
        <v>280</v>
      </c>
      <c r="C37" s="12">
        <v>700560</v>
      </c>
      <c r="D37" s="11" t="s">
        <v>324</v>
      </c>
      <c r="E37" s="46" t="s">
        <v>371</v>
      </c>
      <c r="F37" s="39" t="s">
        <v>389</v>
      </c>
      <c r="G37">
        <v>3376800</v>
      </c>
      <c r="H37" t="s">
        <v>373</v>
      </c>
    </row>
    <row r="38" spans="2:14" ht="21.75" customHeight="1" thickBot="1" x14ac:dyDescent="0.25">
      <c r="B38" s="251" t="s">
        <v>195</v>
      </c>
      <c r="C38" s="252"/>
      <c r="D38" s="11"/>
    </row>
    <row r="39" spans="2:14" ht="12" thickBot="1" x14ac:dyDescent="0.25">
      <c r="B39" s="8" t="s">
        <v>270</v>
      </c>
      <c r="C39" s="25">
        <v>1194480</v>
      </c>
      <c r="D39" s="11" t="s">
        <v>324</v>
      </c>
      <c r="E39" s="46" t="s">
        <v>371</v>
      </c>
    </row>
    <row r="40" spans="2:14" ht="21" customHeight="1" thickBot="1" x14ac:dyDescent="0.25">
      <c r="B40" s="225" t="s">
        <v>196</v>
      </c>
      <c r="C40" s="226"/>
      <c r="D40" s="11"/>
    </row>
    <row r="41" spans="2:14" ht="10.5" customHeight="1" x14ac:dyDescent="0.2">
      <c r="B41" s="19" t="s">
        <v>197</v>
      </c>
      <c r="C41" s="26">
        <v>1789200.0000000002</v>
      </c>
      <c r="D41" s="11" t="s">
        <v>325</v>
      </c>
    </row>
    <row r="42" spans="2:14" ht="10.5" customHeight="1" x14ac:dyDescent="0.2">
      <c r="B42" s="16" t="s">
        <v>302</v>
      </c>
      <c r="C42" s="13">
        <v>3598560</v>
      </c>
      <c r="D42" s="59" t="s">
        <v>370</v>
      </c>
      <c r="E42" s="46">
        <v>0.3</v>
      </c>
    </row>
    <row r="43" spans="2:14" ht="10.5" customHeight="1" x14ac:dyDescent="0.25">
      <c r="B43" s="16" t="s">
        <v>198</v>
      </c>
      <c r="C43" s="13">
        <v>1214640</v>
      </c>
      <c r="D43" s="59" t="s">
        <v>370</v>
      </c>
      <c r="E43" s="45">
        <v>2000000</v>
      </c>
      <c r="M43" s="4"/>
      <c r="N43" s="4"/>
    </row>
    <row r="44" spans="2:14" ht="10.5" customHeight="1" thickBot="1" x14ac:dyDescent="0.25">
      <c r="B44" s="16" t="s">
        <v>303</v>
      </c>
      <c r="C44" s="13">
        <v>1512000.0000000002</v>
      </c>
      <c r="D44" s="11" t="s">
        <v>324</v>
      </c>
      <c r="E44">
        <v>4621000</v>
      </c>
    </row>
    <row r="45" spans="2:14" s="4" customFormat="1" ht="20.25" customHeight="1" thickBot="1" x14ac:dyDescent="0.5">
      <c r="B45" s="225" t="s">
        <v>1</v>
      </c>
      <c r="C45" s="226"/>
      <c r="D45" s="11"/>
      <c r="F45" s="61" t="s">
        <v>379</v>
      </c>
      <c r="G45" s="4" t="s">
        <v>371</v>
      </c>
      <c r="H45" s="38">
        <v>2666160</v>
      </c>
      <c r="M45"/>
      <c r="N45"/>
    </row>
    <row r="46" spans="2:14" ht="12.75" customHeight="1" x14ac:dyDescent="0.25">
      <c r="B46" s="19" t="s">
        <v>2</v>
      </c>
      <c r="C46" s="38">
        <v>2666160</v>
      </c>
      <c r="D46" s="45" t="str">
        <f>((C46+1150000)/C46-1) *100&amp;"%"</f>
        <v>43,1331953071084%</v>
      </c>
      <c r="F46" s="64" t="s">
        <v>385</v>
      </c>
    </row>
    <row r="47" spans="2:14" ht="15" customHeight="1" x14ac:dyDescent="0.2">
      <c r="B47" s="15" t="s">
        <v>135</v>
      </c>
      <c r="C47" s="36">
        <v>2998800</v>
      </c>
      <c r="D47" s="45" t="str">
        <f>((C47+1150000)/C47-1) *100&amp;"%"</f>
        <v>38,3486728024543%</v>
      </c>
    </row>
    <row r="48" spans="2:14" ht="23.25" customHeight="1" thickBot="1" x14ac:dyDescent="0.3">
      <c r="B48" s="15" t="s">
        <v>307</v>
      </c>
      <c r="C48" s="36">
        <v>2998800</v>
      </c>
      <c r="D48" s="45" t="str">
        <f>((C48+1150000)/C48-1) *100&amp;"%"</f>
        <v>38,3486728024543%</v>
      </c>
      <c r="E48" t="s">
        <v>471</v>
      </c>
      <c r="F48" s="66" t="s">
        <v>391</v>
      </c>
      <c r="G48" s="67">
        <v>1789200</v>
      </c>
      <c r="H48" s="68" t="s">
        <v>371</v>
      </c>
    </row>
    <row r="49" spans="2:14" ht="21.75" customHeight="1" thickBot="1" x14ac:dyDescent="0.3">
      <c r="B49" s="221" t="s">
        <v>173</v>
      </c>
      <c r="C49" s="222"/>
      <c r="D49" s="11"/>
      <c r="F49" s="69" t="s">
        <v>392</v>
      </c>
      <c r="G49" s="67">
        <v>1355760.0000000002</v>
      </c>
      <c r="H49" s="69"/>
      <c r="M49" s="4"/>
      <c r="N49" s="4"/>
    </row>
    <row r="50" spans="2:14" ht="23.25" customHeight="1" thickBot="1" x14ac:dyDescent="0.3">
      <c r="B50" s="223" t="s">
        <v>179</v>
      </c>
      <c r="C50" s="224"/>
      <c r="D50" s="11"/>
      <c r="F50" s="72" t="s">
        <v>393</v>
      </c>
      <c r="G50" s="73" t="s">
        <v>399</v>
      </c>
      <c r="H50" s="69"/>
    </row>
    <row r="51" spans="2:14" s="4" customFormat="1" ht="22.5" customHeight="1" thickBot="1" x14ac:dyDescent="0.3">
      <c r="B51" s="242" t="s">
        <v>304</v>
      </c>
      <c r="C51" s="243"/>
      <c r="D51" s="47"/>
      <c r="F51" s="70" t="s">
        <v>394</v>
      </c>
      <c r="G51" s="68"/>
      <c r="H51" s="68"/>
      <c r="M51"/>
      <c r="N51"/>
    </row>
    <row r="52" spans="2:14" x14ac:dyDescent="0.2">
      <c r="B52" s="19" t="s">
        <v>65</v>
      </c>
      <c r="C52" s="34">
        <v>163800</v>
      </c>
      <c r="D52" s="58" t="s">
        <v>335</v>
      </c>
    </row>
    <row r="53" spans="2:14" x14ac:dyDescent="0.2">
      <c r="B53" s="16" t="s">
        <v>66</v>
      </c>
      <c r="C53" s="35">
        <v>178920.00000000003</v>
      </c>
      <c r="D53" s="11"/>
    </row>
    <row r="54" spans="2:14" x14ac:dyDescent="0.2">
      <c r="B54" s="16" t="s">
        <v>67</v>
      </c>
      <c r="C54" s="35">
        <v>199080</v>
      </c>
      <c r="D54" s="11"/>
    </row>
    <row r="55" spans="2:14" ht="18" x14ac:dyDescent="0.25">
      <c r="B55" s="16" t="s">
        <v>68</v>
      </c>
      <c r="C55" s="35">
        <v>219240.00000000003</v>
      </c>
      <c r="D55" s="209" t="s">
        <v>416</v>
      </c>
      <c r="E55" s="210"/>
      <c r="F55" s="71" t="s">
        <v>395</v>
      </c>
      <c r="G55" s="73" t="s">
        <v>399</v>
      </c>
    </row>
    <row r="56" spans="2:14" ht="18" x14ac:dyDescent="0.25">
      <c r="B56" s="16" t="s">
        <v>69</v>
      </c>
      <c r="C56" s="35">
        <v>257040.00000000003</v>
      </c>
      <c r="D56" s="209"/>
      <c r="E56" s="210"/>
      <c r="F56" s="71" t="s">
        <v>396</v>
      </c>
      <c r="G56" s="73" t="s">
        <v>399</v>
      </c>
    </row>
    <row r="57" spans="2:14" ht="18" x14ac:dyDescent="0.25">
      <c r="B57" s="16" t="s">
        <v>70</v>
      </c>
      <c r="C57" s="35">
        <v>299880.00000000006</v>
      </c>
      <c r="D57" s="209"/>
      <c r="E57" s="210"/>
      <c r="F57" s="71" t="s">
        <v>397</v>
      </c>
      <c r="G57" s="73" t="s">
        <v>399</v>
      </c>
    </row>
    <row r="58" spans="2:14" x14ac:dyDescent="0.2">
      <c r="B58" s="16" t="s">
        <v>71</v>
      </c>
      <c r="C58" s="35">
        <v>171360</v>
      </c>
      <c r="D58" s="209"/>
      <c r="E58" s="210"/>
      <c r="F58" s="74"/>
    </row>
    <row r="59" spans="2:14" ht="18" x14ac:dyDescent="0.25">
      <c r="B59" s="16" t="s">
        <v>72</v>
      </c>
      <c r="C59" s="35">
        <v>176400</v>
      </c>
      <c r="D59" s="209"/>
      <c r="E59" s="210"/>
      <c r="F59" s="71" t="s">
        <v>398</v>
      </c>
      <c r="G59" s="73" t="s">
        <v>399</v>
      </c>
    </row>
    <row r="60" spans="2:14" x14ac:dyDescent="0.2">
      <c r="B60" s="16" t="s">
        <v>73</v>
      </c>
      <c r="C60" s="35">
        <v>199080</v>
      </c>
      <c r="D60" s="209"/>
      <c r="E60" s="210"/>
      <c r="F60" s="74"/>
    </row>
    <row r="61" spans="2:14" ht="18" x14ac:dyDescent="0.25">
      <c r="B61" s="16" t="s">
        <v>74</v>
      </c>
      <c r="C61" s="36">
        <v>703080.00000000012</v>
      </c>
      <c r="D61" s="209"/>
      <c r="E61" s="210"/>
      <c r="F61" s="71" t="s">
        <v>400</v>
      </c>
      <c r="G61" s="73" t="s">
        <v>399</v>
      </c>
    </row>
    <row r="62" spans="2:14" ht="18" x14ac:dyDescent="0.25">
      <c r="B62" s="16" t="s">
        <v>75</v>
      </c>
      <c r="C62" s="35">
        <v>136080</v>
      </c>
      <c r="D62" s="209"/>
      <c r="E62" s="210"/>
      <c r="F62" s="71" t="s">
        <v>401</v>
      </c>
      <c r="G62" s="73" t="s">
        <v>399</v>
      </c>
    </row>
    <row r="63" spans="2:14" ht="13.5" customHeight="1" x14ac:dyDescent="0.25">
      <c r="B63" s="16" t="s">
        <v>76</v>
      </c>
      <c r="C63" s="35">
        <v>199080</v>
      </c>
      <c r="D63" s="209"/>
      <c r="E63" s="210"/>
      <c r="F63" s="71" t="s">
        <v>402</v>
      </c>
      <c r="G63" s="73" t="s">
        <v>399</v>
      </c>
    </row>
    <row r="64" spans="2:14" ht="12" customHeight="1" x14ac:dyDescent="0.25">
      <c r="B64" s="16" t="s">
        <v>77</v>
      </c>
      <c r="C64" s="35">
        <v>357840.00000000006</v>
      </c>
      <c r="D64" s="209"/>
      <c r="E64" s="210"/>
      <c r="F64" s="71" t="s">
        <v>403</v>
      </c>
      <c r="G64" s="73" t="s">
        <v>399</v>
      </c>
    </row>
    <row r="65" spans="2:8" ht="12" customHeight="1" thickBot="1" x14ac:dyDescent="0.3">
      <c r="B65" s="31" t="s">
        <v>78</v>
      </c>
      <c r="C65" s="37">
        <v>372960</v>
      </c>
      <c r="D65" s="209"/>
      <c r="E65" s="210"/>
      <c r="F65" s="71" t="s">
        <v>404</v>
      </c>
      <c r="G65" s="73" t="s">
        <v>399</v>
      </c>
    </row>
    <row r="66" spans="2:8" ht="11.25" customHeight="1" x14ac:dyDescent="0.2">
      <c r="B66" s="19" t="s">
        <v>79</v>
      </c>
      <c r="C66" s="34">
        <v>279720</v>
      </c>
      <c r="D66" s="209"/>
      <c r="E66" s="210"/>
    </row>
    <row r="67" spans="2:8" ht="18" x14ac:dyDescent="0.25">
      <c r="B67" s="16" t="s">
        <v>80</v>
      </c>
      <c r="C67" s="35">
        <v>350280.00000000006</v>
      </c>
      <c r="D67" s="209"/>
      <c r="E67" s="210"/>
      <c r="F67" s="71" t="s">
        <v>405</v>
      </c>
      <c r="G67" s="73" t="s">
        <v>406</v>
      </c>
    </row>
    <row r="68" spans="2:8" ht="18.75" thickBot="1" x14ac:dyDescent="0.3">
      <c r="B68" s="16" t="s">
        <v>81</v>
      </c>
      <c r="C68" s="35">
        <v>408240.00000000006</v>
      </c>
      <c r="D68" s="209"/>
      <c r="E68" s="210"/>
      <c r="F68" s="72" t="s">
        <v>407</v>
      </c>
      <c r="G68" s="73" t="s">
        <v>408</v>
      </c>
      <c r="H68" s="73" t="s">
        <v>399</v>
      </c>
    </row>
    <row r="69" spans="2:8" ht="45.75" thickBot="1" x14ac:dyDescent="0.3">
      <c r="B69" s="16" t="s">
        <v>82</v>
      </c>
      <c r="C69" s="35">
        <v>458640.00000000006</v>
      </c>
      <c r="D69" s="209"/>
      <c r="E69" s="210"/>
      <c r="F69" s="64" t="s">
        <v>409</v>
      </c>
      <c r="G69" s="75" t="s">
        <v>410</v>
      </c>
      <c r="H69" s="73" t="s">
        <v>399</v>
      </c>
    </row>
    <row r="70" spans="2:8" ht="45.75" thickBot="1" x14ac:dyDescent="0.3">
      <c r="B70" s="16" t="s">
        <v>83</v>
      </c>
      <c r="C70" s="36">
        <v>516600.00000000006</v>
      </c>
      <c r="D70" s="209"/>
      <c r="E70" s="210"/>
      <c r="F70" s="64" t="s">
        <v>411</v>
      </c>
      <c r="G70" s="75" t="s">
        <v>410</v>
      </c>
      <c r="H70" s="73" t="s">
        <v>399</v>
      </c>
    </row>
    <row r="71" spans="2:8" ht="45.75" thickBot="1" x14ac:dyDescent="0.3">
      <c r="B71" s="16" t="s">
        <v>84</v>
      </c>
      <c r="C71" s="36">
        <v>632520</v>
      </c>
      <c r="D71" s="209"/>
      <c r="E71" s="210"/>
      <c r="F71" s="64" t="s">
        <v>412</v>
      </c>
      <c r="G71" s="75" t="s">
        <v>410</v>
      </c>
      <c r="H71" s="73" t="s">
        <v>399</v>
      </c>
    </row>
    <row r="72" spans="2:8" ht="45.75" thickBot="1" x14ac:dyDescent="0.3">
      <c r="B72" s="16" t="s">
        <v>85</v>
      </c>
      <c r="C72" s="35">
        <v>478800.00000000006</v>
      </c>
      <c r="D72" s="209"/>
      <c r="E72" s="210"/>
      <c r="F72" s="64" t="s">
        <v>413</v>
      </c>
      <c r="G72" s="75" t="s">
        <v>414</v>
      </c>
      <c r="H72" s="73" t="s">
        <v>399</v>
      </c>
    </row>
    <row r="73" spans="2:8" ht="18" x14ac:dyDescent="0.25">
      <c r="B73" s="16" t="s">
        <v>86</v>
      </c>
      <c r="C73" s="36">
        <v>713160.00000000012</v>
      </c>
      <c r="D73" s="209"/>
      <c r="E73" s="210"/>
      <c r="F73" s="64" t="s">
        <v>415</v>
      </c>
      <c r="G73" s="13">
        <v>1789200</v>
      </c>
    </row>
    <row r="74" spans="2:8" x14ac:dyDescent="0.2">
      <c r="B74" s="16" t="s">
        <v>87</v>
      </c>
      <c r="C74" s="36">
        <v>768600.00000000012</v>
      </c>
      <c r="D74" s="209"/>
      <c r="E74" s="210"/>
      <c r="G74" s="24">
        <v>1002960</v>
      </c>
    </row>
    <row r="75" spans="2:8" x14ac:dyDescent="0.2">
      <c r="B75" s="16" t="s">
        <v>88</v>
      </c>
      <c r="C75" s="35">
        <v>360360</v>
      </c>
      <c r="D75" s="209"/>
      <c r="E75" s="210"/>
      <c r="G75" s="14">
        <v>851760</v>
      </c>
    </row>
    <row r="76" spans="2:8" ht="18" x14ac:dyDescent="0.25">
      <c r="B76" s="16" t="s">
        <v>89</v>
      </c>
      <c r="C76" s="36">
        <v>813960.00000000012</v>
      </c>
      <c r="D76" s="209"/>
      <c r="E76" s="210"/>
      <c r="F76" s="64" t="s">
        <v>417</v>
      </c>
      <c r="H76" s="13">
        <v>1789200</v>
      </c>
    </row>
    <row r="77" spans="2:8" x14ac:dyDescent="0.2">
      <c r="B77" s="16" t="s">
        <v>90</v>
      </c>
      <c r="C77" s="36">
        <v>745920</v>
      </c>
      <c r="D77" s="209"/>
      <c r="E77" s="210"/>
      <c r="H77" s="24">
        <v>1002960</v>
      </c>
    </row>
    <row r="78" spans="2:8" x14ac:dyDescent="0.2">
      <c r="B78" s="16" t="s">
        <v>91</v>
      </c>
      <c r="C78" s="36">
        <v>516600.00000000006</v>
      </c>
      <c r="D78" s="209"/>
      <c r="E78" s="210"/>
      <c r="H78" s="14">
        <v>851760</v>
      </c>
    </row>
    <row r="79" spans="2:8" ht="18" x14ac:dyDescent="0.25">
      <c r="B79" s="16" t="s">
        <v>92</v>
      </c>
      <c r="C79" s="35">
        <v>267120</v>
      </c>
      <c r="D79" s="209"/>
      <c r="E79" s="210"/>
      <c r="F79" s="64" t="s">
        <v>418</v>
      </c>
      <c r="G79" s="36">
        <v>2998800</v>
      </c>
    </row>
    <row r="80" spans="2:8" ht="11.25" customHeight="1" x14ac:dyDescent="0.25">
      <c r="B80" s="16" t="s">
        <v>93</v>
      </c>
      <c r="C80" s="35">
        <v>307440.00000000006</v>
      </c>
      <c r="D80" s="209"/>
      <c r="E80" s="210"/>
      <c r="F80" s="64" t="s">
        <v>419</v>
      </c>
      <c r="G80" s="13">
        <v>1789200</v>
      </c>
    </row>
    <row r="81" spans="2:14" x14ac:dyDescent="0.2">
      <c r="B81" s="16" t="s">
        <v>94</v>
      </c>
      <c r="C81" s="35">
        <v>337680.00000000006</v>
      </c>
      <c r="D81" s="209"/>
      <c r="E81" s="210"/>
      <c r="G81" s="28">
        <v>851760</v>
      </c>
    </row>
    <row r="82" spans="2:14" x14ac:dyDescent="0.2">
      <c r="B82" s="16" t="s">
        <v>95</v>
      </c>
      <c r="C82" s="35">
        <v>292320</v>
      </c>
      <c r="D82" s="209"/>
      <c r="E82" s="210"/>
      <c r="G82" s="12">
        <v>700560</v>
      </c>
    </row>
    <row r="83" spans="2:14" ht="18" x14ac:dyDescent="0.25">
      <c r="B83" s="16" t="s">
        <v>96</v>
      </c>
      <c r="C83" s="35">
        <v>292320</v>
      </c>
      <c r="D83" s="209"/>
      <c r="E83" s="210"/>
      <c r="F83" s="64" t="s">
        <v>420</v>
      </c>
      <c r="G83" s="13">
        <v>1789200</v>
      </c>
    </row>
    <row r="84" spans="2:14" x14ac:dyDescent="0.2">
      <c r="B84" s="16" t="s">
        <v>97</v>
      </c>
      <c r="C84" s="35">
        <v>420840.00000000006</v>
      </c>
      <c r="D84" s="209"/>
      <c r="E84" s="210"/>
      <c r="G84" s="28">
        <v>851760</v>
      </c>
    </row>
    <row r="85" spans="2:14" ht="12" thickBot="1" x14ac:dyDescent="0.25">
      <c r="B85" s="16" t="s">
        <v>98</v>
      </c>
      <c r="C85" s="35">
        <v>420840.00000000006</v>
      </c>
      <c r="D85" s="11"/>
      <c r="G85" s="12">
        <v>700560</v>
      </c>
    </row>
    <row r="86" spans="2:14" ht="45.75" thickBot="1" x14ac:dyDescent="0.25">
      <c r="B86" s="16" t="s">
        <v>99</v>
      </c>
      <c r="C86" s="36">
        <v>1103760</v>
      </c>
      <c r="D86" s="11"/>
      <c r="F86" s="65" t="s">
        <v>421</v>
      </c>
      <c r="G86" s="75" t="s">
        <v>422</v>
      </c>
      <c r="H86" s="76">
        <v>4093440</v>
      </c>
    </row>
    <row r="87" spans="2:14" ht="18" x14ac:dyDescent="0.25">
      <c r="B87" s="16" t="s">
        <v>100</v>
      </c>
      <c r="C87" s="36">
        <v>667800</v>
      </c>
      <c r="D87" s="11"/>
      <c r="F87" s="64" t="s">
        <v>423</v>
      </c>
      <c r="G87" s="36">
        <v>2998800</v>
      </c>
    </row>
    <row r="88" spans="2:14" x14ac:dyDescent="0.2">
      <c r="B88" s="16" t="s">
        <v>101</v>
      </c>
      <c r="C88" s="36">
        <v>614880.00000000012</v>
      </c>
      <c r="D88" s="11"/>
    </row>
    <row r="89" spans="2:14" x14ac:dyDescent="0.2">
      <c r="B89" s="16" t="s">
        <v>102</v>
      </c>
      <c r="C89" s="36">
        <v>630000</v>
      </c>
      <c r="D89" s="11"/>
    </row>
    <row r="90" spans="2:14" ht="15.75" x14ac:dyDescent="0.25">
      <c r="B90" s="16" t="s">
        <v>103</v>
      </c>
      <c r="C90" s="36">
        <v>665280.00000000012</v>
      </c>
      <c r="D90" s="11"/>
      <c r="M90" s="4"/>
      <c r="N90" s="4"/>
    </row>
    <row r="91" spans="2:14" ht="12" thickBot="1" x14ac:dyDescent="0.25">
      <c r="B91" s="16" t="s">
        <v>104</v>
      </c>
      <c r="C91" s="35">
        <v>501480.00000000006</v>
      </c>
      <c r="D91" s="11"/>
      <c r="E91" s="3"/>
      <c r="F91" s="3"/>
      <c r="G91" s="3"/>
      <c r="H91" s="3"/>
      <c r="I91" s="3"/>
      <c r="J91" s="3"/>
      <c r="K91" s="3"/>
      <c r="L91" s="3"/>
    </row>
    <row r="92" spans="2:14" s="4" customFormat="1" ht="31.5" customHeight="1" thickBot="1" x14ac:dyDescent="0.3">
      <c r="B92" s="225" t="s">
        <v>199</v>
      </c>
      <c r="C92" s="226"/>
      <c r="M92"/>
      <c r="N92"/>
    </row>
    <row r="93" spans="2:14" x14ac:dyDescent="0.2">
      <c r="B93" s="19" t="s">
        <v>200</v>
      </c>
      <c r="C93" s="13">
        <v>660240</v>
      </c>
      <c r="D93"/>
    </row>
    <row r="94" spans="2:14" x14ac:dyDescent="0.2">
      <c r="B94" s="16" t="s">
        <v>201</v>
      </c>
      <c r="C94" s="13">
        <v>660240</v>
      </c>
      <c r="D94"/>
    </row>
    <row r="95" spans="2:14" x14ac:dyDescent="0.2">
      <c r="B95" s="16" t="s">
        <v>202</v>
      </c>
      <c r="C95" s="13">
        <v>660240</v>
      </c>
      <c r="D95"/>
    </row>
    <row r="96" spans="2:14" x14ac:dyDescent="0.2">
      <c r="B96" s="16" t="s">
        <v>203</v>
      </c>
      <c r="C96" s="13">
        <v>1355760.0000000002</v>
      </c>
      <c r="D96"/>
    </row>
    <row r="97" spans="2:15" x14ac:dyDescent="0.2">
      <c r="B97" s="16" t="s">
        <v>204</v>
      </c>
      <c r="C97" s="13">
        <v>660240</v>
      </c>
      <c r="D97"/>
    </row>
    <row r="98" spans="2:15" x14ac:dyDescent="0.2">
      <c r="B98" s="16" t="s">
        <v>205</v>
      </c>
      <c r="C98" s="13">
        <v>660240</v>
      </c>
      <c r="D98" t="s">
        <v>372</v>
      </c>
    </row>
    <row r="99" spans="2:15" x14ac:dyDescent="0.2">
      <c r="B99" s="16" t="s">
        <v>206</v>
      </c>
      <c r="C99" s="13">
        <v>660240</v>
      </c>
      <c r="D99"/>
    </row>
    <row r="100" spans="2:15" x14ac:dyDescent="0.2">
      <c r="B100" s="16" t="s">
        <v>207</v>
      </c>
      <c r="C100" s="13">
        <v>1355760.0000000002</v>
      </c>
      <c r="D100"/>
    </row>
    <row r="101" spans="2:15" x14ac:dyDescent="0.2">
      <c r="B101" s="16" t="s">
        <v>208</v>
      </c>
      <c r="C101" s="13">
        <v>660240</v>
      </c>
      <c r="D101"/>
    </row>
    <row r="102" spans="2:15" x14ac:dyDescent="0.2">
      <c r="B102" s="16" t="s">
        <v>209</v>
      </c>
      <c r="C102" s="13">
        <v>660240</v>
      </c>
      <c r="D102"/>
    </row>
    <row r="103" spans="2:15" x14ac:dyDescent="0.2">
      <c r="B103" s="16" t="s">
        <v>210</v>
      </c>
      <c r="C103" s="13">
        <v>660240</v>
      </c>
      <c r="D103" s="11"/>
    </row>
    <row r="104" spans="2:15" x14ac:dyDescent="0.2">
      <c r="B104" s="16" t="s">
        <v>211</v>
      </c>
      <c r="C104" s="13">
        <v>660240</v>
      </c>
      <c r="D104" s="11"/>
    </row>
    <row r="105" spans="2:15" x14ac:dyDescent="0.2">
      <c r="B105" s="16" t="s">
        <v>212</v>
      </c>
      <c r="C105" s="13">
        <v>1355760.0000000002</v>
      </c>
      <c r="D105" s="11"/>
      <c r="M105" s="3"/>
      <c r="N105" s="3"/>
    </row>
    <row r="106" spans="2:15" ht="15.75" x14ac:dyDescent="0.25">
      <c r="B106" s="16" t="s">
        <v>213</v>
      </c>
      <c r="C106" s="13">
        <v>660240</v>
      </c>
      <c r="D106" s="11"/>
      <c r="M106" s="3"/>
      <c r="N106" s="5"/>
    </row>
    <row r="107" spans="2:15" ht="16.5" thickBot="1" x14ac:dyDescent="0.3">
      <c r="B107" s="31" t="s">
        <v>300</v>
      </c>
      <c r="C107" s="13">
        <v>660240</v>
      </c>
      <c r="D107" s="11"/>
      <c r="H107" s="3"/>
      <c r="I107" s="3"/>
      <c r="J107" s="3"/>
      <c r="K107" s="3"/>
      <c r="L107" s="3"/>
      <c r="M107" s="3"/>
      <c r="N107" s="5"/>
      <c r="O107" s="3"/>
    </row>
    <row r="108" spans="2:15" s="4" customFormat="1" ht="20.25" thickBot="1" x14ac:dyDescent="0.3">
      <c r="B108" s="229" t="s">
        <v>174</v>
      </c>
      <c r="C108" s="230"/>
      <c r="D108" s="230"/>
      <c r="E108" s="231"/>
      <c r="F108" s="231"/>
      <c r="G108" s="232"/>
      <c r="H108" s="3"/>
      <c r="I108" s="3"/>
      <c r="J108" s="3"/>
      <c r="K108" s="3"/>
      <c r="L108" s="3"/>
      <c r="M108" s="3"/>
      <c r="N108" s="5"/>
      <c r="O108" s="5"/>
    </row>
    <row r="109" spans="2:15" s="4" customFormat="1" ht="8.25" customHeight="1" x14ac:dyDescent="0.25">
      <c r="B109" s="257" t="s">
        <v>136</v>
      </c>
      <c r="C109" s="233" t="s">
        <v>246</v>
      </c>
      <c r="D109" s="265" t="s">
        <v>178</v>
      </c>
      <c r="E109" s="269" t="s">
        <v>176</v>
      </c>
      <c r="F109" s="270"/>
      <c r="G109" s="271"/>
      <c r="H109" s="268"/>
      <c r="I109" s="268"/>
      <c r="J109" s="268"/>
      <c r="K109" s="3"/>
      <c r="L109" s="3"/>
      <c r="M109" s="3"/>
      <c r="N109" s="5"/>
      <c r="O109" s="5"/>
    </row>
    <row r="110" spans="2:15" s="4" customFormat="1" ht="16.5" customHeight="1" thickBot="1" x14ac:dyDescent="0.3">
      <c r="B110" s="258"/>
      <c r="C110" s="234"/>
      <c r="D110" s="266"/>
      <c r="E110" s="272"/>
      <c r="F110" s="273"/>
      <c r="G110" s="274"/>
      <c r="H110" s="268"/>
      <c r="I110" s="268"/>
      <c r="J110" s="268"/>
      <c r="K110" s="3"/>
      <c r="L110" s="3"/>
      <c r="M110" s="3"/>
      <c r="N110" s="5"/>
      <c r="O110" s="5"/>
    </row>
    <row r="111" spans="2:15" s="4" customFormat="1" ht="15" customHeight="1" x14ac:dyDescent="0.25">
      <c r="B111" s="258"/>
      <c r="C111" s="233" t="s">
        <v>301</v>
      </c>
      <c r="D111" s="275" t="s">
        <v>262</v>
      </c>
      <c r="E111" s="263" t="s">
        <v>261</v>
      </c>
      <c r="F111" s="263" t="s">
        <v>263</v>
      </c>
      <c r="G111" s="263" t="s">
        <v>260</v>
      </c>
      <c r="H111" s="5"/>
      <c r="I111" s="5"/>
      <c r="J111" s="5"/>
      <c r="K111" s="3"/>
      <c r="L111" s="3"/>
      <c r="M111" s="3"/>
      <c r="N111" s="3"/>
      <c r="O111" s="5"/>
    </row>
    <row r="112" spans="2:15" s="4" customFormat="1" ht="25.5" customHeight="1" thickBot="1" x14ac:dyDescent="0.3">
      <c r="B112" s="259"/>
      <c r="C112" s="234"/>
      <c r="D112" s="266"/>
      <c r="E112" s="264"/>
      <c r="F112" s="264"/>
      <c r="G112" s="267"/>
      <c r="H112" s="5"/>
      <c r="I112" s="5"/>
      <c r="J112" s="5"/>
      <c r="K112" s="3"/>
      <c r="L112" s="3"/>
      <c r="M112" s="3"/>
      <c r="N112" s="3"/>
      <c r="O112" s="5"/>
    </row>
    <row r="113" spans="2:15" x14ac:dyDescent="0.2">
      <c r="B113" s="23" t="s">
        <v>242</v>
      </c>
      <c r="C113">
        <v>126000.00000000001</v>
      </c>
      <c r="D113">
        <v>138600</v>
      </c>
      <c r="E113">
        <v>128520.00000000001</v>
      </c>
      <c r="F113">
        <v>118440.00000000001</v>
      </c>
      <c r="G113">
        <v>110880.00000000001</v>
      </c>
      <c r="H113" s="42"/>
      <c r="I113" s="42" t="s">
        <v>336</v>
      </c>
      <c r="J113" s="42"/>
      <c r="K113" s="42"/>
      <c r="L113" s="42"/>
      <c r="M113" s="3"/>
      <c r="N113" s="3"/>
      <c r="O113" s="3"/>
    </row>
    <row r="114" spans="2:15" x14ac:dyDescent="0.2">
      <c r="B114" s="20" t="s">
        <v>225</v>
      </c>
      <c r="C114">
        <v>171360.00000000003</v>
      </c>
      <c r="D114">
        <v>183960.00000000003</v>
      </c>
      <c r="E114">
        <v>168840.00000000003</v>
      </c>
      <c r="F114">
        <v>143640</v>
      </c>
      <c r="G114">
        <v>143640</v>
      </c>
      <c r="H114" s="42"/>
      <c r="I114" s="42"/>
      <c r="J114" s="42"/>
      <c r="K114" s="42"/>
      <c r="L114" s="42"/>
      <c r="M114" s="3"/>
      <c r="N114" s="3"/>
      <c r="O114" s="3"/>
    </row>
    <row r="115" spans="2:15" x14ac:dyDescent="0.2">
      <c r="B115" s="20" t="s">
        <v>224</v>
      </c>
      <c r="C115">
        <v>216720.00000000003</v>
      </c>
      <c r="D115">
        <v>219240.00000000003</v>
      </c>
      <c r="E115">
        <v>204120.00000000003</v>
      </c>
      <c r="F115">
        <v>178920.00000000003</v>
      </c>
      <c r="G115">
        <v>178920.00000000003</v>
      </c>
      <c r="H115" s="42"/>
      <c r="I115" s="42"/>
      <c r="J115" s="42"/>
      <c r="K115" s="42"/>
      <c r="L115" s="42"/>
      <c r="M115" s="3"/>
      <c r="N115" s="3"/>
      <c r="O115" s="3"/>
    </row>
    <row r="116" spans="2:15" x14ac:dyDescent="0.2">
      <c r="B116" s="20" t="s">
        <v>223</v>
      </c>
      <c r="C116">
        <v>252000.00000000003</v>
      </c>
      <c r="D116">
        <v>259560.00000000003</v>
      </c>
      <c r="E116">
        <v>236880.00000000003</v>
      </c>
      <c r="F116">
        <v>229320.00000000003</v>
      </c>
      <c r="G116">
        <v>214200.00000000003</v>
      </c>
      <c r="H116" s="42"/>
      <c r="I116" s="42"/>
      <c r="J116" s="42"/>
      <c r="K116" s="42"/>
      <c r="L116" s="42"/>
      <c r="M116" s="3"/>
      <c r="N116" s="3"/>
      <c r="O116" s="3"/>
    </row>
    <row r="117" spans="2:15" x14ac:dyDescent="0.2">
      <c r="B117" s="20" t="s">
        <v>222</v>
      </c>
      <c r="C117">
        <v>342720.00000000006</v>
      </c>
      <c r="D117">
        <v>335160.00000000006</v>
      </c>
      <c r="E117">
        <v>320040.00000000006</v>
      </c>
      <c r="F117">
        <v>284760</v>
      </c>
      <c r="G117">
        <v>269640</v>
      </c>
      <c r="H117" s="42"/>
      <c r="I117" s="42"/>
      <c r="J117" s="42"/>
      <c r="K117" s="42"/>
      <c r="L117" s="42"/>
      <c r="M117" s="3"/>
      <c r="N117" s="3"/>
      <c r="O117" s="3"/>
    </row>
    <row r="118" spans="2:15" x14ac:dyDescent="0.2">
      <c r="B118" s="20" t="s">
        <v>221</v>
      </c>
      <c r="C118">
        <v>108360.00000000001</v>
      </c>
      <c r="D118">
        <v>133560</v>
      </c>
      <c r="E118">
        <v>105840.00000000001</v>
      </c>
      <c r="F118">
        <v>98280.000000000015</v>
      </c>
      <c r="G118">
        <v>95760.000000000015</v>
      </c>
      <c r="H118" s="42"/>
      <c r="I118" s="42"/>
      <c r="J118" s="42"/>
      <c r="K118" s="42"/>
      <c r="L118" s="42"/>
      <c r="M118" s="3"/>
      <c r="N118" s="3"/>
      <c r="O118" s="3"/>
    </row>
    <row r="119" spans="2:15" x14ac:dyDescent="0.2">
      <c r="B119" s="20" t="s">
        <v>226</v>
      </c>
      <c r="C119">
        <v>126000.00000000001</v>
      </c>
      <c r="D119">
        <v>148680</v>
      </c>
      <c r="E119">
        <v>126000.00000000001</v>
      </c>
      <c r="F119">
        <v>118440.00000000001</v>
      </c>
      <c r="G119">
        <v>110880.00000000001</v>
      </c>
      <c r="H119" s="42"/>
      <c r="I119" s="42"/>
      <c r="J119" s="42"/>
      <c r="K119" s="42"/>
      <c r="L119" s="42"/>
      <c r="M119" s="3"/>
      <c r="N119" s="3"/>
      <c r="O119" s="3"/>
    </row>
    <row r="120" spans="2:15" x14ac:dyDescent="0.2">
      <c r="B120" s="20" t="s">
        <v>227</v>
      </c>
      <c r="C120">
        <v>171360.00000000003</v>
      </c>
      <c r="D120">
        <v>189000.00000000003</v>
      </c>
      <c r="E120">
        <v>161280.00000000003</v>
      </c>
      <c r="F120">
        <v>141120</v>
      </c>
      <c r="G120">
        <v>141120</v>
      </c>
      <c r="H120" s="42"/>
      <c r="I120" s="42"/>
      <c r="J120" s="42"/>
      <c r="K120" s="42"/>
      <c r="L120" s="42"/>
      <c r="M120" s="3"/>
      <c r="N120" s="3"/>
      <c r="O120" s="3"/>
    </row>
    <row r="121" spans="2:15" x14ac:dyDescent="0.2">
      <c r="B121" s="20" t="s">
        <v>228</v>
      </c>
      <c r="C121">
        <v>138600</v>
      </c>
      <c r="D121">
        <v>138600</v>
      </c>
      <c r="E121">
        <v>133560</v>
      </c>
      <c r="F121">
        <v>118440.00000000001</v>
      </c>
      <c r="G121">
        <v>115920.00000000001</v>
      </c>
      <c r="H121" s="42"/>
      <c r="I121" s="42"/>
      <c r="J121" s="42"/>
      <c r="K121" s="42"/>
      <c r="L121" s="42"/>
      <c r="M121" s="3"/>
      <c r="N121" s="3"/>
      <c r="O121" s="3"/>
    </row>
    <row r="122" spans="2:15" x14ac:dyDescent="0.2">
      <c r="B122" s="20" t="s">
        <v>229</v>
      </c>
      <c r="C122">
        <v>166320.00000000003</v>
      </c>
      <c r="D122">
        <v>168840.00000000003</v>
      </c>
      <c r="E122">
        <v>163800.00000000003</v>
      </c>
      <c r="F122">
        <v>146160</v>
      </c>
      <c r="G122">
        <v>143640</v>
      </c>
      <c r="H122" s="42"/>
      <c r="I122" s="42"/>
      <c r="J122" s="42"/>
      <c r="K122" s="42"/>
      <c r="L122" s="42"/>
      <c r="M122" s="3"/>
      <c r="N122" s="3"/>
      <c r="O122" s="3"/>
    </row>
    <row r="123" spans="2:15" x14ac:dyDescent="0.2">
      <c r="B123" s="20" t="s">
        <v>230</v>
      </c>
      <c r="C123">
        <v>221760.00000000003</v>
      </c>
      <c r="D123">
        <v>214200.00000000003</v>
      </c>
      <c r="E123">
        <v>241920.00000000003</v>
      </c>
      <c r="F123">
        <v>189000.00000000003</v>
      </c>
      <c r="G123">
        <v>183960.00000000003</v>
      </c>
      <c r="H123" s="42"/>
      <c r="I123" s="42"/>
      <c r="J123" s="42"/>
      <c r="K123" s="42"/>
      <c r="L123" s="42"/>
      <c r="M123" s="3"/>
      <c r="N123" s="3"/>
      <c r="O123" s="3"/>
    </row>
    <row r="124" spans="2:15" x14ac:dyDescent="0.2">
      <c r="B124" s="20" t="s">
        <v>234</v>
      </c>
      <c r="C124">
        <v>473760.00000000006</v>
      </c>
      <c r="D124">
        <v>501480.00000000006</v>
      </c>
      <c r="E124">
        <v>463680.00000000006</v>
      </c>
      <c r="F124">
        <v>420840.00000000006</v>
      </c>
      <c r="G124">
        <v>413280.00000000006</v>
      </c>
      <c r="H124" s="42"/>
      <c r="I124" s="42"/>
      <c r="J124" s="42"/>
      <c r="K124" s="42"/>
      <c r="L124" s="42"/>
      <c r="M124" s="3"/>
      <c r="N124" s="3"/>
      <c r="O124" s="3"/>
    </row>
    <row r="125" spans="2:15" x14ac:dyDescent="0.2">
      <c r="B125" s="20" t="s">
        <v>137</v>
      </c>
      <c r="C125">
        <v>161280.00000000003</v>
      </c>
      <c r="D125">
        <v>171360.00000000003</v>
      </c>
      <c r="E125">
        <v>163800.00000000003</v>
      </c>
      <c r="F125">
        <v>143640</v>
      </c>
      <c r="G125">
        <v>138600</v>
      </c>
      <c r="H125" s="42"/>
      <c r="I125" s="42"/>
      <c r="J125" s="42"/>
      <c r="K125" s="42"/>
      <c r="L125" s="42"/>
      <c r="M125" s="3"/>
      <c r="N125" s="3"/>
      <c r="O125" s="3"/>
    </row>
    <row r="126" spans="2:15" x14ac:dyDescent="0.2">
      <c r="B126" s="20" t="s">
        <v>138</v>
      </c>
      <c r="C126">
        <v>226800.00000000003</v>
      </c>
      <c r="D126">
        <v>219240.00000000003</v>
      </c>
      <c r="E126">
        <v>194040.00000000003</v>
      </c>
      <c r="F126">
        <v>194040.00000000003</v>
      </c>
      <c r="G126">
        <v>183960.00000000003</v>
      </c>
      <c r="H126" s="42"/>
      <c r="I126" s="42"/>
      <c r="J126" s="42"/>
      <c r="K126" s="42"/>
      <c r="L126" s="42"/>
      <c r="M126" s="3"/>
      <c r="N126" s="3"/>
      <c r="O126" s="3"/>
    </row>
    <row r="127" spans="2:15" x14ac:dyDescent="0.2">
      <c r="B127" s="20" t="s">
        <v>231</v>
      </c>
      <c r="C127">
        <v>277200</v>
      </c>
      <c r="D127">
        <v>269640</v>
      </c>
      <c r="E127">
        <v>244440.00000000003</v>
      </c>
      <c r="F127">
        <v>234360.00000000003</v>
      </c>
      <c r="G127">
        <v>229320.00000000003</v>
      </c>
      <c r="H127" s="42"/>
      <c r="I127" s="42"/>
      <c r="J127" s="42"/>
      <c r="K127" s="42"/>
      <c r="L127" s="42"/>
      <c r="M127" s="3"/>
      <c r="N127" s="3"/>
      <c r="O127" s="3"/>
    </row>
    <row r="128" spans="2:15" x14ac:dyDescent="0.2">
      <c r="B128" s="20" t="s">
        <v>232</v>
      </c>
      <c r="C128">
        <v>317520.00000000006</v>
      </c>
      <c r="D128">
        <v>325080.00000000006</v>
      </c>
      <c r="E128">
        <v>309960.00000000006</v>
      </c>
      <c r="F128">
        <v>279720</v>
      </c>
      <c r="G128">
        <v>277200</v>
      </c>
      <c r="H128" s="42"/>
      <c r="I128" s="42"/>
      <c r="J128" s="42"/>
      <c r="K128" s="42"/>
      <c r="L128" s="42"/>
      <c r="M128" s="3"/>
      <c r="N128" s="3"/>
      <c r="O128" s="3"/>
    </row>
    <row r="129" spans="2:15" x14ac:dyDescent="0.2">
      <c r="B129" s="20" t="s">
        <v>233</v>
      </c>
      <c r="C129">
        <v>400680.00000000006</v>
      </c>
      <c r="D129">
        <v>410760.00000000006</v>
      </c>
      <c r="E129">
        <v>385560.00000000006</v>
      </c>
      <c r="F129">
        <v>370440.00000000006</v>
      </c>
      <c r="G129">
        <v>365400.00000000006</v>
      </c>
      <c r="H129" s="42"/>
      <c r="I129" s="42"/>
      <c r="J129" s="42"/>
      <c r="K129" s="42"/>
      <c r="L129" s="42"/>
      <c r="M129" s="3"/>
      <c r="N129" s="3"/>
      <c r="O129" s="3"/>
    </row>
    <row r="130" spans="2:15" x14ac:dyDescent="0.2">
      <c r="B130" s="20" t="s">
        <v>245</v>
      </c>
      <c r="C130">
        <v>191520.00000000003</v>
      </c>
      <c r="D130">
        <v>199080.00000000003</v>
      </c>
      <c r="E130">
        <v>183960.00000000003</v>
      </c>
      <c r="F130">
        <v>173880.00000000003</v>
      </c>
      <c r="G130">
        <v>168840.00000000003</v>
      </c>
      <c r="H130" s="42"/>
      <c r="I130" s="42"/>
      <c r="J130" s="42"/>
      <c r="K130" s="42"/>
      <c r="L130" s="42"/>
      <c r="O130" s="3"/>
    </row>
    <row r="131" spans="2:15" x14ac:dyDescent="0.2">
      <c r="B131" s="20" t="s">
        <v>139</v>
      </c>
      <c r="C131">
        <v>163800.00000000003</v>
      </c>
      <c r="D131">
        <v>173880.00000000003</v>
      </c>
      <c r="E131">
        <v>151200</v>
      </c>
      <c r="F131">
        <v>138600</v>
      </c>
      <c r="G131">
        <v>128520.00000000001</v>
      </c>
      <c r="H131" s="42"/>
      <c r="I131" s="42"/>
      <c r="J131" s="42"/>
      <c r="K131" s="42"/>
      <c r="L131" s="42"/>
      <c r="O131" s="3"/>
    </row>
    <row r="132" spans="2:15" x14ac:dyDescent="0.2">
      <c r="B132" s="20" t="s">
        <v>170</v>
      </c>
      <c r="C132">
        <v>211680.00000000003</v>
      </c>
      <c r="D132">
        <v>219240.00000000003</v>
      </c>
      <c r="E132">
        <v>196560.00000000003</v>
      </c>
      <c r="F132">
        <v>186480.00000000003</v>
      </c>
      <c r="G132">
        <v>178920.00000000003</v>
      </c>
      <c r="H132" s="42"/>
      <c r="I132" s="42"/>
      <c r="J132" s="42"/>
      <c r="K132" s="42"/>
      <c r="L132" s="42"/>
    </row>
    <row r="133" spans="2:15" x14ac:dyDescent="0.2">
      <c r="B133" s="20" t="s">
        <v>235</v>
      </c>
      <c r="C133">
        <v>413280.00000000006</v>
      </c>
      <c r="D133">
        <v>511560.00000000006</v>
      </c>
      <c r="E133">
        <v>393120.00000000006</v>
      </c>
      <c r="F133">
        <v>383040.00000000006</v>
      </c>
      <c r="G133">
        <v>370440.00000000006</v>
      </c>
      <c r="H133" s="42"/>
      <c r="I133" s="42"/>
      <c r="J133" s="42"/>
      <c r="K133" s="42"/>
      <c r="L133" s="42"/>
    </row>
    <row r="134" spans="2:15" x14ac:dyDescent="0.2">
      <c r="B134" s="20" t="s">
        <v>236</v>
      </c>
      <c r="C134">
        <v>448560.00000000006</v>
      </c>
      <c r="D134">
        <v>546840</v>
      </c>
      <c r="E134">
        <v>478800.00000000006</v>
      </c>
      <c r="F134">
        <v>473760.00000000006</v>
      </c>
      <c r="G134">
        <v>463680.00000000006</v>
      </c>
      <c r="H134" s="43"/>
      <c r="I134" s="43"/>
      <c r="J134" s="43"/>
      <c r="K134" s="43"/>
      <c r="L134" s="43"/>
    </row>
    <row r="135" spans="2:15" x14ac:dyDescent="0.2">
      <c r="B135" s="20" t="s">
        <v>140</v>
      </c>
      <c r="C135">
        <v>196560.00000000003</v>
      </c>
      <c r="D135">
        <v>173880.00000000003</v>
      </c>
      <c r="E135">
        <v>153720.00000000003</v>
      </c>
      <c r="F135">
        <v>143640</v>
      </c>
      <c r="G135">
        <v>138600</v>
      </c>
      <c r="H135" s="42"/>
      <c r="I135" s="42"/>
      <c r="J135" s="42"/>
      <c r="K135" s="42"/>
      <c r="L135" s="42"/>
    </row>
    <row r="136" spans="2:15" x14ac:dyDescent="0.2">
      <c r="B136" s="20" t="s">
        <v>141</v>
      </c>
      <c r="C136">
        <v>211680.00000000003</v>
      </c>
      <c r="D136">
        <v>224280.00000000003</v>
      </c>
      <c r="E136">
        <v>183960.00000000003</v>
      </c>
      <c r="F136">
        <v>176400.00000000003</v>
      </c>
      <c r="G136">
        <v>168840.00000000003</v>
      </c>
      <c r="H136" s="42"/>
      <c r="I136" s="42"/>
      <c r="J136" s="42"/>
      <c r="K136" s="42"/>
      <c r="L136" s="42"/>
    </row>
    <row r="137" spans="2:15" x14ac:dyDescent="0.2">
      <c r="B137" s="20" t="s">
        <v>237</v>
      </c>
      <c r="C137">
        <v>196560.00000000003</v>
      </c>
      <c r="D137">
        <v>194040.00000000003</v>
      </c>
      <c r="E137">
        <v>168840.00000000003</v>
      </c>
      <c r="F137">
        <v>148680</v>
      </c>
      <c r="G137">
        <v>141120</v>
      </c>
      <c r="H137" s="42"/>
      <c r="I137" s="42"/>
      <c r="J137" s="42"/>
      <c r="K137" s="42"/>
      <c r="L137" s="42"/>
    </row>
    <row r="138" spans="2:15" x14ac:dyDescent="0.2">
      <c r="B138" s="20" t="s">
        <v>142</v>
      </c>
      <c r="C138">
        <v>252000.00000000003</v>
      </c>
      <c r="D138">
        <v>274680</v>
      </c>
      <c r="E138">
        <v>249480.00000000003</v>
      </c>
      <c r="F138">
        <v>219240.00000000003</v>
      </c>
      <c r="G138">
        <v>211680.00000000003</v>
      </c>
      <c r="H138" s="42"/>
      <c r="I138" s="42"/>
      <c r="J138" s="42"/>
      <c r="K138" s="42"/>
      <c r="L138" s="42"/>
    </row>
    <row r="139" spans="2:15" x14ac:dyDescent="0.2">
      <c r="B139" s="20" t="s">
        <v>143</v>
      </c>
      <c r="C139">
        <v>337680.00000000006</v>
      </c>
      <c r="D139">
        <v>357840.00000000006</v>
      </c>
      <c r="E139">
        <v>330120.00000000006</v>
      </c>
      <c r="F139">
        <v>309960.00000000006</v>
      </c>
      <c r="G139">
        <v>289800</v>
      </c>
      <c r="H139" s="42"/>
      <c r="I139" s="42"/>
      <c r="J139" s="42"/>
      <c r="K139" s="42"/>
      <c r="L139" s="42"/>
    </row>
    <row r="140" spans="2:15" x14ac:dyDescent="0.2">
      <c r="B140" s="20" t="s">
        <v>238</v>
      </c>
      <c r="C140">
        <v>103320.00000000001</v>
      </c>
      <c r="D140">
        <v>113400.00000000001</v>
      </c>
      <c r="E140">
        <v>95760.000000000015</v>
      </c>
      <c r="F140">
        <v>85680.000000000015</v>
      </c>
      <c r="G140">
        <v>83160.000000000015</v>
      </c>
      <c r="H140" s="42"/>
      <c r="I140" s="42"/>
      <c r="J140" s="42"/>
      <c r="K140" s="42"/>
      <c r="L140" s="42"/>
    </row>
    <row r="141" spans="2:15" x14ac:dyDescent="0.2">
      <c r="B141" s="20" t="s">
        <v>144</v>
      </c>
      <c r="C141">
        <v>219240.00000000003</v>
      </c>
      <c r="D141">
        <v>269640</v>
      </c>
      <c r="E141">
        <v>201600.00000000003</v>
      </c>
      <c r="F141">
        <v>214200.00000000003</v>
      </c>
      <c r="G141">
        <v>183960.00000000003</v>
      </c>
      <c r="H141" s="42"/>
      <c r="I141" s="42"/>
      <c r="J141" s="42"/>
      <c r="K141" s="42"/>
      <c r="L141" s="42"/>
    </row>
    <row r="142" spans="2:15" x14ac:dyDescent="0.2">
      <c r="B142" s="20" t="s">
        <v>240</v>
      </c>
      <c r="C142">
        <v>277200</v>
      </c>
      <c r="D142">
        <v>312480.00000000006</v>
      </c>
      <c r="E142">
        <v>267120</v>
      </c>
      <c r="F142">
        <v>272160</v>
      </c>
      <c r="G142">
        <v>257040.00000000003</v>
      </c>
      <c r="H142" s="42"/>
      <c r="I142" s="42"/>
      <c r="J142" s="42"/>
      <c r="K142" s="42"/>
      <c r="L142" s="42"/>
    </row>
    <row r="143" spans="2:15" x14ac:dyDescent="0.2">
      <c r="B143" s="20" t="s">
        <v>145</v>
      </c>
      <c r="C143">
        <v>60480.000000000007</v>
      </c>
      <c r="D143">
        <v>63000.000000000007</v>
      </c>
      <c r="E143">
        <v>55440.000000000007</v>
      </c>
      <c r="F143">
        <v>50400.000000000007</v>
      </c>
      <c r="G143">
        <v>47880.000000000007</v>
      </c>
      <c r="H143" s="42"/>
      <c r="I143" s="42"/>
      <c r="J143" s="42"/>
      <c r="K143" s="42"/>
      <c r="L143" s="42"/>
    </row>
    <row r="144" spans="2:15" x14ac:dyDescent="0.2">
      <c r="B144" s="20" t="s">
        <v>239</v>
      </c>
      <c r="C144">
        <v>332640.00000000006</v>
      </c>
      <c r="D144">
        <v>340200.00000000006</v>
      </c>
      <c r="E144">
        <v>320040.00000000006</v>
      </c>
      <c r="F144">
        <v>282240</v>
      </c>
      <c r="G144">
        <v>274680</v>
      </c>
      <c r="H144" s="42"/>
      <c r="I144" s="42"/>
      <c r="J144" s="42"/>
      <c r="K144" s="42"/>
      <c r="L144" s="42"/>
    </row>
    <row r="145" spans="2:12" x14ac:dyDescent="0.2">
      <c r="B145" s="20" t="s">
        <v>146</v>
      </c>
      <c r="C145">
        <v>166320.00000000003</v>
      </c>
      <c r="D145">
        <v>209160.00000000003</v>
      </c>
      <c r="E145">
        <v>173880.00000000003</v>
      </c>
      <c r="F145">
        <v>148680</v>
      </c>
      <c r="G145">
        <v>143640</v>
      </c>
      <c r="H145" s="42"/>
      <c r="I145" s="42"/>
      <c r="J145" s="42"/>
      <c r="K145" s="42"/>
      <c r="L145" s="42"/>
    </row>
    <row r="146" spans="2:12" x14ac:dyDescent="0.2">
      <c r="B146" s="20" t="s">
        <v>241</v>
      </c>
      <c r="C146">
        <v>181440.00000000003</v>
      </c>
      <c r="D146">
        <v>244440.00000000003</v>
      </c>
      <c r="E146">
        <v>199080.00000000003</v>
      </c>
      <c r="F146">
        <v>173880.00000000003</v>
      </c>
      <c r="G146">
        <v>163800.00000000003</v>
      </c>
      <c r="H146" s="42"/>
      <c r="I146" s="42"/>
      <c r="J146" s="42"/>
      <c r="K146" s="42"/>
      <c r="L146" s="42"/>
    </row>
    <row r="147" spans="2:12" x14ac:dyDescent="0.2">
      <c r="B147" s="20" t="s">
        <v>147</v>
      </c>
      <c r="C147">
        <v>259560.00000000003</v>
      </c>
      <c r="D147">
        <v>299880</v>
      </c>
      <c r="E147">
        <v>219240.00000000003</v>
      </c>
      <c r="F147">
        <v>199080.00000000003</v>
      </c>
      <c r="G147">
        <v>183960.00000000003</v>
      </c>
      <c r="H147" s="42"/>
      <c r="I147" s="42"/>
      <c r="J147" s="42"/>
      <c r="K147" s="42"/>
      <c r="L147" s="42"/>
    </row>
    <row r="148" spans="2:12" ht="12" thickBot="1" x14ac:dyDescent="0.25">
      <c r="B148" s="22" t="s">
        <v>171</v>
      </c>
      <c r="C148">
        <v>0</v>
      </c>
      <c r="D148">
        <v>516600.00000000006</v>
      </c>
      <c r="E148">
        <v>0</v>
      </c>
      <c r="F148">
        <v>0</v>
      </c>
      <c r="G148">
        <v>0</v>
      </c>
      <c r="H148" s="42"/>
      <c r="I148" s="42"/>
      <c r="J148" s="44"/>
      <c r="K148" s="42"/>
      <c r="L148" s="42"/>
    </row>
    <row r="149" spans="2:12" ht="24" customHeight="1" thickBot="1" x14ac:dyDescent="0.25">
      <c r="B149" s="260" t="s">
        <v>244</v>
      </c>
      <c r="C149" s="261"/>
      <c r="D149" s="261"/>
      <c r="E149" s="262"/>
    </row>
    <row r="150" spans="2:12" ht="18.75" customHeight="1" x14ac:dyDescent="0.2">
      <c r="B150" s="107" t="s">
        <v>136</v>
      </c>
      <c r="C150" s="108" t="s">
        <v>148</v>
      </c>
      <c r="D150" s="109" t="s">
        <v>168</v>
      </c>
      <c r="E150" s="110" t="s">
        <v>169</v>
      </c>
    </row>
    <row r="151" spans="2:12" x14ac:dyDescent="0.2">
      <c r="B151" s="111" t="s">
        <v>149</v>
      </c>
      <c r="C151" s="112">
        <v>299880</v>
      </c>
      <c r="D151" s="112">
        <v>317520.00000000006</v>
      </c>
      <c r="E151" s="112">
        <v>302400</v>
      </c>
      <c r="F151" s="40"/>
      <c r="G151" s="40"/>
      <c r="H151" s="40"/>
    </row>
    <row r="152" spans="2:12" x14ac:dyDescent="0.2">
      <c r="B152" s="111" t="s">
        <v>150</v>
      </c>
      <c r="C152" s="112">
        <v>347760.00000000006</v>
      </c>
      <c r="D152" s="112">
        <v>375480.00000000006</v>
      </c>
      <c r="E152" s="112">
        <v>352800.00000000006</v>
      </c>
      <c r="F152" s="40"/>
      <c r="G152" s="40"/>
      <c r="H152" s="40"/>
    </row>
    <row r="153" spans="2:12" x14ac:dyDescent="0.2">
      <c r="B153" s="111" t="s">
        <v>299</v>
      </c>
      <c r="C153" s="112">
        <v>410760.00000000006</v>
      </c>
      <c r="D153" s="112">
        <v>446040.00000000006</v>
      </c>
      <c r="E153" s="112">
        <v>420840.00000000006</v>
      </c>
      <c r="F153" s="40"/>
      <c r="G153" s="40"/>
      <c r="H153" s="40"/>
    </row>
    <row r="154" spans="2:12" x14ac:dyDescent="0.2">
      <c r="B154" s="111" t="s">
        <v>151</v>
      </c>
      <c r="C154" s="112">
        <v>468720.00000000006</v>
      </c>
      <c r="D154" s="112">
        <v>511560.00000000006</v>
      </c>
      <c r="E154" s="112">
        <v>483840.00000000006</v>
      </c>
    </row>
    <row r="155" spans="2:12" x14ac:dyDescent="0.2">
      <c r="B155" s="111" t="s">
        <v>282</v>
      </c>
      <c r="C155" s="112">
        <v>587160</v>
      </c>
      <c r="D155" s="112">
        <v>642600.00000000012</v>
      </c>
      <c r="E155" s="112">
        <v>602280</v>
      </c>
    </row>
    <row r="156" spans="2:12" x14ac:dyDescent="0.2">
      <c r="B156" s="111" t="s">
        <v>283</v>
      </c>
      <c r="C156" s="112">
        <v>204120.00000000003</v>
      </c>
      <c r="D156" s="112">
        <v>221760.00000000003</v>
      </c>
      <c r="E156" s="112">
        <v>214200.00000000003</v>
      </c>
    </row>
    <row r="157" spans="2:12" x14ac:dyDescent="0.2">
      <c r="B157" s="111" t="s">
        <v>152</v>
      </c>
      <c r="C157" s="112">
        <v>229320.00000000003</v>
      </c>
      <c r="D157" s="112">
        <v>249480.00000000003</v>
      </c>
      <c r="E157" s="112">
        <v>239400.00000000003</v>
      </c>
    </row>
    <row r="158" spans="2:12" x14ac:dyDescent="0.2">
      <c r="B158" s="111" t="s">
        <v>153</v>
      </c>
      <c r="C158" s="112">
        <v>458640.00000000006</v>
      </c>
      <c r="D158" s="112">
        <v>501480.00000000006</v>
      </c>
      <c r="E158" s="112">
        <v>478800.00000000006</v>
      </c>
    </row>
    <row r="159" spans="2:12" x14ac:dyDescent="0.2">
      <c r="B159" s="111" t="s">
        <v>154</v>
      </c>
      <c r="C159" s="112">
        <v>577080</v>
      </c>
      <c r="D159" s="112">
        <v>622440.00000000012</v>
      </c>
      <c r="E159" s="112">
        <v>582120</v>
      </c>
    </row>
    <row r="160" spans="2:12" x14ac:dyDescent="0.2">
      <c r="B160" s="111" t="s">
        <v>284</v>
      </c>
      <c r="C160" s="112">
        <v>660240.00000000012</v>
      </c>
      <c r="D160" s="112">
        <v>791280.00000000012</v>
      </c>
      <c r="E160" s="112">
        <v>733320.00000000012</v>
      </c>
    </row>
    <row r="161" spans="2:15" x14ac:dyDescent="0.2">
      <c r="B161" s="111" t="s">
        <v>285</v>
      </c>
      <c r="C161" s="112">
        <v>753480.00000000012</v>
      </c>
      <c r="D161" s="112">
        <v>871920.00000000012</v>
      </c>
      <c r="E161" s="112">
        <v>768600.00000000012</v>
      </c>
    </row>
    <row r="162" spans="2:15" x14ac:dyDescent="0.2">
      <c r="B162" s="111" t="s">
        <v>286</v>
      </c>
      <c r="C162" s="112">
        <v>650160.00000000012</v>
      </c>
      <c r="D162" s="112">
        <v>713160.00000000012</v>
      </c>
      <c r="E162" s="112">
        <v>660240.00000000012</v>
      </c>
    </row>
    <row r="163" spans="2:15" x14ac:dyDescent="0.2">
      <c r="B163" s="111" t="s">
        <v>281</v>
      </c>
      <c r="C163" s="112">
        <v>768600.00000000012</v>
      </c>
      <c r="D163" s="112">
        <v>861840.00000000012</v>
      </c>
      <c r="E163" s="112">
        <v>791280.00000000012</v>
      </c>
    </row>
    <row r="164" spans="2:15" x14ac:dyDescent="0.2">
      <c r="B164" s="111" t="s">
        <v>287</v>
      </c>
      <c r="C164" s="112">
        <v>146160</v>
      </c>
      <c r="D164" s="112">
        <v>153720.00000000003</v>
      </c>
      <c r="E164" s="112">
        <v>146160</v>
      </c>
    </row>
    <row r="165" spans="2:15" x14ac:dyDescent="0.2">
      <c r="B165" s="111" t="s">
        <v>297</v>
      </c>
      <c r="C165" s="112">
        <v>380520.00000000006</v>
      </c>
      <c r="D165" s="112">
        <v>425880.00000000006</v>
      </c>
      <c r="E165" s="112">
        <v>385560.00000000006</v>
      </c>
    </row>
    <row r="166" spans="2:15" x14ac:dyDescent="0.2">
      <c r="B166" s="111" t="s">
        <v>155</v>
      </c>
      <c r="C166" s="112">
        <v>448560.00000000006</v>
      </c>
      <c r="D166" s="112">
        <v>516600.00000000006</v>
      </c>
      <c r="E166" s="112">
        <v>458640.00000000006</v>
      </c>
    </row>
    <row r="167" spans="2:15" x14ac:dyDescent="0.2">
      <c r="B167" s="111" t="s">
        <v>296</v>
      </c>
      <c r="C167" s="112">
        <v>650160.00000000012</v>
      </c>
      <c r="D167" s="112">
        <v>738360.00000000012</v>
      </c>
      <c r="E167" s="112">
        <v>650160.00000000012</v>
      </c>
    </row>
    <row r="168" spans="2:15" x14ac:dyDescent="0.2">
      <c r="B168" s="111" t="s">
        <v>295</v>
      </c>
      <c r="C168" s="112">
        <v>498960.00000000006</v>
      </c>
      <c r="D168" s="112">
        <v>488880.00000000006</v>
      </c>
      <c r="E168" s="112">
        <v>504000.00000000006</v>
      </c>
    </row>
    <row r="169" spans="2:15" x14ac:dyDescent="0.2">
      <c r="B169" s="111" t="s">
        <v>156</v>
      </c>
      <c r="C169" s="112">
        <v>498960.00000000006</v>
      </c>
      <c r="D169" s="112">
        <v>488880.00000000006</v>
      </c>
      <c r="E169" s="112">
        <v>504000.00000000006</v>
      </c>
    </row>
    <row r="170" spans="2:15" x14ac:dyDescent="0.2">
      <c r="B170" s="111" t="s">
        <v>157</v>
      </c>
      <c r="C170" s="112">
        <v>446040.00000000006</v>
      </c>
      <c r="D170" s="112">
        <v>483840.00000000006</v>
      </c>
      <c r="E170" s="112">
        <v>451080.00000000006</v>
      </c>
    </row>
    <row r="171" spans="2:15" x14ac:dyDescent="0.2">
      <c r="B171" s="111" t="s">
        <v>158</v>
      </c>
      <c r="C171" s="112">
        <v>531720</v>
      </c>
      <c r="D171" s="112">
        <v>579600</v>
      </c>
      <c r="E171" s="112">
        <v>531720</v>
      </c>
      <c r="F171" s="41"/>
    </row>
    <row r="172" spans="2:15" x14ac:dyDescent="0.2">
      <c r="B172" s="111" t="s">
        <v>159</v>
      </c>
      <c r="C172" s="112">
        <v>630000.00000000012</v>
      </c>
      <c r="D172" s="112">
        <v>665280.00000000012</v>
      </c>
      <c r="E172" s="112">
        <v>619920.00000000012</v>
      </c>
      <c r="F172" s="41"/>
      <c r="G172" s="41"/>
      <c r="H172" s="41"/>
      <c r="O172" s="41"/>
    </row>
    <row r="173" spans="2:15" x14ac:dyDescent="0.2">
      <c r="B173" s="111" t="s">
        <v>289</v>
      </c>
      <c r="C173" s="112">
        <v>713160.00000000012</v>
      </c>
      <c r="D173" s="112">
        <v>771120.00000000012</v>
      </c>
      <c r="E173" s="112">
        <v>723240.00000000012</v>
      </c>
      <c r="F173" s="41"/>
      <c r="G173" s="41"/>
      <c r="H173" s="41"/>
      <c r="O173" s="40"/>
    </row>
    <row r="174" spans="2:15" x14ac:dyDescent="0.2">
      <c r="B174" s="111" t="s">
        <v>298</v>
      </c>
      <c r="C174" s="112">
        <v>884520.00000000012</v>
      </c>
      <c r="D174" s="112">
        <v>945000.00000000012</v>
      </c>
      <c r="E174" s="112">
        <v>899640.00000000012</v>
      </c>
      <c r="F174" s="41"/>
      <c r="G174" s="41"/>
      <c r="H174" s="41"/>
    </row>
    <row r="175" spans="2:15" x14ac:dyDescent="0.2">
      <c r="B175" s="111" t="s">
        <v>160</v>
      </c>
      <c r="C175" s="112">
        <v>577080</v>
      </c>
      <c r="D175" s="112">
        <v>642600.00000000012</v>
      </c>
      <c r="E175" s="112">
        <v>592200</v>
      </c>
      <c r="F175" s="41"/>
      <c r="G175" s="41"/>
      <c r="H175" s="41"/>
    </row>
    <row r="176" spans="2:15" x14ac:dyDescent="0.2">
      <c r="B176" s="111" t="s">
        <v>161</v>
      </c>
      <c r="C176" s="112">
        <v>811440.00000000012</v>
      </c>
      <c r="D176" s="112">
        <v>899640.00000000012</v>
      </c>
      <c r="E176" s="112">
        <v>821520.00000000012</v>
      </c>
      <c r="F176" s="41"/>
      <c r="G176" s="41"/>
      <c r="H176" s="41"/>
    </row>
    <row r="177" spans="2:8" x14ac:dyDescent="0.2">
      <c r="B177" s="111" t="s">
        <v>162</v>
      </c>
      <c r="C177" s="112">
        <v>1038240.0000000001</v>
      </c>
      <c r="D177" s="112">
        <v>1108800</v>
      </c>
      <c r="E177" s="112">
        <v>1040760.0000000001</v>
      </c>
      <c r="F177" s="41"/>
      <c r="G177" s="41"/>
      <c r="H177" s="41"/>
    </row>
    <row r="178" spans="2:8" x14ac:dyDescent="0.2">
      <c r="B178" s="111" t="s">
        <v>294</v>
      </c>
      <c r="C178" s="112">
        <v>441000.00000000006</v>
      </c>
      <c r="D178" s="112">
        <v>493920.00000000006</v>
      </c>
      <c r="E178" s="112">
        <v>446040.00000000006</v>
      </c>
      <c r="F178" s="40"/>
      <c r="G178" s="40"/>
      <c r="H178" s="40"/>
    </row>
    <row r="179" spans="2:8" x14ac:dyDescent="0.2">
      <c r="B179" s="111" t="s">
        <v>163</v>
      </c>
      <c r="C179" s="112">
        <v>493920.00000000006</v>
      </c>
      <c r="D179" s="112">
        <v>561960</v>
      </c>
      <c r="E179" s="112">
        <v>504000.00000000006</v>
      </c>
      <c r="F179" s="40"/>
      <c r="G179" s="41"/>
      <c r="H179" s="41"/>
    </row>
    <row r="180" spans="2:8" x14ac:dyDescent="0.2">
      <c r="B180" s="111" t="s">
        <v>293</v>
      </c>
      <c r="C180" s="112">
        <v>602280</v>
      </c>
      <c r="D180" s="112">
        <v>685440.00000000012</v>
      </c>
      <c r="E180" s="112">
        <v>612360.00000000012</v>
      </c>
      <c r="F180" s="41"/>
      <c r="G180" s="41"/>
      <c r="H180" s="41"/>
    </row>
    <row r="181" spans="2:8" x14ac:dyDescent="0.2">
      <c r="B181" s="111" t="s">
        <v>288</v>
      </c>
      <c r="C181" s="112">
        <v>297360</v>
      </c>
      <c r="D181" s="112">
        <v>297360</v>
      </c>
      <c r="E181" s="112">
        <v>294840</v>
      </c>
      <c r="F181" s="40"/>
      <c r="G181" s="40"/>
      <c r="H181" s="40"/>
    </row>
    <row r="182" spans="2:8" x14ac:dyDescent="0.2">
      <c r="B182" s="111" t="s">
        <v>290</v>
      </c>
      <c r="C182" s="112">
        <v>297360</v>
      </c>
      <c r="D182" s="112">
        <v>297360</v>
      </c>
      <c r="E182" s="112">
        <v>294840</v>
      </c>
      <c r="F182" s="40"/>
      <c r="G182" s="40"/>
      <c r="H182" s="40"/>
    </row>
    <row r="183" spans="2:8" x14ac:dyDescent="0.2">
      <c r="B183" s="111" t="s">
        <v>164</v>
      </c>
      <c r="C183" s="112">
        <v>1217160</v>
      </c>
      <c r="D183" s="112">
        <v>1283184.0000000002</v>
      </c>
      <c r="E183" s="112">
        <v>1252440.0000000002</v>
      </c>
      <c r="F183" s="41"/>
      <c r="G183" s="41"/>
      <c r="H183" s="41"/>
    </row>
    <row r="184" spans="2:8" x14ac:dyDescent="0.2">
      <c r="B184" s="111" t="s">
        <v>291</v>
      </c>
      <c r="C184" s="112">
        <v>861840.00000000012</v>
      </c>
      <c r="D184" s="112">
        <v>942480.00000000012</v>
      </c>
      <c r="E184" s="112">
        <v>871920.00000000012</v>
      </c>
      <c r="F184" s="41"/>
      <c r="G184" s="41"/>
      <c r="H184" s="41"/>
    </row>
    <row r="185" spans="2:8" x14ac:dyDescent="0.2">
      <c r="B185" s="111" t="s">
        <v>165</v>
      </c>
      <c r="C185" s="112">
        <v>604800</v>
      </c>
      <c r="D185" s="112">
        <v>670320.00000000012</v>
      </c>
      <c r="E185" s="112">
        <v>597240</v>
      </c>
      <c r="F185" s="41"/>
      <c r="G185" s="41"/>
      <c r="H185" s="41"/>
    </row>
    <row r="186" spans="2:8" x14ac:dyDescent="0.2">
      <c r="B186" s="111" t="s">
        <v>166</v>
      </c>
      <c r="C186" s="112">
        <v>693000.00000000012</v>
      </c>
      <c r="D186" s="112">
        <v>791280.00000000012</v>
      </c>
      <c r="E186" s="112">
        <v>693000.00000000012</v>
      </c>
      <c r="F186" s="41"/>
      <c r="G186" s="41"/>
      <c r="H186" s="41"/>
    </row>
    <row r="187" spans="2:8" x14ac:dyDescent="0.2">
      <c r="B187" s="111" t="s">
        <v>292</v>
      </c>
      <c r="C187" s="112">
        <v>788760.00000000012</v>
      </c>
      <c r="D187" s="112">
        <v>892080.00000000012</v>
      </c>
      <c r="E187" s="112">
        <v>791280.00000000012</v>
      </c>
      <c r="F187" s="41"/>
      <c r="G187" s="41"/>
      <c r="H187" s="41"/>
    </row>
    <row r="188" spans="2:8" x14ac:dyDescent="0.2">
      <c r="B188" s="111" t="s">
        <v>167</v>
      </c>
      <c r="C188" s="112">
        <v>907200.00000000012</v>
      </c>
      <c r="D188" s="112">
        <v>1008000.0000000001</v>
      </c>
      <c r="E188" s="112">
        <v>909720.00000000012</v>
      </c>
      <c r="F188" s="41"/>
      <c r="G188" s="41"/>
      <c r="H188" s="41"/>
    </row>
    <row r="189" spans="2:8" ht="39.75" customHeight="1" thickBot="1" x14ac:dyDescent="0.25">
      <c r="B189" s="236" t="s">
        <v>3</v>
      </c>
      <c r="C189" s="237"/>
    </row>
    <row r="190" spans="2:8" ht="33" customHeight="1" thickBot="1" x14ac:dyDescent="0.25">
      <c r="B190" s="225" t="s">
        <v>305</v>
      </c>
      <c r="C190" s="226"/>
    </row>
    <row r="191" spans="2:8" x14ac:dyDescent="0.2">
      <c r="B191" s="19" t="s">
        <v>7</v>
      </c>
      <c r="C191" s="26">
        <v>1390500</v>
      </c>
      <c r="D191" s="10">
        <v>1</v>
      </c>
      <c r="E191" t="s">
        <v>337</v>
      </c>
    </row>
    <row r="192" spans="2:8" x14ac:dyDescent="0.2">
      <c r="B192" s="16" t="s">
        <v>8</v>
      </c>
      <c r="C192" s="13">
        <v>1390500</v>
      </c>
    </row>
    <row r="193" spans="2:7" x14ac:dyDescent="0.2">
      <c r="B193" s="16" t="s">
        <v>9</v>
      </c>
      <c r="C193" s="13">
        <v>994500</v>
      </c>
      <c r="D193" s="16" t="s">
        <v>35</v>
      </c>
      <c r="E193" s="56">
        <v>1390500</v>
      </c>
      <c r="F193" s="53">
        <v>7125000</v>
      </c>
    </row>
    <row r="194" spans="2:7" x14ac:dyDescent="0.2">
      <c r="B194" s="16" t="s">
        <v>10</v>
      </c>
      <c r="C194" s="13">
        <v>994500</v>
      </c>
      <c r="D194" s="16" t="s">
        <v>20</v>
      </c>
      <c r="E194" s="13">
        <v>1192500</v>
      </c>
    </row>
    <row r="195" spans="2:7" x14ac:dyDescent="0.2">
      <c r="B195" s="16" t="s">
        <v>11</v>
      </c>
      <c r="C195" s="17">
        <v>180000</v>
      </c>
      <c r="D195" s="16" t="s">
        <v>30</v>
      </c>
      <c r="E195" s="56">
        <v>1314000</v>
      </c>
    </row>
    <row r="196" spans="2:7" x14ac:dyDescent="0.2">
      <c r="B196" s="16" t="s">
        <v>12</v>
      </c>
      <c r="C196" s="17">
        <v>270000</v>
      </c>
      <c r="D196" s="19" t="s">
        <v>7</v>
      </c>
      <c r="E196" s="26">
        <v>1390500</v>
      </c>
    </row>
    <row r="197" spans="2:7" x14ac:dyDescent="0.2">
      <c r="B197" s="16" t="s">
        <v>13</v>
      </c>
      <c r="C197" s="13">
        <v>1755000</v>
      </c>
      <c r="D197" s="16" t="s">
        <v>14</v>
      </c>
      <c r="E197" s="57">
        <v>265500</v>
      </c>
    </row>
    <row r="198" spans="2:7" x14ac:dyDescent="0.2">
      <c r="B198" s="16" t="s">
        <v>14</v>
      </c>
      <c r="C198" s="17">
        <v>265500</v>
      </c>
      <c r="D198" s="16" t="s">
        <v>12</v>
      </c>
      <c r="E198" s="17">
        <v>270000</v>
      </c>
    </row>
    <row r="199" spans="2:7" x14ac:dyDescent="0.2">
      <c r="B199" s="16" t="s">
        <v>15</v>
      </c>
      <c r="C199" s="17">
        <v>297000</v>
      </c>
    </row>
    <row r="200" spans="2:7" x14ac:dyDescent="0.2">
      <c r="B200" s="16" t="s">
        <v>16</v>
      </c>
      <c r="C200" s="17">
        <v>121500</v>
      </c>
      <c r="D200" s="10">
        <v>2</v>
      </c>
      <c r="E200" t="s">
        <v>333</v>
      </c>
    </row>
    <row r="201" spans="2:7" x14ac:dyDescent="0.2">
      <c r="B201" s="16" t="s">
        <v>17</v>
      </c>
      <c r="C201" s="17">
        <v>225000</v>
      </c>
      <c r="D201" s="16" t="s">
        <v>35</v>
      </c>
      <c r="E201" s="13">
        <v>1390500</v>
      </c>
      <c r="F201" s="53">
        <v>5144000</v>
      </c>
    </row>
    <row r="202" spans="2:7" x14ac:dyDescent="0.2">
      <c r="B202" s="16" t="s">
        <v>18</v>
      </c>
      <c r="C202" s="17">
        <v>166500</v>
      </c>
      <c r="D202" s="16" t="s">
        <v>22</v>
      </c>
      <c r="E202" s="13">
        <v>873000</v>
      </c>
    </row>
    <row r="203" spans="2:7" x14ac:dyDescent="0.2">
      <c r="B203" s="16" t="s">
        <v>19</v>
      </c>
      <c r="C203" s="17">
        <v>297000</v>
      </c>
      <c r="D203" s="16" t="s">
        <v>14</v>
      </c>
      <c r="E203" s="17">
        <v>265500</v>
      </c>
    </row>
    <row r="204" spans="2:7" x14ac:dyDescent="0.2">
      <c r="B204" s="16" t="s">
        <v>20</v>
      </c>
      <c r="C204" s="13">
        <v>1192500</v>
      </c>
      <c r="D204" s="16" t="s">
        <v>30</v>
      </c>
      <c r="E204" s="13">
        <v>1314000</v>
      </c>
    </row>
    <row r="205" spans="2:7" x14ac:dyDescent="0.2">
      <c r="B205" s="16" t="s">
        <v>21</v>
      </c>
      <c r="C205" s="13">
        <v>1192500</v>
      </c>
    </row>
    <row r="206" spans="2:7" x14ac:dyDescent="0.2">
      <c r="B206" s="16" t="s">
        <v>22</v>
      </c>
      <c r="C206" s="13">
        <v>873000</v>
      </c>
    </row>
    <row r="207" spans="2:7" x14ac:dyDescent="0.2">
      <c r="B207" s="16" t="s">
        <v>23</v>
      </c>
      <c r="C207" s="13">
        <v>873000</v>
      </c>
      <c r="D207" s="10">
        <v>3</v>
      </c>
    </row>
    <row r="208" spans="2:7" x14ac:dyDescent="0.2">
      <c r="B208" s="16" t="s">
        <v>24</v>
      </c>
      <c r="C208" s="17">
        <v>400500</v>
      </c>
      <c r="D208" s="16" t="s">
        <v>27</v>
      </c>
      <c r="E208" s="13">
        <v>1165500</v>
      </c>
      <c r="G208" s="53">
        <v>8308000</v>
      </c>
    </row>
    <row r="209" spans="2:14" x14ac:dyDescent="0.2">
      <c r="B209" s="16" t="s">
        <v>25</v>
      </c>
      <c r="C209" s="17">
        <v>400500</v>
      </c>
      <c r="D209" s="16" t="s">
        <v>26</v>
      </c>
      <c r="E209" s="13">
        <v>1809000</v>
      </c>
    </row>
    <row r="210" spans="2:14" x14ac:dyDescent="0.2">
      <c r="B210" s="16" t="s">
        <v>26</v>
      </c>
      <c r="C210" s="13">
        <v>1809000</v>
      </c>
      <c r="D210" s="16" t="s">
        <v>22</v>
      </c>
      <c r="E210" s="13">
        <v>873000</v>
      </c>
      <c r="F210" t="s">
        <v>326</v>
      </c>
    </row>
    <row r="211" spans="2:14" x14ac:dyDescent="0.2">
      <c r="B211" s="16" t="s">
        <v>27</v>
      </c>
      <c r="C211" s="13">
        <v>1165500</v>
      </c>
      <c r="D211" s="16" t="s">
        <v>9</v>
      </c>
      <c r="E211" s="13">
        <v>994500</v>
      </c>
      <c r="F211" t="s">
        <v>326</v>
      </c>
    </row>
    <row r="212" spans="2:14" x14ac:dyDescent="0.2">
      <c r="B212" s="16" t="s">
        <v>28</v>
      </c>
      <c r="C212" s="13">
        <v>1939500</v>
      </c>
      <c r="D212" s="16" t="s">
        <v>19</v>
      </c>
      <c r="E212" s="17">
        <v>297000</v>
      </c>
    </row>
    <row r="213" spans="2:14" x14ac:dyDescent="0.2">
      <c r="B213" s="16" t="s">
        <v>29</v>
      </c>
      <c r="C213" s="13">
        <v>1489500</v>
      </c>
    </row>
    <row r="214" spans="2:14" x14ac:dyDescent="0.2">
      <c r="B214" s="16" t="s">
        <v>30</v>
      </c>
      <c r="C214" s="13">
        <v>1314000</v>
      </c>
    </row>
    <row r="215" spans="2:14" x14ac:dyDescent="0.2">
      <c r="B215" s="16" t="s">
        <v>31</v>
      </c>
      <c r="C215" s="13">
        <v>1314000</v>
      </c>
      <c r="D215" s="10" t="s">
        <v>334</v>
      </c>
    </row>
    <row r="216" spans="2:14" x14ac:dyDescent="0.2">
      <c r="B216" s="16" t="s">
        <v>32</v>
      </c>
      <c r="C216" s="13">
        <v>1615500</v>
      </c>
    </row>
    <row r="217" spans="2:14" x14ac:dyDescent="0.2">
      <c r="B217" s="16" t="s">
        <v>33</v>
      </c>
      <c r="C217" s="13">
        <v>1615500</v>
      </c>
    </row>
    <row r="218" spans="2:14" x14ac:dyDescent="0.2">
      <c r="B218" s="16" t="s">
        <v>34</v>
      </c>
      <c r="C218" s="13">
        <v>1350000</v>
      </c>
    </row>
    <row r="219" spans="2:14" x14ac:dyDescent="0.2">
      <c r="B219" s="16" t="s">
        <v>35</v>
      </c>
      <c r="C219" s="13">
        <v>1390500</v>
      </c>
    </row>
    <row r="220" spans="2:14" x14ac:dyDescent="0.2">
      <c r="B220" s="16" t="s">
        <v>36</v>
      </c>
      <c r="C220" s="13">
        <v>1390500</v>
      </c>
    </row>
    <row r="221" spans="2:14" x14ac:dyDescent="0.2">
      <c r="B221" s="16" t="s">
        <v>37</v>
      </c>
      <c r="C221" s="13">
        <v>1147500</v>
      </c>
    </row>
    <row r="222" spans="2:14" ht="15.75" x14ac:dyDescent="0.25">
      <c r="B222" s="16" t="s">
        <v>38</v>
      </c>
      <c r="C222" s="13">
        <v>1147500</v>
      </c>
      <c r="M222" s="4"/>
      <c r="N222" s="4"/>
    </row>
    <row r="223" spans="2:14" ht="12" thickBot="1" x14ac:dyDescent="0.25">
      <c r="B223" s="16" t="s">
        <v>39</v>
      </c>
      <c r="C223" s="13">
        <v>1188000</v>
      </c>
    </row>
    <row r="224" spans="2:14" s="4" customFormat="1" ht="16.5" thickBot="1" x14ac:dyDescent="0.3">
      <c r="B224" s="225" t="s">
        <v>4</v>
      </c>
      <c r="C224" s="226"/>
      <c r="D224" s="10"/>
      <c r="M224"/>
      <c r="N224"/>
    </row>
    <row r="225" spans="2:15" ht="15.75" x14ac:dyDescent="0.25">
      <c r="B225" s="19" t="s">
        <v>5</v>
      </c>
      <c r="C225" s="13">
        <v>1965600</v>
      </c>
      <c r="D225" s="49">
        <v>2755000</v>
      </c>
      <c r="M225" s="4"/>
      <c r="N225" s="4"/>
    </row>
    <row r="226" spans="2:15" ht="12" thickBot="1" x14ac:dyDescent="0.25">
      <c r="B226" s="31" t="s">
        <v>6</v>
      </c>
      <c r="C226" s="13">
        <v>1965600</v>
      </c>
      <c r="D226" s="49">
        <v>2755000</v>
      </c>
    </row>
    <row r="227" spans="2:15" s="4" customFormat="1" ht="38.25" customHeight="1" thickBot="1" x14ac:dyDescent="0.3">
      <c r="B227" s="223" t="s">
        <v>40</v>
      </c>
      <c r="C227" s="224"/>
      <c r="D227" s="10"/>
      <c r="M227"/>
      <c r="N227"/>
      <c r="O227"/>
    </row>
    <row r="228" spans="2:15" ht="17.25" customHeight="1" x14ac:dyDescent="0.25">
      <c r="B228" s="219" t="s">
        <v>306</v>
      </c>
      <c r="C228" s="220"/>
      <c r="L228" s="116" t="s">
        <v>502</v>
      </c>
    </row>
    <row r="229" spans="2:15" x14ac:dyDescent="0.2">
      <c r="B229" s="16" t="s">
        <v>125</v>
      </c>
      <c r="C229" s="13">
        <v>604800</v>
      </c>
      <c r="D229"/>
    </row>
    <row r="230" spans="2:15" x14ac:dyDescent="0.2">
      <c r="B230" s="16" t="s">
        <v>126</v>
      </c>
      <c r="C230" s="13">
        <v>1008000.0000000001</v>
      </c>
      <c r="D230"/>
    </row>
    <row r="231" spans="2:15" x14ac:dyDescent="0.2">
      <c r="B231" s="16" t="s">
        <v>127</v>
      </c>
      <c r="C231" s="13">
        <v>1209600</v>
      </c>
      <c r="D231"/>
    </row>
    <row r="232" spans="2:15" x14ac:dyDescent="0.2">
      <c r="B232" s="16" t="s">
        <v>105</v>
      </c>
      <c r="C232" s="17">
        <v>226800.00000000003</v>
      </c>
      <c r="D232"/>
    </row>
    <row r="233" spans="2:15" x14ac:dyDescent="0.2">
      <c r="B233" s="16" t="s">
        <v>247</v>
      </c>
      <c r="C233" s="13">
        <v>957600.00000000012</v>
      </c>
      <c r="D233"/>
    </row>
    <row r="234" spans="2:15" x14ac:dyDescent="0.2">
      <c r="B234" s="16" t="s">
        <v>248</v>
      </c>
      <c r="C234" s="13">
        <v>1058400</v>
      </c>
      <c r="D234"/>
    </row>
    <row r="235" spans="2:15" ht="13.5" customHeight="1" x14ac:dyDescent="0.2">
      <c r="B235" s="18" t="s">
        <v>249</v>
      </c>
      <c r="C235" s="32">
        <v>1859760.0000000002</v>
      </c>
      <c r="D235"/>
    </row>
    <row r="236" spans="2:15" x14ac:dyDescent="0.2">
      <c r="B236" s="16" t="s">
        <v>128</v>
      </c>
      <c r="C236" s="17">
        <v>277200</v>
      </c>
      <c r="D236"/>
    </row>
    <row r="237" spans="2:15" x14ac:dyDescent="0.2">
      <c r="B237" s="16" t="s">
        <v>129</v>
      </c>
      <c r="C237" s="13">
        <v>705600.00000000012</v>
      </c>
      <c r="D237"/>
    </row>
    <row r="238" spans="2:15" x14ac:dyDescent="0.2">
      <c r="B238" s="16" t="s">
        <v>41</v>
      </c>
      <c r="C238" s="17">
        <v>176400.00000000003</v>
      </c>
      <c r="D238"/>
    </row>
    <row r="239" spans="2:15" x14ac:dyDescent="0.2">
      <c r="B239" s="16" t="s">
        <v>42</v>
      </c>
      <c r="C239" s="17">
        <v>201600.00000000003</v>
      </c>
      <c r="D239"/>
    </row>
    <row r="240" spans="2:15" ht="12" thickBot="1" x14ac:dyDescent="0.25">
      <c r="B240" s="16" t="s">
        <v>43</v>
      </c>
      <c r="C240" s="17">
        <v>100800.00000000001</v>
      </c>
      <c r="D240"/>
    </row>
    <row r="241" spans="2:15" s="4" customFormat="1" ht="21" customHeight="1" thickBot="1" x14ac:dyDescent="0.3">
      <c r="B241" s="242" t="s">
        <v>177</v>
      </c>
      <c r="C241" s="243"/>
    </row>
    <row r="242" spans="2:15" ht="24.75" customHeight="1" x14ac:dyDescent="0.2">
      <c r="B242" s="19" t="s">
        <v>106</v>
      </c>
      <c r="C242" s="17">
        <v>277200</v>
      </c>
      <c r="D242"/>
    </row>
    <row r="243" spans="2:15" ht="15.75" customHeight="1" x14ac:dyDescent="0.2">
      <c r="B243" s="16" t="s">
        <v>252</v>
      </c>
      <c r="C243" s="13">
        <v>705600.00000000012</v>
      </c>
      <c r="D243"/>
    </row>
    <row r="244" spans="2:15" ht="13.5" customHeight="1" x14ac:dyDescent="0.2">
      <c r="B244" s="16" t="s">
        <v>107</v>
      </c>
      <c r="C244" s="13">
        <v>604800</v>
      </c>
      <c r="D244"/>
    </row>
    <row r="245" spans="2:15" ht="15.75" customHeight="1" x14ac:dyDescent="0.2">
      <c r="B245" s="16" t="s">
        <v>108</v>
      </c>
      <c r="C245" s="13">
        <v>1209600</v>
      </c>
      <c r="D245"/>
    </row>
    <row r="246" spans="2:15" ht="16.5" customHeight="1" x14ac:dyDescent="0.2">
      <c r="B246" s="16" t="s">
        <v>109</v>
      </c>
      <c r="C246" s="13">
        <v>1008000.0000000001</v>
      </c>
      <c r="D246"/>
    </row>
    <row r="247" spans="2:15" ht="16.5" customHeight="1" x14ac:dyDescent="0.2">
      <c r="B247" s="16" t="s">
        <v>110</v>
      </c>
      <c r="C247" s="17">
        <v>226800.00000000003</v>
      </c>
      <c r="D247"/>
    </row>
    <row r="248" spans="2:15" ht="15" customHeight="1" x14ac:dyDescent="0.2">
      <c r="B248" s="16" t="s">
        <v>251</v>
      </c>
      <c r="C248" s="13">
        <v>957600.00000000012</v>
      </c>
      <c r="D248"/>
    </row>
    <row r="249" spans="2:15" ht="16.5" customHeight="1" x14ac:dyDescent="0.2">
      <c r="B249" s="16" t="s">
        <v>250</v>
      </c>
      <c r="C249" s="13">
        <v>1058400</v>
      </c>
    </row>
    <row r="250" spans="2:15" ht="13.5" customHeight="1" thickBot="1" x14ac:dyDescent="0.25">
      <c r="B250" s="18" t="s">
        <v>243</v>
      </c>
      <c r="C250" s="12">
        <v>1859760.0000000002</v>
      </c>
    </row>
    <row r="251" spans="2:15" s="4" customFormat="1" ht="24" customHeight="1" thickBot="1" x14ac:dyDescent="0.3">
      <c r="B251" s="253" t="s">
        <v>131</v>
      </c>
      <c r="C251" s="254"/>
      <c r="D251" s="10"/>
      <c r="O251"/>
    </row>
    <row r="252" spans="2:15" ht="19.5" customHeight="1" x14ac:dyDescent="0.2">
      <c r="B252" s="19" t="s">
        <v>44</v>
      </c>
      <c r="C252" s="13">
        <v>5572000</v>
      </c>
      <c r="D252" s="10" t="s">
        <v>328</v>
      </c>
    </row>
    <row r="253" spans="2:15" ht="18.75" customHeight="1" thickBot="1" x14ac:dyDescent="0.3">
      <c r="B253" s="16" t="s">
        <v>45</v>
      </c>
      <c r="C253" s="13">
        <v>5000000</v>
      </c>
      <c r="D253" s="10" t="s">
        <v>328</v>
      </c>
      <c r="O253" s="4"/>
    </row>
    <row r="254" spans="2:15" s="4" customFormat="1" ht="24" customHeight="1" thickBot="1" x14ac:dyDescent="0.3">
      <c r="B254" s="255" t="s">
        <v>130</v>
      </c>
      <c r="C254" s="256"/>
      <c r="D254" s="10"/>
      <c r="O254"/>
    </row>
    <row r="255" spans="2:15" x14ac:dyDescent="0.2">
      <c r="B255" s="19" t="s">
        <v>46</v>
      </c>
      <c r="C255" s="26">
        <v>7210000</v>
      </c>
      <c r="D255" s="10" t="s">
        <v>328</v>
      </c>
    </row>
    <row r="256" spans="2:15" ht="15.75" x14ac:dyDescent="0.25">
      <c r="B256" s="16" t="s">
        <v>47</v>
      </c>
      <c r="C256" s="13">
        <v>6940000</v>
      </c>
      <c r="D256" s="10" t="s">
        <v>328</v>
      </c>
      <c r="O256" s="4"/>
    </row>
    <row r="257" spans="2:15" ht="12" thickBot="1" x14ac:dyDescent="0.25">
      <c r="B257" s="31" t="s">
        <v>48</v>
      </c>
      <c r="C257" s="33">
        <v>8272000</v>
      </c>
      <c r="D257" s="10" t="s">
        <v>328</v>
      </c>
    </row>
    <row r="258" spans="2:15" s="4" customFormat="1" ht="31.5" customHeight="1" thickBot="1" x14ac:dyDescent="0.3">
      <c r="B258" s="251" t="s">
        <v>132</v>
      </c>
      <c r="C258" s="252"/>
      <c r="D258" s="10"/>
      <c r="O258"/>
    </row>
    <row r="259" spans="2:15" x14ac:dyDescent="0.2">
      <c r="B259" s="19" t="s">
        <v>111</v>
      </c>
      <c r="C259" s="26">
        <v>705600.00000000012</v>
      </c>
      <c r="D259"/>
    </row>
    <row r="260" spans="2:15" x14ac:dyDescent="0.2">
      <c r="B260" s="16" t="s">
        <v>112</v>
      </c>
      <c r="C260" s="13">
        <v>1058400</v>
      </c>
      <c r="D260"/>
    </row>
    <row r="261" spans="2:15" x14ac:dyDescent="0.2">
      <c r="B261" s="16" t="s">
        <v>113</v>
      </c>
      <c r="C261" s="13">
        <v>1310400.0000000002</v>
      </c>
      <c r="D261"/>
    </row>
    <row r="262" spans="2:15" x14ac:dyDescent="0.2">
      <c r="B262" s="16" t="s">
        <v>266</v>
      </c>
      <c r="C262" s="13">
        <v>2192400</v>
      </c>
      <c r="D262"/>
    </row>
    <row r="263" spans="2:15" x14ac:dyDescent="0.2">
      <c r="B263" s="16" t="s">
        <v>267</v>
      </c>
      <c r="C263" s="13">
        <v>1915200.0000000002</v>
      </c>
      <c r="D263"/>
    </row>
    <row r="264" spans="2:15" x14ac:dyDescent="0.2">
      <c r="B264" s="16" t="s">
        <v>114</v>
      </c>
      <c r="C264" s="13">
        <v>2368800</v>
      </c>
      <c r="D264"/>
    </row>
    <row r="265" spans="2:15" x14ac:dyDescent="0.2">
      <c r="B265" s="16" t="s">
        <v>115</v>
      </c>
      <c r="C265" s="13">
        <v>1612800.0000000002</v>
      </c>
      <c r="D265"/>
    </row>
    <row r="266" spans="2:15" x14ac:dyDescent="0.2">
      <c r="B266" s="16" t="s">
        <v>116</v>
      </c>
      <c r="C266" s="17">
        <v>453600.00000000006</v>
      </c>
      <c r="D266"/>
    </row>
    <row r="267" spans="2:15" x14ac:dyDescent="0.2">
      <c r="B267" s="16" t="s">
        <v>117</v>
      </c>
      <c r="C267" s="13">
        <v>1537200.0000000002</v>
      </c>
      <c r="D267"/>
    </row>
    <row r="268" spans="2:15" x14ac:dyDescent="0.2">
      <c r="B268" s="16" t="s">
        <v>118</v>
      </c>
      <c r="C268" s="13">
        <v>2242800</v>
      </c>
    </row>
    <row r="269" spans="2:15" x14ac:dyDescent="0.2">
      <c r="B269" s="16" t="s">
        <v>119</v>
      </c>
      <c r="C269" s="13">
        <v>3679200.0000000005</v>
      </c>
    </row>
    <row r="270" spans="2:15" x14ac:dyDescent="0.2">
      <c r="B270" s="16" t="s">
        <v>120</v>
      </c>
      <c r="C270" s="13">
        <v>5241600.0000000009</v>
      </c>
    </row>
    <row r="271" spans="2:15" ht="12" thickBot="1" x14ac:dyDescent="0.25">
      <c r="B271" s="16" t="s">
        <v>121</v>
      </c>
      <c r="C271" s="13">
        <v>2091600.0000000002</v>
      </c>
    </row>
    <row r="272" spans="2:15" s="4" customFormat="1" ht="62.25" customHeight="1" thickBot="1" x14ac:dyDescent="0.3">
      <c r="B272" s="211" t="s">
        <v>122</v>
      </c>
      <c r="C272" s="212"/>
      <c r="D272" s="10"/>
      <c r="O272"/>
    </row>
    <row r="273" spans="2:15" ht="48.75" customHeight="1" thickBot="1" x14ac:dyDescent="0.25">
      <c r="B273" s="249" t="s">
        <v>218</v>
      </c>
      <c r="C273" s="250"/>
    </row>
    <row r="274" spans="2:15" ht="15.75" x14ac:dyDescent="0.25">
      <c r="B274" s="39" t="s">
        <v>308</v>
      </c>
      <c r="C274">
        <v>3517920</v>
      </c>
      <c r="D274" s="49" t="s">
        <v>329</v>
      </c>
      <c r="O274" s="4"/>
    </row>
    <row r="275" spans="2:15" x14ac:dyDescent="0.2">
      <c r="B275" s="39" t="s">
        <v>309</v>
      </c>
      <c r="C275">
        <v>1335600</v>
      </c>
      <c r="D275" s="49" t="s">
        <v>329</v>
      </c>
      <c r="E275">
        <v>1150000</v>
      </c>
    </row>
    <row r="276" spans="2:15" x14ac:dyDescent="0.2">
      <c r="B276" s="39" t="s">
        <v>310</v>
      </c>
      <c r="C276">
        <v>1335600</v>
      </c>
      <c r="D276" s="49" t="s">
        <v>329</v>
      </c>
    </row>
    <row r="277" spans="2:15" x14ac:dyDescent="0.2">
      <c r="B277" s="39" t="s">
        <v>311</v>
      </c>
      <c r="C277">
        <v>2545200</v>
      </c>
      <c r="D277" s="49" t="s">
        <v>329</v>
      </c>
    </row>
    <row r="278" spans="2:15" x14ac:dyDescent="0.2">
      <c r="B278" s="39" t="s">
        <v>312</v>
      </c>
      <c r="C278">
        <v>2545200</v>
      </c>
      <c r="D278" s="49" t="s">
        <v>329</v>
      </c>
    </row>
    <row r="279" spans="2:15" x14ac:dyDescent="0.2">
      <c r="B279" s="39" t="s">
        <v>313</v>
      </c>
      <c r="C279">
        <v>5752000</v>
      </c>
      <c r="D279" s="49" t="s">
        <v>329</v>
      </c>
    </row>
    <row r="280" spans="2:15" x14ac:dyDescent="0.2">
      <c r="B280" s="39" t="s">
        <v>314</v>
      </c>
      <c r="C280">
        <v>5302000</v>
      </c>
      <c r="D280" s="49" t="s">
        <v>329</v>
      </c>
    </row>
    <row r="281" spans="2:15" x14ac:dyDescent="0.2">
      <c r="B281" s="39" t="s">
        <v>315</v>
      </c>
      <c r="C281">
        <v>3074400</v>
      </c>
      <c r="D281" s="49" t="s">
        <v>329</v>
      </c>
    </row>
    <row r="282" spans="2:15" x14ac:dyDescent="0.2">
      <c r="B282" s="39" t="s">
        <v>316</v>
      </c>
      <c r="C282">
        <v>3050000</v>
      </c>
      <c r="D282" s="49" t="s">
        <v>329</v>
      </c>
    </row>
    <row r="283" spans="2:15" x14ac:dyDescent="0.2">
      <c r="B283" s="39" t="s">
        <v>317</v>
      </c>
      <c r="C283">
        <v>3050000</v>
      </c>
      <c r="D283" s="49" t="s">
        <v>329</v>
      </c>
    </row>
    <row r="284" spans="2:15" x14ac:dyDescent="0.2">
      <c r="B284" s="39" t="s">
        <v>318</v>
      </c>
      <c r="C284">
        <v>3050000</v>
      </c>
      <c r="D284" s="49" t="s">
        <v>329</v>
      </c>
    </row>
    <row r="285" spans="2:15" x14ac:dyDescent="0.2">
      <c r="B285" s="39" t="s">
        <v>319</v>
      </c>
      <c r="C285">
        <v>3300000</v>
      </c>
      <c r="D285" s="49" t="s">
        <v>329</v>
      </c>
    </row>
    <row r="286" spans="2:15" x14ac:dyDescent="0.2">
      <c r="B286" s="39" t="s">
        <v>320</v>
      </c>
      <c r="C286">
        <v>3300000</v>
      </c>
      <c r="D286" s="49" t="s">
        <v>329</v>
      </c>
    </row>
    <row r="287" spans="2:15" x14ac:dyDescent="0.2">
      <c r="B287" s="39" t="s">
        <v>56</v>
      </c>
      <c r="C287">
        <v>3970000</v>
      </c>
      <c r="D287" s="49" t="s">
        <v>329</v>
      </c>
    </row>
    <row r="288" spans="2:15" x14ac:dyDescent="0.2">
      <c r="B288" s="39" t="s">
        <v>321</v>
      </c>
      <c r="C288">
        <v>2847600</v>
      </c>
      <c r="D288" s="49" t="s">
        <v>329</v>
      </c>
    </row>
    <row r="289" spans="2:15" x14ac:dyDescent="0.2">
      <c r="B289" s="39" t="s">
        <v>322</v>
      </c>
      <c r="C289">
        <v>2847600</v>
      </c>
      <c r="D289" s="49" t="s">
        <v>329</v>
      </c>
    </row>
    <row r="290" spans="2:15" x14ac:dyDescent="0.2">
      <c r="B290" s="39" t="s">
        <v>323</v>
      </c>
      <c r="C290">
        <v>1305360</v>
      </c>
      <c r="D290" s="49" t="s">
        <v>329</v>
      </c>
    </row>
    <row r="291" spans="2:15" ht="12" thickBot="1" x14ac:dyDescent="0.25">
      <c r="B291" s="21" t="s">
        <v>220</v>
      </c>
      <c r="C291" s="13">
        <v>1305360</v>
      </c>
      <c r="D291" s="49" t="s">
        <v>329</v>
      </c>
    </row>
    <row r="292" spans="2:15" s="4" customFormat="1" ht="29.25" customHeight="1" thickBot="1" x14ac:dyDescent="0.3">
      <c r="B292" s="247" t="s">
        <v>175</v>
      </c>
      <c r="C292" s="248"/>
      <c r="D292" s="49"/>
      <c r="O292"/>
    </row>
    <row r="293" spans="2:15" x14ac:dyDescent="0.2">
      <c r="B293" s="27" t="s">
        <v>253</v>
      </c>
      <c r="C293" s="10">
        <v>599760</v>
      </c>
      <c r="D293" s="52">
        <v>839000</v>
      </c>
    </row>
    <row r="294" spans="2:15" ht="33.75" x14ac:dyDescent="0.25">
      <c r="B294" s="15" t="s">
        <v>254</v>
      </c>
      <c r="C294" s="10">
        <v>1254960.0000000002</v>
      </c>
      <c r="D294" s="49" t="s">
        <v>329</v>
      </c>
      <c r="E294" s="50" t="s">
        <v>254</v>
      </c>
      <c r="F294" s="48">
        <v>2</v>
      </c>
      <c r="G294" s="54">
        <v>5730000</v>
      </c>
      <c r="H294" t="s">
        <v>330</v>
      </c>
      <c r="I294" s="15" t="s">
        <v>255</v>
      </c>
      <c r="J294" s="48">
        <v>2</v>
      </c>
      <c r="K294" s="53">
        <v>5932000</v>
      </c>
      <c r="O294" s="4"/>
    </row>
    <row r="295" spans="2:15" ht="33.75" x14ac:dyDescent="0.2">
      <c r="B295" s="15" t="s">
        <v>255</v>
      </c>
      <c r="C295" s="10">
        <v>1355760.0000000002</v>
      </c>
      <c r="D295" s="49" t="s">
        <v>329</v>
      </c>
      <c r="E295" s="50" t="s">
        <v>257</v>
      </c>
      <c r="F295" s="48"/>
      <c r="G295" s="48"/>
      <c r="I295" s="15" t="s">
        <v>257</v>
      </c>
    </row>
    <row r="296" spans="2:15" x14ac:dyDescent="0.2">
      <c r="B296" s="15" t="s">
        <v>256</v>
      </c>
      <c r="C296" s="10">
        <v>2111760</v>
      </c>
      <c r="D296" s="49" t="s">
        <v>329</v>
      </c>
    </row>
    <row r="297" spans="2:15" ht="12" thickBot="1" x14ac:dyDescent="0.25">
      <c r="B297" s="15" t="s">
        <v>257</v>
      </c>
      <c r="C297" s="10">
        <v>2918160.0000000005</v>
      </c>
      <c r="D297" s="49" t="s">
        <v>329</v>
      </c>
    </row>
    <row r="298" spans="2:15" ht="24.75" customHeight="1" thickBot="1" x14ac:dyDescent="0.25">
      <c r="B298" s="227" t="s">
        <v>123</v>
      </c>
      <c r="C298" s="228"/>
    </row>
    <row r="299" spans="2:15" x14ac:dyDescent="0.2">
      <c r="B299" s="27" t="s">
        <v>49</v>
      </c>
      <c r="C299" s="10">
        <v>3522960.0000000005</v>
      </c>
      <c r="D299" s="10" t="s">
        <v>331</v>
      </c>
    </row>
    <row r="300" spans="2:15" x14ac:dyDescent="0.2">
      <c r="B300" s="15" t="s">
        <v>50</v>
      </c>
      <c r="C300" s="10">
        <v>3522960.0000000005</v>
      </c>
      <c r="D300" s="10" t="s">
        <v>331</v>
      </c>
    </row>
    <row r="301" spans="2:15" x14ac:dyDescent="0.2">
      <c r="B301" s="16" t="s">
        <v>51</v>
      </c>
      <c r="C301" s="10">
        <v>3301200.0000000005</v>
      </c>
      <c r="D301" s="10" t="s">
        <v>331</v>
      </c>
    </row>
    <row r="302" spans="2:15" x14ac:dyDescent="0.2">
      <c r="B302" s="16" t="s">
        <v>52</v>
      </c>
      <c r="C302" s="10">
        <v>3301200.0000000005</v>
      </c>
      <c r="D302" s="10" t="s">
        <v>331</v>
      </c>
    </row>
    <row r="303" spans="2:15" x14ac:dyDescent="0.2">
      <c r="B303" s="16" t="s">
        <v>53</v>
      </c>
      <c r="C303" s="10">
        <v>3301200.0000000005</v>
      </c>
      <c r="D303" s="10" t="s">
        <v>331</v>
      </c>
    </row>
    <row r="304" spans="2:15" x14ac:dyDescent="0.2">
      <c r="B304" s="16" t="s">
        <v>54</v>
      </c>
      <c r="C304" s="10">
        <v>3301200.0000000005</v>
      </c>
      <c r="D304" s="10" t="s">
        <v>331</v>
      </c>
    </row>
    <row r="305" spans="2:15" ht="12" thickBot="1" x14ac:dyDescent="0.25">
      <c r="B305" s="16" t="s">
        <v>55</v>
      </c>
      <c r="C305" s="10">
        <v>3301200.0000000005</v>
      </c>
      <c r="D305" s="10" t="s">
        <v>331</v>
      </c>
    </row>
    <row r="306" spans="2:15" s="4" customFormat="1" ht="24" customHeight="1" thickBot="1" x14ac:dyDescent="0.3">
      <c r="B306" s="227" t="s">
        <v>124</v>
      </c>
      <c r="C306" s="228"/>
      <c r="D306" s="10"/>
      <c r="E306" s="5"/>
      <c r="F306" s="5"/>
      <c r="O306"/>
    </row>
    <row r="307" spans="2:15" x14ac:dyDescent="0.2">
      <c r="B307" s="19" t="s">
        <v>57</v>
      </c>
      <c r="C307" s="26">
        <v>5032000</v>
      </c>
      <c r="D307" s="10" t="s">
        <v>331</v>
      </c>
      <c r="E307" s="3"/>
      <c r="F307" s="3"/>
    </row>
    <row r="308" spans="2:15" ht="15.75" x14ac:dyDescent="0.25">
      <c r="B308" s="16" t="s">
        <v>58</v>
      </c>
      <c r="C308" s="26">
        <v>5032000</v>
      </c>
      <c r="D308" s="10" t="s">
        <v>331</v>
      </c>
      <c r="E308" s="3"/>
      <c r="F308" s="3"/>
      <c r="O308" s="4"/>
    </row>
    <row r="309" spans="2:15" x14ac:dyDescent="0.2">
      <c r="B309" s="15" t="s">
        <v>134</v>
      </c>
      <c r="C309" s="26">
        <v>5032000</v>
      </c>
      <c r="D309" s="10" t="s">
        <v>331</v>
      </c>
      <c r="E309" s="3"/>
      <c r="F309" s="3"/>
    </row>
    <row r="310" spans="2:15" x14ac:dyDescent="0.2">
      <c r="B310" s="16" t="s">
        <v>59</v>
      </c>
      <c r="C310" s="13">
        <v>4400000</v>
      </c>
      <c r="D310" s="10" t="s">
        <v>331</v>
      </c>
      <c r="E310" s="3"/>
      <c r="F310" s="3"/>
    </row>
    <row r="311" spans="2:15" x14ac:dyDescent="0.2">
      <c r="B311" s="16" t="s">
        <v>60</v>
      </c>
      <c r="C311" s="13">
        <v>4400000</v>
      </c>
      <c r="D311" s="10" t="s">
        <v>331</v>
      </c>
      <c r="E311" s="3"/>
      <c r="F311" s="3"/>
    </row>
    <row r="312" spans="2:15" ht="12" thickBot="1" x14ac:dyDescent="0.25">
      <c r="B312" s="16" t="s">
        <v>61</v>
      </c>
      <c r="C312" s="13">
        <v>4400000</v>
      </c>
      <c r="D312" s="10" t="s">
        <v>331</v>
      </c>
      <c r="E312" s="3"/>
      <c r="F312" s="3"/>
    </row>
    <row r="313" spans="2:15" ht="57" customHeight="1" thickBot="1" x14ac:dyDescent="0.25">
      <c r="B313" s="211" t="s">
        <v>219</v>
      </c>
      <c r="C313" s="212"/>
      <c r="E313" s="3"/>
      <c r="F313" s="3"/>
    </row>
    <row r="314" spans="2:15" x14ac:dyDescent="0.2">
      <c r="B314" s="19" t="s">
        <v>259</v>
      </c>
      <c r="C314" s="10">
        <v>1750000</v>
      </c>
      <c r="D314" s="10" t="s">
        <v>332</v>
      </c>
    </row>
    <row r="315" spans="2:15" x14ac:dyDescent="0.2">
      <c r="B315" s="16" t="s">
        <v>258</v>
      </c>
      <c r="C315" s="10">
        <v>1750000</v>
      </c>
      <c r="D315" s="10" t="s">
        <v>332</v>
      </c>
    </row>
    <row r="316" spans="2:15" x14ac:dyDescent="0.2">
      <c r="B316" s="16" t="s">
        <v>264</v>
      </c>
      <c r="C316" s="10">
        <v>1750000</v>
      </c>
      <c r="D316" s="10" t="s">
        <v>332</v>
      </c>
    </row>
    <row r="317" spans="2:15" x14ac:dyDescent="0.2">
      <c r="B317" s="16" t="s">
        <v>265</v>
      </c>
      <c r="C317" s="10">
        <v>1750000</v>
      </c>
      <c r="D317" s="10" t="s">
        <v>332</v>
      </c>
    </row>
    <row r="318" spans="2:15" x14ac:dyDescent="0.2">
      <c r="B318" s="15" t="s">
        <v>214</v>
      </c>
      <c r="C318" s="10">
        <v>2514960.0000000005</v>
      </c>
      <c r="D318" s="10" t="s">
        <v>332</v>
      </c>
    </row>
    <row r="319" spans="2:15" x14ac:dyDescent="0.2">
      <c r="B319" s="15" t="s">
        <v>215</v>
      </c>
      <c r="C319" s="10">
        <v>2514960.0000000005</v>
      </c>
      <c r="D319" s="10" t="s">
        <v>332</v>
      </c>
    </row>
    <row r="320" spans="2:15" x14ac:dyDescent="0.2">
      <c r="B320" s="16" t="s">
        <v>62</v>
      </c>
      <c r="C320" s="10">
        <v>3400000</v>
      </c>
      <c r="D320" s="10" t="s">
        <v>332</v>
      </c>
    </row>
    <row r="321" spans="2:4" x14ac:dyDescent="0.2">
      <c r="B321" s="16" t="s">
        <v>63</v>
      </c>
      <c r="C321" s="10">
        <v>3400000</v>
      </c>
      <c r="D321" s="10" t="s">
        <v>332</v>
      </c>
    </row>
    <row r="322" spans="2:4" x14ac:dyDescent="0.2">
      <c r="B322" s="16" t="s">
        <v>64</v>
      </c>
      <c r="C322" s="10">
        <v>3400000</v>
      </c>
      <c r="D322" s="10" t="s">
        <v>332</v>
      </c>
    </row>
    <row r="323" spans="2:4" x14ac:dyDescent="0.2">
      <c r="B323" s="15" t="s">
        <v>216</v>
      </c>
      <c r="C323" s="10">
        <v>5034960.0000000009</v>
      </c>
      <c r="D323" s="55" t="s">
        <v>332</v>
      </c>
    </row>
    <row r="324" spans="2:4" ht="12" thickBot="1" x14ac:dyDescent="0.25">
      <c r="B324" s="15" t="s">
        <v>217</v>
      </c>
      <c r="C324" s="10">
        <v>5034960.0000000009</v>
      </c>
      <c r="D324" s="55" t="s">
        <v>332</v>
      </c>
    </row>
    <row r="325" spans="2:4" x14ac:dyDescent="0.2">
      <c r="B325" s="1"/>
      <c r="C325" s="7"/>
    </row>
  </sheetData>
  <mergeCells count="48">
    <mergeCell ref="F111:F112"/>
    <mergeCell ref="G111:G112"/>
    <mergeCell ref="H109:J110"/>
    <mergeCell ref="C109:C110"/>
    <mergeCell ref="E109:G110"/>
    <mergeCell ref="D111:D112"/>
    <mergeCell ref="B298:C298"/>
    <mergeCell ref="B292:C292"/>
    <mergeCell ref="B273:C273"/>
    <mergeCell ref="B11:C11"/>
    <mergeCell ref="B13:C13"/>
    <mergeCell ref="B38:C38"/>
    <mergeCell ref="B40:C40"/>
    <mergeCell ref="B251:C251"/>
    <mergeCell ref="B254:C254"/>
    <mergeCell ref="B272:C272"/>
    <mergeCell ref="B109:B112"/>
    <mergeCell ref="B258:C258"/>
    <mergeCell ref="B149:E149"/>
    <mergeCell ref="B241:C241"/>
    <mergeCell ref="E111:E112"/>
    <mergeCell ref="D109:D110"/>
    <mergeCell ref="B190:C190"/>
    <mergeCell ref="B3:C3"/>
    <mergeCell ref="B4:C4"/>
    <mergeCell ref="B189:C189"/>
    <mergeCell ref="B33:C33"/>
    <mergeCell ref="B26:C26"/>
    <mergeCell ref="B51:C51"/>
    <mergeCell ref="B5:C5"/>
    <mergeCell ref="B10:C10"/>
    <mergeCell ref="B45:C45"/>
    <mergeCell ref="D55:E84"/>
    <mergeCell ref="B313:C313"/>
    <mergeCell ref="B1:C1"/>
    <mergeCell ref="B9:C9"/>
    <mergeCell ref="B2:C2"/>
    <mergeCell ref="B7:C7"/>
    <mergeCell ref="B6:C6"/>
    <mergeCell ref="B228:C228"/>
    <mergeCell ref="B49:C49"/>
    <mergeCell ref="B227:C227"/>
    <mergeCell ref="B224:C224"/>
    <mergeCell ref="B306:C306"/>
    <mergeCell ref="B50:C50"/>
    <mergeCell ref="B108:G108"/>
    <mergeCell ref="C111:C112"/>
    <mergeCell ref="B92:C92"/>
  </mergeCells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abSelected="1" workbookViewId="0">
      <selection activeCell="D7" sqref="D7"/>
    </sheetView>
  </sheetViews>
  <sheetFormatPr defaultRowHeight="11.25" x14ac:dyDescent="0.2"/>
  <cols>
    <col min="3" max="3" width="68.83203125" bestFit="1" customWidth="1"/>
    <col min="4" max="4" width="34.5" customWidth="1"/>
    <col min="5" max="5" width="16" bestFit="1" customWidth="1"/>
    <col min="6" max="6" width="22.83203125" customWidth="1"/>
    <col min="7" max="7" width="15.6640625" bestFit="1" customWidth="1"/>
    <col min="8" max="8" width="14.5" bestFit="1" customWidth="1"/>
    <col min="10" max="10" width="19.5" bestFit="1" customWidth="1"/>
  </cols>
  <sheetData>
    <row r="1" spans="1:21" s="89" customFormat="1" ht="12.75" x14ac:dyDescent="0.2">
      <c r="A1" s="87" t="s">
        <v>339</v>
      </c>
      <c r="B1" s="87" t="s">
        <v>339</v>
      </c>
      <c r="C1" s="87" t="s">
        <v>340</v>
      </c>
      <c r="D1" s="155" t="s">
        <v>341</v>
      </c>
      <c r="E1" s="89" t="s">
        <v>342</v>
      </c>
      <c r="F1" s="154" t="s">
        <v>343</v>
      </c>
      <c r="G1" s="89" t="s">
        <v>344</v>
      </c>
      <c r="H1" s="154" t="s">
        <v>345</v>
      </c>
      <c r="I1" s="89" t="s">
        <v>346</v>
      </c>
      <c r="J1" s="89" t="s">
        <v>347</v>
      </c>
      <c r="K1" s="89" t="s">
        <v>348</v>
      </c>
      <c r="L1" s="89" t="s">
        <v>349</v>
      </c>
      <c r="M1" s="89" t="s">
        <v>350</v>
      </c>
      <c r="N1" s="89" t="s">
        <v>351</v>
      </c>
      <c r="O1" s="89" t="s">
        <v>352</v>
      </c>
      <c r="P1" s="89" t="s">
        <v>353</v>
      </c>
      <c r="Q1" s="89" t="s">
        <v>354</v>
      </c>
      <c r="R1" s="89" t="s">
        <v>355</v>
      </c>
      <c r="S1" s="89" t="s">
        <v>356</v>
      </c>
      <c r="T1" s="89" t="s">
        <v>357</v>
      </c>
      <c r="U1" s="89" t="s">
        <v>358</v>
      </c>
    </row>
    <row r="2" spans="1:21" s="89" customFormat="1" ht="12.75" x14ac:dyDescent="0.2">
      <c r="A2" s="91">
        <f>'5'!A2</f>
        <v>3250</v>
      </c>
      <c r="B2" s="91">
        <f>A2</f>
        <v>3250</v>
      </c>
      <c r="C2" s="92" t="str">
        <f>'5'!B2</f>
        <v>ШВ (Шкаф верхний) к кухне "София" Олива</v>
      </c>
      <c r="D2" s="89" t="s">
        <v>822</v>
      </c>
      <c r="F2" s="162"/>
      <c r="G2" s="89" t="s">
        <v>368</v>
      </c>
      <c r="H2" s="155" t="s">
        <v>620</v>
      </c>
      <c r="J2" s="89" t="s">
        <v>359</v>
      </c>
      <c r="K2" s="89" t="s">
        <v>360</v>
      </c>
      <c r="L2" s="163"/>
      <c r="S2" s="89">
        <v>1</v>
      </c>
    </row>
    <row r="3" spans="1:21" s="89" customFormat="1" ht="12.75" x14ac:dyDescent="0.2">
      <c r="A3" s="91">
        <f>'5'!A3</f>
        <v>3251</v>
      </c>
      <c r="B3" s="91">
        <f t="shared" ref="B3:B66" si="0">A3</f>
        <v>3251</v>
      </c>
      <c r="C3" s="92" t="str">
        <f>'5'!B3</f>
        <v>ШВ (Шкаф верхний) к кухне "София" Олива</v>
      </c>
      <c r="D3" s="89" t="s">
        <v>822</v>
      </c>
      <c r="F3" s="162"/>
      <c r="G3" s="89" t="s">
        <v>368</v>
      </c>
      <c r="H3" s="155" t="s">
        <v>620</v>
      </c>
      <c r="J3" s="89" t="s">
        <v>359</v>
      </c>
      <c r="K3" s="89" t="s">
        <v>360</v>
      </c>
      <c r="L3" s="163"/>
      <c r="S3" s="89">
        <v>1</v>
      </c>
    </row>
    <row r="4" spans="1:21" s="89" customFormat="1" ht="12.75" x14ac:dyDescent="0.2">
      <c r="A4" s="91">
        <f>'5'!A4</f>
        <v>3252</v>
      </c>
      <c r="B4" s="91">
        <f t="shared" si="0"/>
        <v>3252</v>
      </c>
      <c r="C4" s="92" t="str">
        <f>'5'!B4</f>
        <v>ШВ (Шкаф верхний) к кухне "София" Олива</v>
      </c>
      <c r="D4" s="89" t="s">
        <v>822</v>
      </c>
      <c r="F4" s="162"/>
      <c r="G4" s="89" t="s">
        <v>368</v>
      </c>
      <c r="H4" s="155" t="s">
        <v>620</v>
      </c>
      <c r="J4" s="89" t="s">
        <v>359</v>
      </c>
      <c r="K4" s="89" t="s">
        <v>360</v>
      </c>
      <c r="L4" s="163"/>
      <c r="S4" s="89">
        <v>1</v>
      </c>
    </row>
    <row r="5" spans="1:21" s="89" customFormat="1" ht="12.75" x14ac:dyDescent="0.2">
      <c r="A5" s="91">
        <f>'5'!A5</f>
        <v>3253</v>
      </c>
      <c r="B5" s="91">
        <f t="shared" si="0"/>
        <v>3253</v>
      </c>
      <c r="C5" s="92" t="str">
        <f>'5'!B5</f>
        <v>ШВ (Шкаф верхний) к кухне "София" Олива</v>
      </c>
      <c r="D5" s="89" t="s">
        <v>822</v>
      </c>
      <c r="F5" s="162"/>
      <c r="G5" s="89" t="s">
        <v>368</v>
      </c>
      <c r="H5" s="155" t="s">
        <v>620</v>
      </c>
      <c r="J5" s="89" t="s">
        <v>359</v>
      </c>
      <c r="K5" s="89" t="s">
        <v>360</v>
      </c>
      <c r="L5" s="163"/>
      <c r="S5" s="89">
        <v>1</v>
      </c>
    </row>
    <row r="6" spans="1:21" s="89" customFormat="1" ht="12.75" x14ac:dyDescent="0.2">
      <c r="A6" s="91">
        <f>'5'!A6</f>
        <v>3254</v>
      </c>
      <c r="B6" s="91">
        <f t="shared" si="0"/>
        <v>3254</v>
      </c>
      <c r="C6" s="92" t="str">
        <f>'5'!B6</f>
        <v>ШВ (Шкаф верхний) к кухне "София" Олива</v>
      </c>
      <c r="D6" s="89" t="s">
        <v>822</v>
      </c>
      <c r="F6" s="162"/>
      <c r="G6" s="89" t="s">
        <v>368</v>
      </c>
      <c r="H6" s="155" t="s">
        <v>620</v>
      </c>
      <c r="J6" s="89" t="s">
        <v>359</v>
      </c>
      <c r="K6" s="89" t="s">
        <v>360</v>
      </c>
      <c r="L6" s="163"/>
      <c r="S6" s="89">
        <v>1</v>
      </c>
    </row>
    <row r="7" spans="1:21" s="89" customFormat="1" ht="12.75" x14ac:dyDescent="0.2">
      <c r="A7" s="91">
        <f>'5'!A7</f>
        <v>3255</v>
      </c>
      <c r="B7" s="91">
        <f t="shared" si="0"/>
        <v>3255</v>
      </c>
      <c r="C7" s="92" t="str">
        <f>'5'!B7</f>
        <v>ШВ (Шкаф верхний) к кухне "София" Олива</v>
      </c>
      <c r="D7" s="89" t="s">
        <v>822</v>
      </c>
      <c r="F7" s="162"/>
      <c r="G7" s="89" t="s">
        <v>368</v>
      </c>
      <c r="H7" s="155" t="s">
        <v>620</v>
      </c>
      <c r="J7" s="89" t="s">
        <v>359</v>
      </c>
      <c r="K7" s="89" t="s">
        <v>360</v>
      </c>
      <c r="L7" s="163"/>
      <c r="S7" s="89">
        <v>1</v>
      </c>
    </row>
    <row r="8" spans="1:21" s="89" customFormat="1" ht="12.75" x14ac:dyDescent="0.2">
      <c r="A8" s="91">
        <f>'5'!A8</f>
        <v>3256</v>
      </c>
      <c r="B8" s="91">
        <f t="shared" si="0"/>
        <v>3256</v>
      </c>
      <c r="C8" s="92" t="str">
        <f>'5'!B8</f>
        <v>ШВГ (Шкаф верхний горизонтальный) к кухне "София" Олива</v>
      </c>
      <c r="D8" s="89" t="s">
        <v>822</v>
      </c>
      <c r="F8" s="162"/>
      <c r="G8" s="89" t="s">
        <v>368</v>
      </c>
      <c r="H8" s="155" t="s">
        <v>620</v>
      </c>
      <c r="J8" s="89" t="s">
        <v>359</v>
      </c>
      <c r="K8" s="89" t="s">
        <v>360</v>
      </c>
      <c r="L8" s="163"/>
      <c r="S8" s="89">
        <v>1</v>
      </c>
    </row>
    <row r="9" spans="1:21" s="89" customFormat="1" ht="12.75" x14ac:dyDescent="0.2">
      <c r="A9" s="91">
        <f>'5'!A9</f>
        <v>3257</v>
      </c>
      <c r="B9" s="91">
        <f t="shared" si="0"/>
        <v>3257</v>
      </c>
      <c r="C9" s="92" t="str">
        <f>'5'!B9</f>
        <v>ШВГ (Шкаф верхний горизонтальный) к кухне "София" Олива</v>
      </c>
      <c r="D9" s="89" t="s">
        <v>822</v>
      </c>
      <c r="F9" s="162"/>
      <c r="G9" s="89" t="s">
        <v>368</v>
      </c>
      <c r="H9" s="155" t="s">
        <v>620</v>
      </c>
      <c r="J9" s="89" t="s">
        <v>359</v>
      </c>
      <c r="K9" s="89" t="s">
        <v>360</v>
      </c>
      <c r="L9" s="163"/>
      <c r="S9" s="89">
        <v>1</v>
      </c>
    </row>
    <row r="10" spans="1:21" s="89" customFormat="1" ht="12.75" x14ac:dyDescent="0.2">
      <c r="A10" s="91">
        <f>'5'!A10</f>
        <v>3258</v>
      </c>
      <c r="B10" s="91">
        <f t="shared" si="0"/>
        <v>3258</v>
      </c>
      <c r="C10" s="92" t="str">
        <f>'5'!B10</f>
        <v>ШВГ (Шкаф верхний горизонтальный) к кухне "София" Олива</v>
      </c>
      <c r="D10" s="89" t="s">
        <v>822</v>
      </c>
      <c r="F10" s="162"/>
      <c r="G10" s="89" t="s">
        <v>368</v>
      </c>
      <c r="H10" s="155" t="s">
        <v>620</v>
      </c>
      <c r="J10" s="89" t="s">
        <v>359</v>
      </c>
      <c r="K10" s="89" t="s">
        <v>360</v>
      </c>
      <c r="L10" s="163"/>
      <c r="S10" s="89">
        <v>1</v>
      </c>
    </row>
    <row r="11" spans="1:21" s="89" customFormat="1" ht="12.75" x14ac:dyDescent="0.2">
      <c r="A11" s="91">
        <f>'5'!A11</f>
        <v>3259</v>
      </c>
      <c r="B11" s="91">
        <f t="shared" si="0"/>
        <v>3259</v>
      </c>
      <c r="C11" s="92" t="str">
        <f>'5'!B11</f>
        <v>ШВГС (Шкаф верхний горизонтальный со стеклом) к кухне "София" Олива</v>
      </c>
      <c r="D11" s="89" t="s">
        <v>822</v>
      </c>
      <c r="F11" s="162"/>
      <c r="G11" s="89" t="s">
        <v>368</v>
      </c>
      <c r="H11" s="155" t="s">
        <v>620</v>
      </c>
      <c r="J11" s="89" t="s">
        <v>359</v>
      </c>
      <c r="K11" s="89" t="s">
        <v>360</v>
      </c>
      <c r="L11" s="163"/>
      <c r="S11" s="89">
        <v>1</v>
      </c>
    </row>
    <row r="12" spans="1:21" s="89" customFormat="1" ht="12.75" x14ac:dyDescent="0.2">
      <c r="A12" s="91">
        <f>'5'!A12</f>
        <v>3260</v>
      </c>
      <c r="B12" s="91">
        <f t="shared" si="0"/>
        <v>3260</v>
      </c>
      <c r="C12" s="92" t="str">
        <f>'5'!B12</f>
        <v>ШВГС (Шкаф верхний горизонтальный со стеклом) к кухне "София" Олива</v>
      </c>
      <c r="D12" s="89" t="s">
        <v>822</v>
      </c>
      <c r="F12" s="162"/>
      <c r="G12" s="89" t="s">
        <v>368</v>
      </c>
      <c r="H12" s="155" t="s">
        <v>620</v>
      </c>
      <c r="J12" s="89" t="s">
        <v>359</v>
      </c>
      <c r="K12" s="89" t="s">
        <v>360</v>
      </c>
      <c r="L12" s="163"/>
      <c r="S12" s="89">
        <v>1</v>
      </c>
    </row>
    <row r="13" spans="1:21" s="89" customFormat="1" ht="12.75" x14ac:dyDescent="0.2">
      <c r="A13" s="91">
        <f>'5'!A13</f>
        <v>3261</v>
      </c>
      <c r="B13" s="91">
        <f t="shared" si="0"/>
        <v>3261</v>
      </c>
      <c r="C13" s="92" t="str">
        <f>'5'!B13</f>
        <v>ШВГС (Шкаф верхний горизонтальный со стеклом) к кухне "София" Олива</v>
      </c>
      <c r="D13" s="89" t="s">
        <v>822</v>
      </c>
      <c r="F13" s="162"/>
      <c r="G13" s="89" t="s">
        <v>368</v>
      </c>
      <c r="H13" s="155" t="s">
        <v>620</v>
      </c>
      <c r="J13" s="89" t="s">
        <v>359</v>
      </c>
      <c r="K13" s="89" t="s">
        <v>360</v>
      </c>
      <c r="L13" s="163"/>
      <c r="S13" s="89">
        <v>1</v>
      </c>
    </row>
    <row r="14" spans="1:21" s="89" customFormat="1" ht="12.75" x14ac:dyDescent="0.2">
      <c r="A14" s="91">
        <f>'5'!A14</f>
        <v>3262</v>
      </c>
      <c r="B14" s="91">
        <f t="shared" si="0"/>
        <v>3262</v>
      </c>
      <c r="C14" s="92" t="str">
        <f>'5'!B14</f>
        <v>ШВУ (Шкаф верхний угловой) к кухне "София"  Олива</v>
      </c>
      <c r="D14" s="89" t="s">
        <v>822</v>
      </c>
      <c r="F14" s="162"/>
      <c r="G14" s="89" t="s">
        <v>368</v>
      </c>
      <c r="H14" s="155" t="s">
        <v>620</v>
      </c>
      <c r="J14" s="89" t="s">
        <v>359</v>
      </c>
      <c r="K14" s="89" t="s">
        <v>360</v>
      </c>
      <c r="L14" s="163"/>
      <c r="S14" s="89">
        <v>1</v>
      </c>
    </row>
    <row r="15" spans="1:21" s="89" customFormat="1" ht="12.75" x14ac:dyDescent="0.2">
      <c r="A15" s="91">
        <f>'5'!A15</f>
        <v>3263</v>
      </c>
      <c r="B15" s="91">
        <f t="shared" si="0"/>
        <v>3263</v>
      </c>
      <c r="C15" s="92" t="str">
        <f>'5'!B15</f>
        <v>ШВУ (Шкаф верхний угловой) к кухне "София"  Олива</v>
      </c>
      <c r="D15" s="89" t="s">
        <v>822</v>
      </c>
      <c r="F15" s="162"/>
      <c r="G15" s="89" t="s">
        <v>368</v>
      </c>
      <c r="H15" s="155" t="s">
        <v>620</v>
      </c>
      <c r="J15" s="89" t="s">
        <v>359</v>
      </c>
      <c r="K15" s="89" t="s">
        <v>360</v>
      </c>
      <c r="L15" s="163"/>
      <c r="S15" s="89">
        <v>1</v>
      </c>
    </row>
    <row r="16" spans="1:21" s="89" customFormat="1" ht="12.75" x14ac:dyDescent="0.2">
      <c r="A16" s="91">
        <f>'5'!A16</f>
        <v>3264</v>
      </c>
      <c r="B16" s="91">
        <f t="shared" si="0"/>
        <v>3264</v>
      </c>
      <c r="C16" s="92" t="str">
        <f>'5'!B16</f>
        <v>ШВУС (Шкаф верхний угловой со стеклом) к кухне "София"  Олива</v>
      </c>
      <c r="D16" s="89" t="s">
        <v>822</v>
      </c>
      <c r="F16" s="162"/>
      <c r="G16" s="89" t="s">
        <v>368</v>
      </c>
      <c r="H16" s="155" t="s">
        <v>620</v>
      </c>
      <c r="J16" s="89" t="s">
        <v>359</v>
      </c>
      <c r="K16" s="89" t="s">
        <v>360</v>
      </c>
      <c r="L16" s="163"/>
      <c r="S16" s="89">
        <v>1</v>
      </c>
    </row>
    <row r="17" spans="1:19" s="89" customFormat="1" ht="12.75" x14ac:dyDescent="0.2">
      <c r="A17" s="91">
        <f>'5'!A17</f>
        <v>3265</v>
      </c>
      <c r="B17" s="91">
        <f t="shared" si="0"/>
        <v>3265</v>
      </c>
      <c r="C17" s="92" t="str">
        <f>'5'!B17</f>
        <v>ШВУС (Шкаф верхний угловой со стеклом) к кухне "София"  Олива</v>
      </c>
      <c r="D17" s="89" t="s">
        <v>822</v>
      </c>
      <c r="F17" s="162"/>
      <c r="G17" s="89" t="s">
        <v>368</v>
      </c>
      <c r="H17" s="155" t="s">
        <v>620</v>
      </c>
      <c r="J17" s="89" t="s">
        <v>359</v>
      </c>
      <c r="K17" s="89" t="s">
        <v>360</v>
      </c>
      <c r="L17" s="163"/>
      <c r="S17" s="89">
        <v>1</v>
      </c>
    </row>
    <row r="18" spans="1:19" s="89" customFormat="1" ht="12.75" x14ac:dyDescent="0.2">
      <c r="A18" s="91">
        <f>'5'!A18</f>
        <v>3266</v>
      </c>
      <c r="B18" s="91">
        <f t="shared" si="0"/>
        <v>3266</v>
      </c>
      <c r="C18" s="92" t="str">
        <f>'5'!B18</f>
        <v>ШНМ (Шкаф нижний под накладную мойку) к кухне "София   Олива</v>
      </c>
      <c r="D18" s="89" t="s">
        <v>822</v>
      </c>
      <c r="F18" s="162"/>
      <c r="G18" s="89" t="s">
        <v>368</v>
      </c>
      <c r="H18" s="155" t="s">
        <v>620</v>
      </c>
      <c r="J18" s="89" t="s">
        <v>359</v>
      </c>
      <c r="K18" s="89" t="s">
        <v>360</v>
      </c>
      <c r="L18" s="163"/>
      <c r="S18" s="89">
        <v>1</v>
      </c>
    </row>
    <row r="19" spans="1:19" s="89" customFormat="1" ht="12.75" x14ac:dyDescent="0.2">
      <c r="A19" s="91">
        <f>'5'!A19</f>
        <v>3267</v>
      </c>
      <c r="B19" s="91">
        <f t="shared" si="0"/>
        <v>3267</v>
      </c>
      <c r="C19" s="92" t="str">
        <f>'5'!B19</f>
        <v>ШНМ (Шкаф нижний под накладную мойку) к кухне "София   Олива</v>
      </c>
      <c r="D19" s="89" t="s">
        <v>822</v>
      </c>
      <c r="F19" s="162"/>
      <c r="G19" s="89" t="s">
        <v>368</v>
      </c>
      <c r="H19" s="155" t="s">
        <v>620</v>
      </c>
      <c r="J19" s="89" t="s">
        <v>359</v>
      </c>
      <c r="K19" s="89" t="s">
        <v>360</v>
      </c>
      <c r="L19" s="163"/>
      <c r="S19" s="89">
        <v>1</v>
      </c>
    </row>
    <row r="20" spans="1:19" s="89" customFormat="1" ht="12.75" x14ac:dyDescent="0.2">
      <c r="A20" s="91">
        <f>'5'!A20</f>
        <v>3268</v>
      </c>
      <c r="B20" s="91">
        <f t="shared" si="0"/>
        <v>3268</v>
      </c>
      <c r="C20" s="92" t="str">
        <f>'5'!B20</f>
        <v>ШНМ (Шкаф нижний под накладную мойку) к кухне "София   Олива</v>
      </c>
      <c r="D20" s="89" t="s">
        <v>822</v>
      </c>
      <c r="F20" s="162"/>
      <c r="G20" s="89" t="s">
        <v>368</v>
      </c>
      <c r="H20" s="155" t="s">
        <v>620</v>
      </c>
      <c r="J20" s="89" t="s">
        <v>359</v>
      </c>
      <c r="K20" s="89" t="s">
        <v>360</v>
      </c>
      <c r="L20" s="163"/>
      <c r="S20" s="89">
        <v>1</v>
      </c>
    </row>
    <row r="21" spans="1:19" s="89" customFormat="1" ht="12.75" x14ac:dyDescent="0.2">
      <c r="A21" s="91">
        <f>'5'!A21</f>
        <v>3269</v>
      </c>
      <c r="B21" s="91">
        <f t="shared" si="0"/>
        <v>3269</v>
      </c>
      <c r="C21" s="92" t="str">
        <f>'5'!B21</f>
        <v>ШНД (Шкаф нижний под встраиваемую духовку)  к кухне "София"  Олива</v>
      </c>
      <c r="D21" s="89" t="s">
        <v>822</v>
      </c>
      <c r="F21" s="162"/>
      <c r="G21" s="89" t="s">
        <v>368</v>
      </c>
      <c r="H21" s="155" t="s">
        <v>620</v>
      </c>
      <c r="J21" s="89" t="s">
        <v>359</v>
      </c>
      <c r="K21" s="89" t="s">
        <v>360</v>
      </c>
      <c r="L21" s="163"/>
      <c r="S21" s="89">
        <v>1</v>
      </c>
    </row>
    <row r="22" spans="1:19" s="89" customFormat="1" ht="12.75" x14ac:dyDescent="0.2">
      <c r="A22" s="91">
        <f>'5'!A22</f>
        <v>3270</v>
      </c>
      <c r="B22" s="91">
        <f t="shared" si="0"/>
        <v>3270</v>
      </c>
      <c r="C22" s="92" t="str">
        <f>'5'!B22</f>
        <v>ШНД (Шкаф нижний под встраиваемую духовку)  к кухне "София"  Олива</v>
      </c>
      <c r="D22" s="89" t="s">
        <v>822</v>
      </c>
      <c r="F22" s="162"/>
      <c r="G22" s="89" t="s">
        <v>368</v>
      </c>
      <c r="H22" s="155" t="s">
        <v>620</v>
      </c>
      <c r="J22" s="89" t="s">
        <v>359</v>
      </c>
      <c r="K22" s="89" t="s">
        <v>360</v>
      </c>
      <c r="L22" s="163"/>
      <c r="S22" s="89">
        <v>1</v>
      </c>
    </row>
    <row r="23" spans="1:19" s="89" customFormat="1" ht="12.75" x14ac:dyDescent="0.2">
      <c r="A23" s="91">
        <f>'5'!A23</f>
        <v>3271</v>
      </c>
      <c r="B23" s="91">
        <f t="shared" si="0"/>
        <v>3271</v>
      </c>
      <c r="C23" s="92" t="str">
        <f>'5'!B23</f>
        <v>ШНПУ (Шкаф нижний с полкой) к кухне "София"  Олива</v>
      </c>
      <c r="D23" s="89" t="s">
        <v>822</v>
      </c>
      <c r="F23" s="162"/>
      <c r="G23" s="89" t="s">
        <v>368</v>
      </c>
      <c r="H23" s="155" t="s">
        <v>620</v>
      </c>
      <c r="J23" s="89" t="s">
        <v>359</v>
      </c>
      <c r="K23" s="89" t="s">
        <v>360</v>
      </c>
      <c r="L23" s="163"/>
      <c r="S23" s="89">
        <v>1</v>
      </c>
    </row>
    <row r="24" spans="1:19" s="89" customFormat="1" ht="12.75" x14ac:dyDescent="0.2">
      <c r="A24" s="91">
        <f>'5'!A24</f>
        <v>3272</v>
      </c>
      <c r="B24" s="91">
        <f t="shared" si="0"/>
        <v>3272</v>
      </c>
      <c r="C24" s="92" t="str">
        <f>'5'!B24</f>
        <v>ШНПУ (Шкаф нижний с полкой) к кухне "София"  Олива</v>
      </c>
      <c r="D24" s="89" t="s">
        <v>822</v>
      </c>
      <c r="F24" s="162"/>
      <c r="G24" s="89" t="s">
        <v>368</v>
      </c>
      <c r="H24" s="155" t="s">
        <v>620</v>
      </c>
      <c r="J24" s="89" t="s">
        <v>359</v>
      </c>
      <c r="K24" s="89" t="s">
        <v>360</v>
      </c>
      <c r="L24" s="163"/>
      <c r="S24" s="89">
        <v>1</v>
      </c>
    </row>
    <row r="25" spans="1:19" s="89" customFormat="1" ht="12.75" x14ac:dyDescent="0.2">
      <c r="A25" s="91">
        <f>'5'!A25</f>
        <v>3273</v>
      </c>
      <c r="B25" s="91">
        <f t="shared" si="0"/>
        <v>3273</v>
      </c>
      <c r="C25" s="92" t="str">
        <f>'5'!B25</f>
        <v>ШНТ (Шкаф нижний торцевой) к кухне "София"  Олива</v>
      </c>
      <c r="D25" s="89" t="s">
        <v>822</v>
      </c>
      <c r="F25" s="162"/>
      <c r="G25" s="89" t="s">
        <v>368</v>
      </c>
      <c r="H25" s="155" t="s">
        <v>620</v>
      </c>
      <c r="J25" s="89" t="s">
        <v>359</v>
      </c>
      <c r="K25" s="89" t="s">
        <v>360</v>
      </c>
      <c r="L25" s="163"/>
      <c r="S25" s="89">
        <v>1</v>
      </c>
    </row>
    <row r="26" spans="1:19" s="89" customFormat="1" ht="12.75" x14ac:dyDescent="0.2">
      <c r="A26" s="91">
        <f>'5'!A26</f>
        <v>3274</v>
      </c>
      <c r="B26" s="91">
        <f t="shared" si="0"/>
        <v>3274</v>
      </c>
      <c r="C26" s="92" t="str">
        <f>'5'!B26</f>
        <v>ШНТ (Шкаф нижний торцевой) к кухне "София"  Олива</v>
      </c>
      <c r="D26" s="89" t="s">
        <v>822</v>
      </c>
      <c r="F26" s="162"/>
      <c r="G26" s="89" t="s">
        <v>368</v>
      </c>
      <c r="H26" s="155" t="s">
        <v>620</v>
      </c>
      <c r="J26" s="89" t="s">
        <v>359</v>
      </c>
      <c r="K26" s="89" t="s">
        <v>360</v>
      </c>
      <c r="L26" s="163"/>
      <c r="S26" s="89">
        <v>1</v>
      </c>
    </row>
    <row r="27" spans="1:19" s="89" customFormat="1" ht="12.75" x14ac:dyDescent="0.2">
      <c r="A27" s="91">
        <f>'5'!A27</f>
        <v>3275</v>
      </c>
      <c r="B27" s="91">
        <f t="shared" si="0"/>
        <v>3275</v>
      </c>
      <c r="C27" s="92" t="str">
        <f>'5'!B27</f>
        <v>ШНУП (Шкаф нижний угловой прямой) к кухне "София"  Олива</v>
      </c>
      <c r="D27" s="89" t="s">
        <v>822</v>
      </c>
      <c r="F27" s="162"/>
      <c r="G27" s="89" t="s">
        <v>368</v>
      </c>
      <c r="H27" s="155" t="s">
        <v>620</v>
      </c>
      <c r="J27" s="89" t="s">
        <v>359</v>
      </c>
      <c r="K27" s="89" t="s">
        <v>360</v>
      </c>
      <c r="L27" s="163"/>
      <c r="S27" s="89">
        <v>1</v>
      </c>
    </row>
    <row r="28" spans="1:19" s="89" customFormat="1" ht="12.75" x14ac:dyDescent="0.2">
      <c r="A28" s="91">
        <f>'5'!A28</f>
        <v>3276</v>
      </c>
      <c r="B28" s="91">
        <f t="shared" si="0"/>
        <v>3276</v>
      </c>
      <c r="C28" s="92" t="str">
        <f>'5'!B28</f>
        <v>ШНЯ (Шкаф нижний с ящиками) к кухне "София"  Олива</v>
      </c>
      <c r="D28" s="89" t="s">
        <v>822</v>
      </c>
      <c r="F28" s="162"/>
      <c r="G28" s="89" t="s">
        <v>368</v>
      </c>
      <c r="H28" s="155" t="s">
        <v>620</v>
      </c>
      <c r="J28" s="89" t="s">
        <v>359</v>
      </c>
      <c r="K28" s="89" t="s">
        <v>360</v>
      </c>
      <c r="L28" s="163"/>
      <c r="S28" s="89">
        <v>1</v>
      </c>
    </row>
    <row r="29" spans="1:19" s="89" customFormat="1" ht="12.75" x14ac:dyDescent="0.2">
      <c r="A29" s="91">
        <f>'5'!A29</f>
        <v>3277</v>
      </c>
      <c r="B29" s="91">
        <f t="shared" si="0"/>
        <v>3277</v>
      </c>
      <c r="C29" s="92" t="str">
        <f>'5'!B29</f>
        <v>ШНЯ (Шкаф нижний с ящиками) к кухне "София"  Олива</v>
      </c>
      <c r="D29" s="89" t="s">
        <v>822</v>
      </c>
      <c r="F29" s="162"/>
      <c r="G29" s="89" t="s">
        <v>368</v>
      </c>
      <c r="H29" s="155" t="s">
        <v>620</v>
      </c>
      <c r="J29" s="89" t="s">
        <v>359</v>
      </c>
      <c r="K29" s="89" t="s">
        <v>360</v>
      </c>
      <c r="L29" s="163"/>
      <c r="S29" s="89">
        <v>1</v>
      </c>
    </row>
    <row r="30" spans="1:19" s="89" customFormat="1" ht="12.75" x14ac:dyDescent="0.2">
      <c r="A30" s="91">
        <f>'5'!A30</f>
        <v>3278</v>
      </c>
      <c r="B30" s="91">
        <f t="shared" si="0"/>
        <v>3278</v>
      </c>
      <c r="C30" s="92" t="str">
        <f>'5'!B30</f>
        <v>ШНЯ (Шкаф нижний с ящиками) к кухне "София"  Олива</v>
      </c>
      <c r="D30" s="89" t="s">
        <v>822</v>
      </c>
      <c r="F30" s="162"/>
      <c r="G30" s="89" t="s">
        <v>368</v>
      </c>
      <c r="H30" s="155" t="s">
        <v>620</v>
      </c>
      <c r="J30" s="89" t="s">
        <v>359</v>
      </c>
      <c r="K30" s="89" t="s">
        <v>360</v>
      </c>
      <c r="L30" s="163"/>
      <c r="S30" s="89">
        <v>1</v>
      </c>
    </row>
    <row r="31" spans="1:19" s="89" customFormat="1" ht="12.75" x14ac:dyDescent="0.2">
      <c r="A31" s="91">
        <f>'5'!A31</f>
        <v>3279</v>
      </c>
      <c r="B31" s="91">
        <f t="shared" si="0"/>
        <v>3279</v>
      </c>
      <c r="C31" s="92" t="str">
        <f>'5'!B31</f>
        <v>ШНЯ (Шкаф нижний с ящиками) к кухне "София"  Олива</v>
      </c>
      <c r="D31" s="89" t="s">
        <v>822</v>
      </c>
      <c r="F31" s="162"/>
      <c r="G31" s="89" t="s">
        <v>368</v>
      </c>
      <c r="H31" s="155" t="s">
        <v>620</v>
      </c>
      <c r="J31" s="89" t="s">
        <v>359</v>
      </c>
      <c r="K31" s="89" t="s">
        <v>360</v>
      </c>
      <c r="L31" s="163"/>
      <c r="S31" s="89">
        <v>1</v>
      </c>
    </row>
    <row r="32" spans="1:19" s="89" customFormat="1" ht="12.75" x14ac:dyDescent="0.2">
      <c r="A32" s="91">
        <f>'5'!A32</f>
        <v>3280</v>
      </c>
      <c r="B32" s="91">
        <f t="shared" si="0"/>
        <v>3280</v>
      </c>
      <c r="C32" s="92" t="str">
        <f>'5'!B32</f>
        <v>ШНБ (Шкаф нижний Бутылочница)  к кухне "София"  Олива</v>
      </c>
      <c r="D32" s="89" t="s">
        <v>822</v>
      </c>
      <c r="F32" s="162"/>
      <c r="G32" s="89" t="s">
        <v>368</v>
      </c>
      <c r="H32" s="155" t="s">
        <v>620</v>
      </c>
      <c r="J32" s="89" t="s">
        <v>359</v>
      </c>
      <c r="K32" s="89" t="s">
        <v>360</v>
      </c>
      <c r="L32" s="163"/>
      <c r="S32" s="89">
        <v>1</v>
      </c>
    </row>
    <row r="33" spans="1:19" s="89" customFormat="1" ht="12.75" x14ac:dyDescent="0.2">
      <c r="A33" s="91">
        <f>'5'!A33</f>
        <v>3281</v>
      </c>
      <c r="B33" s="91">
        <f t="shared" si="0"/>
        <v>3281</v>
      </c>
      <c r="C33" s="92" t="str">
        <f>'5'!B33</f>
        <v>ШН (Шкаф нижний) к кухне "София"  Олива</v>
      </c>
      <c r="D33" s="89" t="s">
        <v>822</v>
      </c>
      <c r="F33" s="162"/>
      <c r="G33" s="89" t="s">
        <v>368</v>
      </c>
      <c r="H33" s="155" t="s">
        <v>620</v>
      </c>
      <c r="J33" s="89" t="s">
        <v>359</v>
      </c>
      <c r="K33" s="89" t="s">
        <v>360</v>
      </c>
      <c r="L33" s="163"/>
      <c r="S33" s="89">
        <v>1</v>
      </c>
    </row>
    <row r="34" spans="1:19" s="89" customFormat="1" ht="12.75" x14ac:dyDescent="0.2">
      <c r="A34" s="91">
        <f>'5'!A34</f>
        <v>3282</v>
      </c>
      <c r="B34" s="91">
        <f t="shared" si="0"/>
        <v>3282</v>
      </c>
      <c r="C34" s="92" t="str">
        <f>'5'!B34</f>
        <v>ШН (Шкаф нижний) к кухне "София"  Олива</v>
      </c>
      <c r="D34" s="89" t="s">
        <v>822</v>
      </c>
      <c r="F34" s="162"/>
      <c r="G34" s="89" t="s">
        <v>368</v>
      </c>
      <c r="H34" s="155" t="s">
        <v>620</v>
      </c>
      <c r="J34" s="89" t="s">
        <v>359</v>
      </c>
      <c r="K34" s="89" t="s">
        <v>360</v>
      </c>
      <c r="L34" s="163"/>
      <c r="S34" s="89">
        <v>1</v>
      </c>
    </row>
    <row r="35" spans="1:19" s="89" customFormat="1" ht="12.75" x14ac:dyDescent="0.2">
      <c r="A35" s="91">
        <f>'5'!A35</f>
        <v>3283</v>
      </c>
      <c r="B35" s="91">
        <f t="shared" si="0"/>
        <v>3283</v>
      </c>
      <c r="C35" s="92" t="str">
        <f>'5'!B35</f>
        <v>ШН (Шкаф нижний) к кухне "София"  Олива</v>
      </c>
      <c r="D35" s="89" t="s">
        <v>822</v>
      </c>
      <c r="F35" s="162"/>
      <c r="G35" s="89" t="s">
        <v>368</v>
      </c>
      <c r="H35" s="155" t="s">
        <v>620</v>
      </c>
      <c r="J35" s="89" t="s">
        <v>359</v>
      </c>
      <c r="K35" s="89" t="s">
        <v>360</v>
      </c>
      <c r="L35" s="163"/>
      <c r="S35" s="89">
        <v>1</v>
      </c>
    </row>
    <row r="36" spans="1:19" s="89" customFormat="1" ht="12.75" x14ac:dyDescent="0.2">
      <c r="A36" s="91">
        <f>'5'!A36</f>
        <v>3284</v>
      </c>
      <c r="B36" s="91">
        <f t="shared" si="0"/>
        <v>3284</v>
      </c>
      <c r="C36" s="92" t="str">
        <f>'5'!B36</f>
        <v>ШН (Шкаф нижний) к кухне "София"  Олива</v>
      </c>
      <c r="D36" s="89" t="s">
        <v>822</v>
      </c>
      <c r="F36" s="162"/>
      <c r="G36" s="89" t="s">
        <v>368</v>
      </c>
      <c r="H36" s="155" t="s">
        <v>620</v>
      </c>
      <c r="J36" s="89" t="s">
        <v>359</v>
      </c>
      <c r="K36" s="89" t="s">
        <v>360</v>
      </c>
      <c r="L36" s="163"/>
      <c r="S36" s="89">
        <v>1</v>
      </c>
    </row>
    <row r="37" spans="1:19" s="89" customFormat="1" ht="12.75" x14ac:dyDescent="0.2">
      <c r="A37" s="91">
        <f>'5'!A37</f>
        <v>3285</v>
      </c>
      <c r="B37" s="91">
        <f t="shared" si="0"/>
        <v>3285</v>
      </c>
      <c r="C37" s="92" t="str">
        <f>'5'!B37</f>
        <v>ШН (Шкаф нижний) к кухне "София"  Олива</v>
      </c>
      <c r="D37" s="89" t="s">
        <v>822</v>
      </c>
      <c r="F37" s="162"/>
      <c r="G37" s="89" t="s">
        <v>368</v>
      </c>
      <c r="H37" s="155" t="s">
        <v>620</v>
      </c>
      <c r="J37" s="89" t="s">
        <v>359</v>
      </c>
      <c r="K37" s="89" t="s">
        <v>360</v>
      </c>
      <c r="L37" s="163"/>
      <c r="S37" s="89">
        <v>1</v>
      </c>
    </row>
    <row r="38" spans="1:19" s="89" customFormat="1" ht="12.75" x14ac:dyDescent="0.2">
      <c r="A38" s="91">
        <f>'5'!A38</f>
        <v>3286</v>
      </c>
      <c r="B38" s="91">
        <f t="shared" si="0"/>
        <v>3286</v>
      </c>
      <c r="C38" s="92" t="str">
        <f>'5'!B38</f>
        <v>ШВС (Шкаф верхний со стеклом) к кухне "София  Олива</v>
      </c>
      <c r="D38" s="89" t="s">
        <v>822</v>
      </c>
      <c r="F38" s="162"/>
      <c r="G38" s="89" t="s">
        <v>368</v>
      </c>
      <c r="H38" s="155" t="s">
        <v>620</v>
      </c>
      <c r="J38" s="89" t="s">
        <v>359</v>
      </c>
      <c r="K38" s="89" t="s">
        <v>360</v>
      </c>
      <c r="L38" s="163"/>
      <c r="S38" s="89">
        <v>1</v>
      </c>
    </row>
    <row r="39" spans="1:19" s="89" customFormat="1" ht="12.75" x14ac:dyDescent="0.2">
      <c r="A39" s="91">
        <f>'5'!A39</f>
        <v>3287</v>
      </c>
      <c r="B39" s="91">
        <f t="shared" si="0"/>
        <v>3287</v>
      </c>
      <c r="C39" s="92" t="str">
        <f>'5'!B39</f>
        <v>ШВС (Шкаф верхний со стеклом) к кухне "София  Олива</v>
      </c>
      <c r="D39" s="89" t="s">
        <v>822</v>
      </c>
      <c r="F39" s="162"/>
      <c r="G39" s="89" t="s">
        <v>368</v>
      </c>
      <c r="H39" s="155" t="s">
        <v>620</v>
      </c>
      <c r="J39" s="89" t="s">
        <v>359</v>
      </c>
      <c r="K39" s="89" t="s">
        <v>360</v>
      </c>
      <c r="L39" s="163"/>
      <c r="S39" s="89">
        <v>1</v>
      </c>
    </row>
    <row r="40" spans="1:19" s="89" customFormat="1" ht="12.75" x14ac:dyDescent="0.2">
      <c r="A40" s="91">
        <f>'5'!A40</f>
        <v>3288</v>
      </c>
      <c r="B40" s="91">
        <f t="shared" si="0"/>
        <v>3288</v>
      </c>
      <c r="C40" s="92" t="str">
        <f>'5'!B40</f>
        <v>ШВС (Шкаф верхний со стеклом) к кухне "София  Олива</v>
      </c>
      <c r="D40" s="89" t="s">
        <v>822</v>
      </c>
      <c r="F40" s="162"/>
      <c r="G40" s="89" t="s">
        <v>368</v>
      </c>
      <c r="H40" s="155" t="s">
        <v>620</v>
      </c>
      <c r="J40" s="89" t="s">
        <v>359</v>
      </c>
      <c r="K40" s="89" t="s">
        <v>360</v>
      </c>
      <c r="L40" s="163"/>
      <c r="S40" s="89">
        <v>1</v>
      </c>
    </row>
    <row r="41" spans="1:19" s="89" customFormat="1" ht="12.75" x14ac:dyDescent="0.2">
      <c r="A41" s="91">
        <f>'5'!A41</f>
        <v>3289</v>
      </c>
      <c r="B41" s="91">
        <f t="shared" si="0"/>
        <v>3289</v>
      </c>
      <c r="C41" s="92" t="str">
        <f>'5'!B41</f>
        <v>ШВС (Шкаф верхний со стеклом) к кухне "София  Олива</v>
      </c>
      <c r="D41" s="89" t="s">
        <v>822</v>
      </c>
      <c r="F41" s="162"/>
      <c r="G41" s="89" t="s">
        <v>368</v>
      </c>
      <c r="H41" s="155" t="s">
        <v>620</v>
      </c>
      <c r="J41" s="89" t="s">
        <v>359</v>
      </c>
      <c r="K41" s="89" t="s">
        <v>360</v>
      </c>
      <c r="L41" s="163"/>
      <c r="S41" s="89">
        <v>1</v>
      </c>
    </row>
    <row r="42" spans="1:19" s="89" customFormat="1" ht="12.75" x14ac:dyDescent="0.2">
      <c r="A42" s="91">
        <f>'5'!A42</f>
        <v>3290</v>
      </c>
      <c r="B42" s="91">
        <f t="shared" si="0"/>
        <v>3290</v>
      </c>
      <c r="C42" s="92" t="str">
        <f>'5'!B42</f>
        <v>ШВС (Шкаф верхний со стеклом) к кухне "София  Олива</v>
      </c>
      <c r="D42" s="89" t="s">
        <v>822</v>
      </c>
      <c r="F42" s="162"/>
      <c r="G42" s="89" t="s">
        <v>368</v>
      </c>
      <c r="H42" s="155" t="s">
        <v>620</v>
      </c>
      <c r="J42" s="89" t="s">
        <v>359</v>
      </c>
      <c r="K42" s="89" t="s">
        <v>360</v>
      </c>
      <c r="L42" s="163"/>
      <c r="S42" s="89">
        <v>1</v>
      </c>
    </row>
    <row r="43" spans="1:19" s="89" customFormat="1" ht="12.75" x14ac:dyDescent="0.2">
      <c r="A43" s="91">
        <f>'5'!A43</f>
        <v>3291</v>
      </c>
      <c r="B43" s="91">
        <f t="shared" si="0"/>
        <v>3291</v>
      </c>
      <c r="C43" s="92" t="str">
        <f>'5'!B43</f>
        <v>ШВ (Шкаф верхний) к кухне "София" Мокко</v>
      </c>
      <c r="D43" s="89" t="s">
        <v>822</v>
      </c>
      <c r="F43" s="162"/>
      <c r="G43" s="89" t="s">
        <v>368</v>
      </c>
      <c r="H43" s="155" t="s">
        <v>620</v>
      </c>
      <c r="J43" s="89" t="s">
        <v>359</v>
      </c>
      <c r="K43" s="89" t="s">
        <v>360</v>
      </c>
      <c r="L43" s="163"/>
      <c r="S43" s="89">
        <v>1</v>
      </c>
    </row>
    <row r="44" spans="1:19" s="89" customFormat="1" ht="12.75" x14ac:dyDescent="0.2">
      <c r="A44" s="91">
        <f>'5'!A44</f>
        <v>3292</v>
      </c>
      <c r="B44" s="91">
        <f t="shared" si="0"/>
        <v>3292</v>
      </c>
      <c r="C44" s="92" t="str">
        <f>'5'!B44</f>
        <v>ШВ (Шкаф верхний) к кухне "София "Мокко</v>
      </c>
      <c r="D44" s="89" t="s">
        <v>822</v>
      </c>
      <c r="F44" s="162"/>
      <c r="G44" s="89" t="s">
        <v>368</v>
      </c>
      <c r="H44" s="155" t="s">
        <v>620</v>
      </c>
      <c r="J44" s="89" t="s">
        <v>359</v>
      </c>
      <c r="K44" s="89" t="s">
        <v>360</v>
      </c>
      <c r="L44" s="163"/>
      <c r="S44" s="89">
        <v>1</v>
      </c>
    </row>
    <row r="45" spans="1:19" s="89" customFormat="1" ht="12.75" x14ac:dyDescent="0.2">
      <c r="A45" s="91">
        <f>'5'!A45</f>
        <v>3293</v>
      </c>
      <c r="B45" s="91">
        <f t="shared" si="0"/>
        <v>3293</v>
      </c>
      <c r="C45" s="92" t="str">
        <f>'5'!B45</f>
        <v>ШВ (Шкаф верхний) к кухне "София" Мокко</v>
      </c>
      <c r="D45" s="89" t="s">
        <v>822</v>
      </c>
      <c r="F45" s="162"/>
      <c r="G45" s="89" t="s">
        <v>368</v>
      </c>
      <c r="H45" s="155" t="s">
        <v>620</v>
      </c>
      <c r="J45" s="89" t="s">
        <v>359</v>
      </c>
      <c r="K45" s="89" t="s">
        <v>360</v>
      </c>
      <c r="L45" s="163"/>
      <c r="S45" s="89">
        <v>1</v>
      </c>
    </row>
    <row r="46" spans="1:19" s="89" customFormat="1" ht="12.75" x14ac:dyDescent="0.2">
      <c r="A46" s="91">
        <f>'5'!A46</f>
        <v>3294</v>
      </c>
      <c r="B46" s="91">
        <f t="shared" si="0"/>
        <v>3294</v>
      </c>
      <c r="C46" s="92" t="str">
        <f>'5'!B46</f>
        <v>ШВ (Шкаф верхний) к кухне "София" Мокко</v>
      </c>
      <c r="D46" s="89" t="s">
        <v>822</v>
      </c>
      <c r="F46" s="162"/>
      <c r="G46" s="89" t="s">
        <v>368</v>
      </c>
      <c r="H46" s="155" t="s">
        <v>620</v>
      </c>
      <c r="J46" s="89" t="s">
        <v>359</v>
      </c>
      <c r="K46" s="89" t="s">
        <v>360</v>
      </c>
      <c r="L46" s="163"/>
      <c r="S46" s="89">
        <v>1</v>
      </c>
    </row>
    <row r="47" spans="1:19" s="89" customFormat="1" ht="12.75" x14ac:dyDescent="0.2">
      <c r="A47" s="91">
        <f>'5'!A47</f>
        <v>3295</v>
      </c>
      <c r="B47" s="91">
        <f t="shared" si="0"/>
        <v>3295</v>
      </c>
      <c r="C47" s="92" t="str">
        <f>'5'!B47</f>
        <v>ШВ (Шкаф верхний) к кухне "София" Мокко</v>
      </c>
      <c r="D47" s="89" t="s">
        <v>822</v>
      </c>
      <c r="F47" s="162"/>
      <c r="G47" s="89" t="s">
        <v>368</v>
      </c>
      <c r="H47" s="155" t="s">
        <v>620</v>
      </c>
      <c r="J47" s="89" t="s">
        <v>359</v>
      </c>
      <c r="K47" s="89" t="s">
        <v>360</v>
      </c>
      <c r="L47" s="163"/>
      <c r="S47" s="89">
        <v>1</v>
      </c>
    </row>
    <row r="48" spans="1:19" s="89" customFormat="1" ht="12.75" x14ac:dyDescent="0.2">
      <c r="A48" s="91">
        <f>'5'!A48</f>
        <v>3296</v>
      </c>
      <c r="B48" s="91">
        <f t="shared" si="0"/>
        <v>3296</v>
      </c>
      <c r="C48" s="92" t="str">
        <f>'5'!B48</f>
        <v>ШВ (Шкаф верхний) к кухне "София" Мокко</v>
      </c>
      <c r="D48" s="89" t="s">
        <v>822</v>
      </c>
      <c r="F48" s="162"/>
      <c r="G48" s="89" t="s">
        <v>368</v>
      </c>
      <c r="H48" s="155" t="s">
        <v>620</v>
      </c>
      <c r="J48" s="89" t="s">
        <v>359</v>
      </c>
      <c r="K48" s="89" t="s">
        <v>360</v>
      </c>
      <c r="L48" s="163"/>
      <c r="S48" s="89">
        <v>1</v>
      </c>
    </row>
    <row r="49" spans="1:19" s="89" customFormat="1" ht="12.75" x14ac:dyDescent="0.2">
      <c r="A49" s="91">
        <f>'5'!A49</f>
        <v>3297</v>
      </c>
      <c r="B49" s="91">
        <f t="shared" si="0"/>
        <v>3297</v>
      </c>
      <c r="C49" s="92" t="str">
        <f>'5'!B49</f>
        <v>ШВГ (Шкаф верхний горизонтальный) к кухне "София"Мокко</v>
      </c>
      <c r="D49" s="89" t="s">
        <v>822</v>
      </c>
      <c r="F49" s="162"/>
      <c r="G49" s="89" t="s">
        <v>368</v>
      </c>
      <c r="H49" s="155" t="s">
        <v>620</v>
      </c>
      <c r="J49" s="89" t="s">
        <v>359</v>
      </c>
      <c r="K49" s="89" t="s">
        <v>360</v>
      </c>
      <c r="L49" s="163"/>
      <c r="S49" s="89">
        <v>1</v>
      </c>
    </row>
    <row r="50" spans="1:19" s="89" customFormat="1" ht="12.75" x14ac:dyDescent="0.2">
      <c r="A50" s="91">
        <f>'5'!A50</f>
        <v>3298</v>
      </c>
      <c r="B50" s="91">
        <f t="shared" si="0"/>
        <v>3298</v>
      </c>
      <c r="C50" s="92" t="str">
        <f>'5'!B50</f>
        <v>ШВГ (Шкаф верхний горизонтальный) к кухне "София"  Мокко</v>
      </c>
      <c r="D50" s="89" t="s">
        <v>822</v>
      </c>
      <c r="F50" s="162"/>
      <c r="G50" s="89" t="s">
        <v>368</v>
      </c>
      <c r="H50" s="155" t="s">
        <v>620</v>
      </c>
      <c r="J50" s="89" t="s">
        <v>359</v>
      </c>
      <c r="K50" s="89" t="s">
        <v>360</v>
      </c>
      <c r="L50" s="163"/>
      <c r="S50" s="89">
        <v>1</v>
      </c>
    </row>
    <row r="51" spans="1:19" s="89" customFormat="1" ht="12.75" x14ac:dyDescent="0.2">
      <c r="A51" s="91">
        <f>'5'!A51</f>
        <v>3299</v>
      </c>
      <c r="B51" s="91">
        <f t="shared" si="0"/>
        <v>3299</v>
      </c>
      <c r="C51" s="92" t="str">
        <f>'5'!B51</f>
        <v>ШВГ (Шкаф верхний горизонтальный) к кухне "София" Мокко</v>
      </c>
      <c r="D51" s="89" t="s">
        <v>822</v>
      </c>
      <c r="F51" s="162"/>
      <c r="G51" s="89" t="s">
        <v>368</v>
      </c>
      <c r="H51" s="155" t="s">
        <v>620</v>
      </c>
      <c r="J51" s="89" t="s">
        <v>359</v>
      </c>
      <c r="K51" s="89" t="s">
        <v>360</v>
      </c>
      <c r="L51" s="163"/>
      <c r="S51" s="89">
        <v>1</v>
      </c>
    </row>
    <row r="52" spans="1:19" s="89" customFormat="1" ht="12.75" x14ac:dyDescent="0.2">
      <c r="A52" s="91">
        <f>'5'!A52</f>
        <v>3300</v>
      </c>
      <c r="B52" s="91">
        <f t="shared" si="0"/>
        <v>3300</v>
      </c>
      <c r="C52" s="92" t="str">
        <f>'5'!B52</f>
        <v>ШВГС (Шкаф верхний горизонтальный со стеклом) к кухне "София" Мокко</v>
      </c>
      <c r="D52" s="89" t="s">
        <v>822</v>
      </c>
      <c r="F52" s="162"/>
      <c r="G52" s="89" t="s">
        <v>368</v>
      </c>
      <c r="H52" s="155" t="s">
        <v>620</v>
      </c>
      <c r="J52" s="89" t="s">
        <v>359</v>
      </c>
      <c r="K52" s="89" t="s">
        <v>360</v>
      </c>
      <c r="L52" s="163"/>
      <c r="S52" s="89">
        <v>1</v>
      </c>
    </row>
    <row r="53" spans="1:19" s="89" customFormat="1" ht="12.75" x14ac:dyDescent="0.2">
      <c r="A53" s="91">
        <f>'5'!A53</f>
        <v>3301</v>
      </c>
      <c r="B53" s="91">
        <f t="shared" si="0"/>
        <v>3301</v>
      </c>
      <c r="C53" s="92" t="str">
        <f>'5'!B53</f>
        <v>ШВГС (Шкаф верхний горизонтальный со стеклом) к кухне "София" Мокко</v>
      </c>
      <c r="D53" s="89" t="s">
        <v>822</v>
      </c>
      <c r="F53" s="162"/>
      <c r="G53" s="89" t="s">
        <v>368</v>
      </c>
      <c r="H53" s="155" t="s">
        <v>620</v>
      </c>
      <c r="J53" s="89" t="s">
        <v>359</v>
      </c>
      <c r="K53" s="89" t="s">
        <v>360</v>
      </c>
      <c r="L53" s="163"/>
      <c r="S53" s="89">
        <v>1</v>
      </c>
    </row>
    <row r="54" spans="1:19" s="89" customFormat="1" ht="12.75" x14ac:dyDescent="0.2">
      <c r="A54" s="91">
        <f>'5'!A54</f>
        <v>3302</v>
      </c>
      <c r="B54" s="91">
        <f t="shared" si="0"/>
        <v>3302</v>
      </c>
      <c r="C54" s="92" t="str">
        <f>'5'!B54</f>
        <v>ШВГС (Шкаф верхний горизонтальный со стеклом) к кухне "София" Мокко</v>
      </c>
      <c r="D54" s="89" t="s">
        <v>822</v>
      </c>
      <c r="F54" s="162"/>
      <c r="G54" s="89" t="s">
        <v>368</v>
      </c>
      <c r="H54" s="155" t="s">
        <v>620</v>
      </c>
      <c r="J54" s="89" t="s">
        <v>359</v>
      </c>
      <c r="K54" s="89" t="s">
        <v>360</v>
      </c>
      <c r="L54" s="163"/>
      <c r="S54" s="89">
        <v>1</v>
      </c>
    </row>
    <row r="55" spans="1:19" s="89" customFormat="1" ht="12.75" x14ac:dyDescent="0.2">
      <c r="A55" s="91">
        <f>'5'!A55</f>
        <v>3303</v>
      </c>
      <c r="B55" s="91">
        <f t="shared" si="0"/>
        <v>3303</v>
      </c>
      <c r="C55" s="92" t="str">
        <f>'5'!B55</f>
        <v>ШВУ (Шкаф верхний угловой) к кухне "София"   Мокко</v>
      </c>
      <c r="D55" s="89" t="s">
        <v>822</v>
      </c>
      <c r="F55" s="162"/>
      <c r="G55" s="89" t="s">
        <v>368</v>
      </c>
      <c r="H55" s="155" t="s">
        <v>620</v>
      </c>
      <c r="J55" s="89" t="s">
        <v>359</v>
      </c>
      <c r="K55" s="89" t="s">
        <v>360</v>
      </c>
      <c r="L55" s="163"/>
      <c r="S55" s="89">
        <v>1</v>
      </c>
    </row>
    <row r="56" spans="1:19" s="89" customFormat="1" ht="12.75" x14ac:dyDescent="0.2">
      <c r="A56" s="91">
        <f>'5'!A56</f>
        <v>3304</v>
      </c>
      <c r="B56" s="91">
        <f t="shared" si="0"/>
        <v>3304</v>
      </c>
      <c r="C56" s="92" t="str">
        <f>'5'!B56</f>
        <v>ШВУ (Шкаф верхний угловой) к кухне "София"  Мокко</v>
      </c>
      <c r="D56" s="89" t="s">
        <v>822</v>
      </c>
      <c r="F56" s="162"/>
      <c r="G56" s="89" t="s">
        <v>368</v>
      </c>
      <c r="H56" s="155" t="s">
        <v>620</v>
      </c>
      <c r="J56" s="89" t="s">
        <v>359</v>
      </c>
      <c r="K56" s="89" t="s">
        <v>360</v>
      </c>
      <c r="L56" s="163"/>
      <c r="S56" s="89">
        <v>1</v>
      </c>
    </row>
    <row r="57" spans="1:19" s="89" customFormat="1" ht="12.75" x14ac:dyDescent="0.2">
      <c r="A57" s="91">
        <f>'5'!A57</f>
        <v>3305</v>
      </c>
      <c r="B57" s="91">
        <f t="shared" si="0"/>
        <v>3305</v>
      </c>
      <c r="C57" s="92" t="str">
        <f>'5'!B57</f>
        <v>ШВУС (Шкаф верхний угловой со стеклом) к кухне "София  Мокко</v>
      </c>
      <c r="D57" s="89" t="s">
        <v>822</v>
      </c>
      <c r="F57" s="162"/>
      <c r="G57" s="89" t="s">
        <v>368</v>
      </c>
      <c r="H57" s="155" t="s">
        <v>620</v>
      </c>
      <c r="J57" s="89" t="s">
        <v>359</v>
      </c>
      <c r="K57" s="89" t="s">
        <v>360</v>
      </c>
      <c r="L57" s="163"/>
      <c r="S57" s="89">
        <v>1</v>
      </c>
    </row>
    <row r="58" spans="1:19" s="89" customFormat="1" ht="12.75" x14ac:dyDescent="0.2">
      <c r="A58" s="91">
        <f>'5'!A58</f>
        <v>3306</v>
      </c>
      <c r="B58" s="91">
        <f t="shared" si="0"/>
        <v>3306</v>
      </c>
      <c r="C58" s="92" t="str">
        <f>'5'!B58</f>
        <v>ШВУС (Шкаф верхний угловой со стеклом) к кухне "София  Мокко</v>
      </c>
      <c r="D58" s="89" t="s">
        <v>822</v>
      </c>
      <c r="F58" s="162"/>
      <c r="G58" s="89" t="s">
        <v>368</v>
      </c>
      <c r="H58" s="155" t="s">
        <v>620</v>
      </c>
      <c r="J58" s="89" t="s">
        <v>359</v>
      </c>
      <c r="K58" s="89" t="s">
        <v>360</v>
      </c>
      <c r="L58" s="163"/>
      <c r="S58" s="89">
        <v>1</v>
      </c>
    </row>
    <row r="59" spans="1:19" s="89" customFormat="1" ht="12.75" x14ac:dyDescent="0.2">
      <c r="A59" s="91">
        <f>'5'!A59</f>
        <v>3307</v>
      </c>
      <c r="B59" s="91">
        <f t="shared" si="0"/>
        <v>3307</v>
      </c>
      <c r="C59" s="92" t="str">
        <f>'5'!B59</f>
        <v>ШНМ (Шкаф нижний под накладную мойку) к кухне "София"  Мокко</v>
      </c>
      <c r="D59" s="89" t="s">
        <v>822</v>
      </c>
      <c r="F59" s="162"/>
      <c r="G59" s="89" t="s">
        <v>368</v>
      </c>
      <c r="H59" s="155" t="s">
        <v>620</v>
      </c>
      <c r="J59" s="89" t="s">
        <v>359</v>
      </c>
      <c r="K59" s="89" t="s">
        <v>360</v>
      </c>
      <c r="L59" s="163"/>
      <c r="S59" s="89">
        <v>1</v>
      </c>
    </row>
    <row r="60" spans="1:19" s="89" customFormat="1" ht="12.75" x14ac:dyDescent="0.2">
      <c r="A60" s="91">
        <f>'5'!A60</f>
        <v>3308</v>
      </c>
      <c r="B60" s="91">
        <f t="shared" si="0"/>
        <v>3308</v>
      </c>
      <c r="C60" s="92" t="str">
        <f>'5'!B60</f>
        <v>ШНМ (Шкаф нижний под накладную мойку) к кухне "София"  Мокко</v>
      </c>
      <c r="D60" s="89" t="s">
        <v>822</v>
      </c>
      <c r="F60" s="162"/>
      <c r="G60" s="89" t="s">
        <v>368</v>
      </c>
      <c r="H60" s="155" t="s">
        <v>620</v>
      </c>
      <c r="J60" s="89" t="s">
        <v>359</v>
      </c>
      <c r="K60" s="89" t="s">
        <v>360</v>
      </c>
      <c r="L60" s="163"/>
      <c r="S60" s="89">
        <v>1</v>
      </c>
    </row>
    <row r="61" spans="1:19" s="89" customFormat="1" ht="12.75" x14ac:dyDescent="0.2">
      <c r="A61" s="91">
        <f>'5'!A61</f>
        <v>3309</v>
      </c>
      <c r="B61" s="91">
        <f t="shared" si="0"/>
        <v>3309</v>
      </c>
      <c r="C61" s="92" t="str">
        <f>'5'!B61</f>
        <v>ШНМ (Шкаф нижний под накладную мойку) к кухне "София"  Мокко</v>
      </c>
      <c r="D61" s="89" t="s">
        <v>822</v>
      </c>
      <c r="F61" s="162"/>
      <c r="G61" s="89" t="s">
        <v>368</v>
      </c>
      <c r="H61" s="155" t="s">
        <v>620</v>
      </c>
      <c r="J61" s="89" t="s">
        <v>359</v>
      </c>
      <c r="K61" s="89" t="s">
        <v>360</v>
      </c>
      <c r="L61" s="163"/>
      <c r="S61" s="89">
        <v>1</v>
      </c>
    </row>
    <row r="62" spans="1:19" s="89" customFormat="1" ht="12.75" x14ac:dyDescent="0.2">
      <c r="A62" s="91">
        <f>'5'!A62</f>
        <v>3310</v>
      </c>
      <c r="B62" s="91">
        <f t="shared" si="0"/>
        <v>3310</v>
      </c>
      <c r="C62" s="92" t="str">
        <f>'5'!B62</f>
        <v>ШНД (Шкаф нижний под встраиваемую духовку)  к кухне "София"  Мокко</v>
      </c>
      <c r="D62" s="89" t="s">
        <v>822</v>
      </c>
      <c r="F62" s="162"/>
      <c r="G62" s="89" t="s">
        <v>368</v>
      </c>
      <c r="H62" s="155" t="s">
        <v>620</v>
      </c>
      <c r="J62" s="89" t="s">
        <v>359</v>
      </c>
      <c r="K62" s="89" t="s">
        <v>360</v>
      </c>
      <c r="L62" s="163"/>
      <c r="S62" s="89">
        <v>1</v>
      </c>
    </row>
    <row r="63" spans="1:19" s="89" customFormat="1" ht="12.75" x14ac:dyDescent="0.2">
      <c r="A63" s="91">
        <f>'5'!A63</f>
        <v>3311</v>
      </c>
      <c r="B63" s="91">
        <f t="shared" si="0"/>
        <v>3311</v>
      </c>
      <c r="C63" s="92" t="str">
        <f>'5'!B63</f>
        <v>ШНД (Шкаф нижний под встраиваемую духовку)  к кухне "София"  Мокко</v>
      </c>
      <c r="D63" s="89" t="s">
        <v>822</v>
      </c>
      <c r="F63" s="162"/>
      <c r="G63" s="89" t="s">
        <v>368</v>
      </c>
      <c r="H63" s="155" t="s">
        <v>620</v>
      </c>
      <c r="J63" s="89" t="s">
        <v>359</v>
      </c>
      <c r="K63" s="89" t="s">
        <v>360</v>
      </c>
      <c r="L63" s="163"/>
      <c r="S63" s="89">
        <v>1</v>
      </c>
    </row>
    <row r="64" spans="1:19" s="89" customFormat="1" ht="12.75" x14ac:dyDescent="0.2">
      <c r="A64" s="91">
        <f>'5'!A64</f>
        <v>3312</v>
      </c>
      <c r="B64" s="91">
        <f t="shared" si="0"/>
        <v>3312</v>
      </c>
      <c r="C64" s="92" t="str">
        <f>'5'!B64</f>
        <v>ШНПУ (Шкаф нижний с полкой) к кухне "София"  Мокко</v>
      </c>
      <c r="D64" s="89" t="s">
        <v>822</v>
      </c>
      <c r="F64" s="162"/>
      <c r="G64" s="89" t="s">
        <v>368</v>
      </c>
      <c r="H64" s="155" t="s">
        <v>620</v>
      </c>
      <c r="J64" s="89" t="s">
        <v>359</v>
      </c>
      <c r="K64" s="89" t="s">
        <v>360</v>
      </c>
      <c r="L64" s="163"/>
      <c r="S64" s="89">
        <v>1</v>
      </c>
    </row>
    <row r="65" spans="1:19" s="89" customFormat="1" ht="12.75" x14ac:dyDescent="0.2">
      <c r="A65" s="91">
        <f>'5'!A65</f>
        <v>3313</v>
      </c>
      <c r="B65" s="91">
        <f t="shared" si="0"/>
        <v>3313</v>
      </c>
      <c r="C65" s="92" t="str">
        <f>'5'!B65</f>
        <v>ШНПУ (Шкаф нижний с полкой) к кухне "София"  Мокко</v>
      </c>
      <c r="D65" s="89" t="s">
        <v>822</v>
      </c>
      <c r="F65" s="162"/>
      <c r="G65" s="89" t="s">
        <v>368</v>
      </c>
      <c r="H65" s="155" t="s">
        <v>620</v>
      </c>
      <c r="J65" s="89" t="s">
        <v>359</v>
      </c>
      <c r="K65" s="89" t="s">
        <v>360</v>
      </c>
      <c r="L65" s="163"/>
      <c r="S65" s="89">
        <v>1</v>
      </c>
    </row>
    <row r="66" spans="1:19" s="89" customFormat="1" ht="12.75" x14ac:dyDescent="0.2">
      <c r="A66" s="91">
        <f>'5'!A66</f>
        <v>3314</v>
      </c>
      <c r="B66" s="91">
        <f t="shared" si="0"/>
        <v>3314</v>
      </c>
      <c r="C66" s="92" t="str">
        <f>'5'!B66</f>
        <v>ШНТ (Шкаф нижний торцевой) к кухне "София"  Мокко</v>
      </c>
      <c r="D66" s="89" t="s">
        <v>822</v>
      </c>
      <c r="F66" s="162"/>
      <c r="G66" s="89" t="s">
        <v>368</v>
      </c>
      <c r="H66" s="155" t="s">
        <v>620</v>
      </c>
      <c r="J66" s="89" t="s">
        <v>359</v>
      </c>
      <c r="K66" s="89" t="s">
        <v>360</v>
      </c>
      <c r="L66" s="163"/>
      <c r="S66" s="89">
        <v>1</v>
      </c>
    </row>
    <row r="67" spans="1:19" s="89" customFormat="1" ht="12.75" x14ac:dyDescent="0.2">
      <c r="A67" s="91">
        <f>'5'!A67</f>
        <v>3315</v>
      </c>
      <c r="B67" s="91">
        <f t="shared" ref="B67:B130" si="1">A67</f>
        <v>3315</v>
      </c>
      <c r="C67" s="92" t="str">
        <f>'5'!B67</f>
        <v>ШНТ (Шкаф нижний торцевой) к кухне "София"  Мокко</v>
      </c>
      <c r="D67" s="89" t="s">
        <v>822</v>
      </c>
      <c r="F67" s="162"/>
      <c r="G67" s="89" t="s">
        <v>368</v>
      </c>
      <c r="H67" s="155" t="s">
        <v>620</v>
      </c>
      <c r="J67" s="89" t="s">
        <v>359</v>
      </c>
      <c r="K67" s="89" t="s">
        <v>360</v>
      </c>
      <c r="L67" s="163"/>
      <c r="S67" s="89">
        <v>1</v>
      </c>
    </row>
    <row r="68" spans="1:19" s="89" customFormat="1" ht="12.75" x14ac:dyDescent="0.2">
      <c r="A68" s="91">
        <f>'5'!A68</f>
        <v>3316</v>
      </c>
      <c r="B68" s="91">
        <f t="shared" si="1"/>
        <v>3316</v>
      </c>
      <c r="C68" s="92" t="str">
        <f>'5'!B68</f>
        <v>ШНУП (Шкаф нижний угловой прямой) к кухне "София"  Мокко</v>
      </c>
      <c r="D68" s="89" t="s">
        <v>822</v>
      </c>
      <c r="F68" s="162"/>
      <c r="G68" s="89" t="s">
        <v>368</v>
      </c>
      <c r="H68" s="155" t="s">
        <v>620</v>
      </c>
      <c r="J68" s="89" t="s">
        <v>359</v>
      </c>
      <c r="K68" s="89" t="s">
        <v>360</v>
      </c>
      <c r="L68" s="163"/>
      <c r="S68" s="89">
        <v>1</v>
      </c>
    </row>
    <row r="69" spans="1:19" s="89" customFormat="1" ht="12.75" x14ac:dyDescent="0.2">
      <c r="A69" s="91">
        <f>'5'!A69</f>
        <v>3317</v>
      </c>
      <c r="B69" s="91">
        <f t="shared" si="1"/>
        <v>3317</v>
      </c>
      <c r="C69" s="92" t="str">
        <f>'5'!B69</f>
        <v>ШНЯ (Шкаф нижний с ящиками) к кухне "София"  Мокко</v>
      </c>
      <c r="D69" s="89" t="s">
        <v>822</v>
      </c>
      <c r="F69" s="162"/>
      <c r="G69" s="89" t="s">
        <v>368</v>
      </c>
      <c r="H69" s="155" t="s">
        <v>620</v>
      </c>
      <c r="J69" s="89" t="s">
        <v>359</v>
      </c>
      <c r="K69" s="89" t="s">
        <v>360</v>
      </c>
      <c r="L69" s="163"/>
      <c r="S69" s="89">
        <v>1</v>
      </c>
    </row>
    <row r="70" spans="1:19" s="89" customFormat="1" ht="12.75" x14ac:dyDescent="0.2">
      <c r="A70" s="91">
        <f>'5'!A70</f>
        <v>3318</v>
      </c>
      <c r="B70" s="91">
        <f t="shared" si="1"/>
        <v>3318</v>
      </c>
      <c r="C70" s="92" t="str">
        <f>'5'!B70</f>
        <v>ШНЯ (Шкаф нижний с ящиками) к кухне "София"  Мокко</v>
      </c>
      <c r="D70" s="89" t="s">
        <v>822</v>
      </c>
      <c r="F70" s="162"/>
      <c r="G70" s="89" t="s">
        <v>368</v>
      </c>
      <c r="H70" s="155" t="s">
        <v>620</v>
      </c>
      <c r="J70" s="89" t="s">
        <v>359</v>
      </c>
      <c r="K70" s="89" t="s">
        <v>360</v>
      </c>
      <c r="L70" s="163"/>
      <c r="S70" s="89">
        <v>1</v>
      </c>
    </row>
    <row r="71" spans="1:19" s="89" customFormat="1" ht="12.75" x14ac:dyDescent="0.2">
      <c r="A71" s="91">
        <f>'5'!A71</f>
        <v>3319</v>
      </c>
      <c r="B71" s="91">
        <f t="shared" si="1"/>
        <v>3319</v>
      </c>
      <c r="C71" s="92" t="str">
        <f>'5'!B71</f>
        <v>ШНЯ (Шкаф нижний с ящиками) к кухне "София"  Мокко</v>
      </c>
      <c r="D71" s="89" t="s">
        <v>822</v>
      </c>
      <c r="F71" s="162"/>
      <c r="G71" s="89" t="s">
        <v>368</v>
      </c>
      <c r="H71" s="155" t="s">
        <v>620</v>
      </c>
      <c r="J71" s="89" t="s">
        <v>359</v>
      </c>
      <c r="K71" s="89" t="s">
        <v>360</v>
      </c>
      <c r="L71" s="163"/>
      <c r="S71" s="89">
        <v>1</v>
      </c>
    </row>
    <row r="72" spans="1:19" s="89" customFormat="1" ht="12.75" x14ac:dyDescent="0.2">
      <c r="A72" s="91">
        <f>'5'!A72</f>
        <v>3320</v>
      </c>
      <c r="B72" s="91">
        <f t="shared" si="1"/>
        <v>3320</v>
      </c>
      <c r="C72" s="92" t="str">
        <f>'5'!B72</f>
        <v>ШНЯ (Шкаф нижний с ящиками) к кухне "София"  Мокко</v>
      </c>
      <c r="D72" s="89" t="s">
        <v>822</v>
      </c>
      <c r="F72" s="162"/>
      <c r="G72" s="89" t="s">
        <v>368</v>
      </c>
      <c r="H72" s="155" t="s">
        <v>620</v>
      </c>
      <c r="J72" s="89" t="s">
        <v>359</v>
      </c>
      <c r="K72" s="89" t="s">
        <v>360</v>
      </c>
      <c r="L72" s="163"/>
      <c r="S72" s="89">
        <v>1</v>
      </c>
    </row>
    <row r="73" spans="1:19" s="89" customFormat="1" ht="12.75" x14ac:dyDescent="0.2">
      <c r="A73" s="91">
        <f>'5'!A73</f>
        <v>3321</v>
      </c>
      <c r="B73" s="91">
        <f t="shared" si="1"/>
        <v>3321</v>
      </c>
      <c r="C73" s="92" t="str">
        <f>'5'!B73</f>
        <v>ШНБ (Шкаф нижний Бутылочница)  к кухне "София"  Мокко</v>
      </c>
      <c r="D73" s="89" t="s">
        <v>822</v>
      </c>
      <c r="F73" s="162"/>
      <c r="G73" s="89" t="s">
        <v>368</v>
      </c>
      <c r="H73" s="155" t="s">
        <v>620</v>
      </c>
      <c r="J73" s="89" t="s">
        <v>359</v>
      </c>
      <c r="K73" s="89" t="s">
        <v>360</v>
      </c>
      <c r="L73" s="163"/>
      <c r="S73" s="89">
        <v>1</v>
      </c>
    </row>
    <row r="74" spans="1:19" s="89" customFormat="1" ht="12.75" x14ac:dyDescent="0.2">
      <c r="A74" s="91">
        <f>'5'!A74</f>
        <v>3322</v>
      </c>
      <c r="B74" s="91">
        <f t="shared" si="1"/>
        <v>3322</v>
      </c>
      <c r="C74" s="92" t="str">
        <f>'5'!B74</f>
        <v>ШН (Шкаф нижний) к кухне "София"  Мокко</v>
      </c>
      <c r="D74" s="89" t="s">
        <v>822</v>
      </c>
      <c r="F74" s="162"/>
      <c r="G74" s="89" t="s">
        <v>368</v>
      </c>
      <c r="H74" s="155" t="s">
        <v>620</v>
      </c>
      <c r="J74" s="89" t="s">
        <v>359</v>
      </c>
      <c r="K74" s="89" t="s">
        <v>360</v>
      </c>
      <c r="L74" s="163"/>
      <c r="S74" s="89">
        <v>1</v>
      </c>
    </row>
    <row r="75" spans="1:19" s="89" customFormat="1" ht="12.75" x14ac:dyDescent="0.2">
      <c r="A75" s="91">
        <f>'5'!A75</f>
        <v>3323</v>
      </c>
      <c r="B75" s="91">
        <f t="shared" si="1"/>
        <v>3323</v>
      </c>
      <c r="C75" s="92" t="str">
        <f>'5'!B75</f>
        <v>ШН (Шкаф нижний) к кухне "София"  Мокко</v>
      </c>
      <c r="D75" s="89" t="s">
        <v>822</v>
      </c>
      <c r="F75" s="162"/>
      <c r="G75" s="89" t="s">
        <v>368</v>
      </c>
      <c r="H75" s="155" t="s">
        <v>620</v>
      </c>
      <c r="J75" s="89" t="s">
        <v>359</v>
      </c>
      <c r="K75" s="89" t="s">
        <v>360</v>
      </c>
      <c r="L75" s="163"/>
      <c r="S75" s="89">
        <v>1</v>
      </c>
    </row>
    <row r="76" spans="1:19" s="89" customFormat="1" ht="12.75" x14ac:dyDescent="0.2">
      <c r="A76" s="91">
        <f>'5'!A76</f>
        <v>3324</v>
      </c>
      <c r="B76" s="91">
        <f t="shared" si="1"/>
        <v>3324</v>
      </c>
      <c r="C76" s="92" t="str">
        <f>'5'!B76</f>
        <v>ШН (Шкаф нижний) к кухне "София"  Мокко</v>
      </c>
      <c r="D76" s="89" t="s">
        <v>822</v>
      </c>
      <c r="F76" s="162"/>
      <c r="G76" s="89" t="s">
        <v>368</v>
      </c>
      <c r="H76" s="155" t="s">
        <v>620</v>
      </c>
      <c r="J76" s="89" t="s">
        <v>359</v>
      </c>
      <c r="K76" s="89" t="s">
        <v>360</v>
      </c>
      <c r="L76" s="163"/>
      <c r="S76" s="89">
        <v>1</v>
      </c>
    </row>
    <row r="77" spans="1:19" s="89" customFormat="1" ht="12.75" x14ac:dyDescent="0.2">
      <c r="A77" s="91">
        <f>'5'!A77</f>
        <v>3325</v>
      </c>
      <c r="B77" s="91">
        <f t="shared" si="1"/>
        <v>3325</v>
      </c>
      <c r="C77" s="92" t="str">
        <f>'5'!B77</f>
        <v>ШН (Шкаф нижний) к кухне "София"  Мокко</v>
      </c>
      <c r="D77" s="89" t="s">
        <v>822</v>
      </c>
      <c r="F77" s="162"/>
      <c r="G77" s="89" t="s">
        <v>368</v>
      </c>
      <c r="H77" s="155" t="s">
        <v>620</v>
      </c>
      <c r="J77" s="89" t="s">
        <v>359</v>
      </c>
      <c r="K77" s="89" t="s">
        <v>360</v>
      </c>
      <c r="L77" s="163"/>
      <c r="S77" s="89">
        <v>1</v>
      </c>
    </row>
    <row r="78" spans="1:19" s="89" customFormat="1" ht="12.75" x14ac:dyDescent="0.2">
      <c r="A78" s="91">
        <f>'5'!A78</f>
        <v>3326</v>
      </c>
      <c r="B78" s="91">
        <f t="shared" si="1"/>
        <v>3326</v>
      </c>
      <c r="C78" s="92" t="str">
        <f>'5'!B78</f>
        <v>ШН (Шкаф нижний) к кухне "София"  Мокко</v>
      </c>
      <c r="D78" s="89" t="s">
        <v>822</v>
      </c>
      <c r="F78" s="162"/>
      <c r="G78" s="89" t="s">
        <v>368</v>
      </c>
      <c r="H78" s="155" t="s">
        <v>620</v>
      </c>
      <c r="J78" s="89" t="s">
        <v>359</v>
      </c>
      <c r="K78" s="89" t="s">
        <v>360</v>
      </c>
      <c r="L78" s="163"/>
      <c r="S78" s="89">
        <v>1</v>
      </c>
    </row>
    <row r="79" spans="1:19" s="89" customFormat="1" ht="12.75" x14ac:dyDescent="0.2">
      <c r="A79" s="91">
        <f>'5'!A79</f>
        <v>3327</v>
      </c>
      <c r="B79" s="91">
        <f t="shared" si="1"/>
        <v>3327</v>
      </c>
      <c r="C79" s="92" t="str">
        <f>'5'!B79</f>
        <v>ШВС (Шкаф верхний со стеклом) к кухне "София"  Мокко</v>
      </c>
      <c r="D79" s="89" t="s">
        <v>822</v>
      </c>
      <c r="F79" s="162"/>
      <c r="G79" s="89" t="s">
        <v>368</v>
      </c>
      <c r="H79" s="155" t="s">
        <v>620</v>
      </c>
      <c r="J79" s="89" t="s">
        <v>359</v>
      </c>
      <c r="K79" s="89" t="s">
        <v>360</v>
      </c>
      <c r="L79" s="163"/>
      <c r="S79" s="89">
        <v>1</v>
      </c>
    </row>
    <row r="80" spans="1:19" s="89" customFormat="1" ht="12.75" x14ac:dyDescent="0.2">
      <c r="A80" s="91">
        <f>'5'!A80</f>
        <v>3328</v>
      </c>
      <c r="B80" s="91">
        <f t="shared" si="1"/>
        <v>3328</v>
      </c>
      <c r="C80" s="92" t="str">
        <f>'5'!B80</f>
        <v>ШВС (Шкаф верхний со стеклом) к кухне "София"  Мокко</v>
      </c>
      <c r="D80" s="89" t="s">
        <v>822</v>
      </c>
      <c r="F80" s="162"/>
      <c r="G80" s="89" t="s">
        <v>368</v>
      </c>
      <c r="H80" s="155" t="s">
        <v>620</v>
      </c>
      <c r="J80" s="89" t="s">
        <v>359</v>
      </c>
      <c r="K80" s="89" t="s">
        <v>360</v>
      </c>
      <c r="L80" s="163"/>
      <c r="S80" s="89">
        <v>1</v>
      </c>
    </row>
    <row r="81" spans="1:19" s="89" customFormat="1" ht="12.75" x14ac:dyDescent="0.2">
      <c r="A81" s="91">
        <f>'5'!A81</f>
        <v>3329</v>
      </c>
      <c r="B81" s="91">
        <f t="shared" si="1"/>
        <v>3329</v>
      </c>
      <c r="C81" s="92" t="str">
        <f>'5'!B81</f>
        <v>ШВС (Шкаф верхний со стеклом) к кухне "София"  Мокко</v>
      </c>
      <c r="D81" s="89" t="s">
        <v>822</v>
      </c>
      <c r="F81" s="162"/>
      <c r="G81" s="89" t="s">
        <v>368</v>
      </c>
      <c r="H81" s="155" t="s">
        <v>620</v>
      </c>
      <c r="J81" s="89" t="s">
        <v>359</v>
      </c>
      <c r="K81" s="89" t="s">
        <v>360</v>
      </c>
      <c r="L81" s="163"/>
      <c r="S81" s="89">
        <v>1</v>
      </c>
    </row>
    <row r="82" spans="1:19" s="89" customFormat="1" ht="12.75" x14ac:dyDescent="0.2">
      <c r="A82" s="91">
        <f>'5'!A82</f>
        <v>3330</v>
      </c>
      <c r="B82" s="91">
        <f t="shared" si="1"/>
        <v>3330</v>
      </c>
      <c r="C82" s="92" t="str">
        <f>'5'!B82</f>
        <v>ШВС (Шкаф верхний со стеклом) к кухне "София"  Мокко</v>
      </c>
      <c r="D82" s="89" t="s">
        <v>822</v>
      </c>
      <c r="F82" s="162"/>
      <c r="G82" s="89" t="s">
        <v>368</v>
      </c>
      <c r="H82" s="155" t="s">
        <v>620</v>
      </c>
      <c r="J82" s="89" t="s">
        <v>359</v>
      </c>
      <c r="K82" s="89" t="s">
        <v>360</v>
      </c>
      <c r="L82" s="163"/>
      <c r="S82" s="89">
        <v>1</v>
      </c>
    </row>
    <row r="83" spans="1:19" s="89" customFormat="1" ht="12.75" x14ac:dyDescent="0.2">
      <c r="A83" s="91">
        <f>'5'!A83</f>
        <v>3331</v>
      </c>
      <c r="B83" s="91">
        <f t="shared" si="1"/>
        <v>3331</v>
      </c>
      <c r="C83" s="92" t="str">
        <f>'5'!B83</f>
        <v>ШВС (Шкаф верхний со стеклом) к кухне "София"  Мокко</v>
      </c>
      <c r="D83" s="89" t="s">
        <v>822</v>
      </c>
      <c r="F83" s="162"/>
      <c r="G83" s="89" t="s">
        <v>368</v>
      </c>
      <c r="H83" s="155" t="s">
        <v>620</v>
      </c>
      <c r="J83" s="89" t="s">
        <v>359</v>
      </c>
      <c r="K83" s="89" t="s">
        <v>360</v>
      </c>
      <c r="L83" s="163"/>
      <c r="S83" s="89">
        <v>1</v>
      </c>
    </row>
    <row r="84" spans="1:19" s="89" customFormat="1" ht="12.75" x14ac:dyDescent="0.2">
      <c r="A84" s="91">
        <f>'5'!A84</f>
        <v>3332</v>
      </c>
      <c r="B84" s="91">
        <f t="shared" si="1"/>
        <v>3332</v>
      </c>
      <c r="C84" s="92" t="str">
        <f>'5'!B84</f>
        <v>ШВС (Шкаф верхний со стеклом) к кухне "София" Гренада</v>
      </c>
      <c r="D84" s="89" t="s">
        <v>822</v>
      </c>
      <c r="F84" s="162"/>
      <c r="G84" s="89" t="s">
        <v>368</v>
      </c>
      <c r="H84" s="155" t="s">
        <v>620</v>
      </c>
      <c r="J84" s="89" t="s">
        <v>359</v>
      </c>
      <c r="K84" s="89" t="s">
        <v>360</v>
      </c>
      <c r="L84" s="163"/>
      <c r="S84" s="89">
        <v>1</v>
      </c>
    </row>
    <row r="85" spans="1:19" s="89" customFormat="1" ht="12.75" x14ac:dyDescent="0.2">
      <c r="A85" s="91">
        <f>'5'!A85</f>
        <v>3333</v>
      </c>
      <c r="B85" s="91">
        <f t="shared" si="1"/>
        <v>3333</v>
      </c>
      <c r="C85" s="92" t="str">
        <f>'5'!B85</f>
        <v>ШВС (Шкаф верхний со стеклом) к кухне "София" Гренада</v>
      </c>
      <c r="D85" s="89" t="s">
        <v>822</v>
      </c>
      <c r="F85" s="162"/>
      <c r="G85" s="89" t="s">
        <v>368</v>
      </c>
      <c r="H85" s="155" t="s">
        <v>620</v>
      </c>
      <c r="J85" s="89" t="s">
        <v>359</v>
      </c>
      <c r="K85" s="89" t="s">
        <v>360</v>
      </c>
      <c r="L85" s="163"/>
      <c r="S85" s="89">
        <v>1</v>
      </c>
    </row>
    <row r="86" spans="1:19" s="89" customFormat="1" ht="12.75" x14ac:dyDescent="0.2">
      <c r="A86" s="91">
        <f>'5'!A86</f>
        <v>3334</v>
      </c>
      <c r="B86" s="91">
        <f t="shared" si="1"/>
        <v>3334</v>
      </c>
      <c r="C86" s="92" t="str">
        <f>'5'!B86</f>
        <v>ШВС (Шкаф верхний со стеклом) к кухне "София"  Гренада</v>
      </c>
      <c r="D86" s="89" t="s">
        <v>822</v>
      </c>
      <c r="F86" s="162"/>
      <c r="G86" s="89" t="s">
        <v>368</v>
      </c>
      <c r="H86" s="155" t="s">
        <v>620</v>
      </c>
      <c r="J86" s="89" t="s">
        <v>359</v>
      </c>
      <c r="K86" s="89" t="s">
        <v>360</v>
      </c>
      <c r="L86" s="163"/>
      <c r="S86" s="89">
        <v>1</v>
      </c>
    </row>
    <row r="87" spans="1:19" s="89" customFormat="1" ht="12.75" x14ac:dyDescent="0.2">
      <c r="A87" s="91">
        <f>'5'!A87</f>
        <v>3335</v>
      </c>
      <c r="B87" s="91">
        <f t="shared" si="1"/>
        <v>3335</v>
      </c>
      <c r="C87" s="92" t="str">
        <f>'5'!B87</f>
        <v>ШВС (Шкаф верхний со стеклом) к кухне "София" Гренада</v>
      </c>
      <c r="D87" s="89" t="s">
        <v>822</v>
      </c>
      <c r="F87" s="162"/>
      <c r="G87" s="89" t="s">
        <v>368</v>
      </c>
      <c r="H87" s="155" t="s">
        <v>620</v>
      </c>
      <c r="J87" s="89" t="s">
        <v>359</v>
      </c>
      <c r="K87" s="89" t="s">
        <v>360</v>
      </c>
      <c r="L87" s="163"/>
      <c r="S87" s="89">
        <v>1</v>
      </c>
    </row>
    <row r="88" spans="1:19" s="89" customFormat="1" ht="12.75" x14ac:dyDescent="0.2">
      <c r="A88" s="91">
        <f>'5'!A88</f>
        <v>3336</v>
      </c>
      <c r="B88" s="91">
        <f t="shared" si="1"/>
        <v>3336</v>
      </c>
      <c r="C88" s="92" t="str">
        <f>'5'!B88</f>
        <v>ШВС (Шкаф верхний со стеклом) к кухне "София" Гренада</v>
      </c>
      <c r="D88" s="89" t="s">
        <v>822</v>
      </c>
      <c r="F88" s="162"/>
      <c r="G88" s="89" t="s">
        <v>368</v>
      </c>
      <c r="H88" s="155" t="s">
        <v>620</v>
      </c>
      <c r="J88" s="89" t="s">
        <v>359</v>
      </c>
      <c r="K88" s="89" t="s">
        <v>360</v>
      </c>
      <c r="L88" s="163"/>
      <c r="S88" s="89">
        <v>1</v>
      </c>
    </row>
    <row r="89" spans="1:19" s="89" customFormat="1" ht="12.75" x14ac:dyDescent="0.2">
      <c r="A89" s="91">
        <f>'5'!A89</f>
        <v>3337</v>
      </c>
      <c r="B89" s="91">
        <f t="shared" si="1"/>
        <v>3337</v>
      </c>
      <c r="C89" s="92" t="str">
        <f>'5'!B89</f>
        <v>ШН (Шкаф нижний) к кухне "София"  Гренада</v>
      </c>
      <c r="D89" s="89" t="s">
        <v>822</v>
      </c>
      <c r="F89" s="162"/>
      <c r="G89" s="89" t="s">
        <v>368</v>
      </c>
      <c r="H89" s="155" t="s">
        <v>620</v>
      </c>
      <c r="J89" s="89" t="s">
        <v>359</v>
      </c>
      <c r="K89" s="89" t="s">
        <v>360</v>
      </c>
      <c r="L89" s="163"/>
      <c r="S89" s="89">
        <v>1</v>
      </c>
    </row>
    <row r="90" spans="1:19" s="89" customFormat="1" ht="12.75" x14ac:dyDescent="0.2">
      <c r="A90" s="91">
        <f>'5'!A90</f>
        <v>3338</v>
      </c>
      <c r="B90" s="91">
        <f t="shared" si="1"/>
        <v>3338</v>
      </c>
      <c r="C90" s="92" t="str">
        <f>'5'!B90</f>
        <v>ШН (Шкаф нижний) к кухне "София"  Гренада</v>
      </c>
      <c r="D90" s="89" t="s">
        <v>822</v>
      </c>
      <c r="F90" s="162"/>
      <c r="G90" s="89" t="s">
        <v>368</v>
      </c>
      <c r="H90" s="155" t="s">
        <v>620</v>
      </c>
      <c r="J90" s="89" t="s">
        <v>359</v>
      </c>
      <c r="K90" s="89" t="s">
        <v>360</v>
      </c>
      <c r="L90" s="163"/>
      <c r="S90" s="89">
        <v>1</v>
      </c>
    </row>
    <row r="91" spans="1:19" s="89" customFormat="1" ht="12.75" x14ac:dyDescent="0.2">
      <c r="A91" s="91">
        <f>'5'!A91</f>
        <v>3339</v>
      </c>
      <c r="B91" s="91">
        <f t="shared" si="1"/>
        <v>3339</v>
      </c>
      <c r="C91" s="92" t="str">
        <f>'5'!B91</f>
        <v>ШН (Шкаф нижний) к кухне "София"  Гренада</v>
      </c>
      <c r="D91" s="89" t="s">
        <v>822</v>
      </c>
      <c r="F91" s="162"/>
      <c r="G91" s="89" t="s">
        <v>368</v>
      </c>
      <c r="H91" s="155" t="s">
        <v>620</v>
      </c>
      <c r="J91" s="89" t="s">
        <v>359</v>
      </c>
      <c r="K91" s="89" t="s">
        <v>360</v>
      </c>
      <c r="L91" s="163"/>
      <c r="S91" s="89">
        <v>1</v>
      </c>
    </row>
    <row r="92" spans="1:19" s="89" customFormat="1" ht="12.75" x14ac:dyDescent="0.2">
      <c r="A92" s="91">
        <f>'5'!A92</f>
        <v>3340</v>
      </c>
      <c r="B92" s="91">
        <f t="shared" si="1"/>
        <v>3340</v>
      </c>
      <c r="C92" s="92" t="str">
        <f>'5'!B92</f>
        <v>ШН (Шкаф нижний) к кухне "София"  Гренада</v>
      </c>
      <c r="D92" s="89" t="s">
        <v>822</v>
      </c>
      <c r="F92" s="162"/>
      <c r="G92" s="89" t="s">
        <v>368</v>
      </c>
      <c r="H92" s="155" t="s">
        <v>620</v>
      </c>
      <c r="J92" s="89" t="s">
        <v>359</v>
      </c>
      <c r="K92" s="89" t="s">
        <v>360</v>
      </c>
      <c r="L92" s="163"/>
      <c r="S92" s="89">
        <v>1</v>
      </c>
    </row>
    <row r="93" spans="1:19" s="89" customFormat="1" ht="12.75" x14ac:dyDescent="0.2">
      <c r="A93" s="91">
        <f>'5'!A93</f>
        <v>3341</v>
      </c>
      <c r="B93" s="91">
        <f t="shared" si="1"/>
        <v>3341</v>
      </c>
      <c r="C93" s="92" t="str">
        <f>'5'!B93</f>
        <v>ШН (Шкаф нижний) к кухне "София"  Гренада</v>
      </c>
      <c r="D93" s="89" t="s">
        <v>822</v>
      </c>
      <c r="F93" s="162"/>
      <c r="G93" s="89" t="s">
        <v>368</v>
      </c>
      <c r="H93" s="155" t="s">
        <v>620</v>
      </c>
      <c r="J93" s="89" t="s">
        <v>359</v>
      </c>
      <c r="K93" s="89" t="s">
        <v>360</v>
      </c>
      <c r="L93" s="163"/>
      <c r="S93" s="89">
        <v>1</v>
      </c>
    </row>
    <row r="94" spans="1:19" s="89" customFormat="1" ht="12.75" x14ac:dyDescent="0.2">
      <c r="A94" s="91">
        <f>'5'!A94</f>
        <v>3342</v>
      </c>
      <c r="B94" s="91">
        <f t="shared" si="1"/>
        <v>3342</v>
      </c>
      <c r="C94" s="92" t="str">
        <f>'5'!B94</f>
        <v>ШНБ (Шкаф нижний Бутылочница)  к кухне "София  Гренада</v>
      </c>
      <c r="D94" s="89" t="s">
        <v>822</v>
      </c>
      <c r="F94" s="162"/>
      <c r="G94" s="89" t="s">
        <v>368</v>
      </c>
      <c r="H94" s="155" t="s">
        <v>620</v>
      </c>
      <c r="J94" s="89" t="s">
        <v>359</v>
      </c>
      <c r="K94" s="89" t="s">
        <v>360</v>
      </c>
      <c r="L94" s="163"/>
      <c r="S94" s="89">
        <v>1</v>
      </c>
    </row>
    <row r="95" spans="1:19" s="89" customFormat="1" ht="12.75" x14ac:dyDescent="0.2">
      <c r="A95" s="91">
        <f>'5'!A95</f>
        <v>3343</v>
      </c>
      <c r="B95" s="91">
        <f t="shared" si="1"/>
        <v>3343</v>
      </c>
      <c r="C95" s="92" t="str">
        <f>'5'!B95</f>
        <v>ШНЯ (Шкаф нижний с ящиками) к кухне "София  Гренада</v>
      </c>
      <c r="D95" s="89" t="s">
        <v>822</v>
      </c>
      <c r="F95" s="162"/>
      <c r="G95" s="89" t="s">
        <v>368</v>
      </c>
      <c r="H95" s="155" t="s">
        <v>620</v>
      </c>
      <c r="J95" s="89" t="s">
        <v>359</v>
      </c>
      <c r="K95" s="89" t="s">
        <v>360</v>
      </c>
      <c r="L95" s="163"/>
      <c r="S95" s="89">
        <v>1</v>
      </c>
    </row>
    <row r="96" spans="1:19" s="89" customFormat="1" ht="12.75" x14ac:dyDescent="0.2">
      <c r="A96" s="91">
        <f>'5'!A96</f>
        <v>3344</v>
      </c>
      <c r="B96" s="91">
        <f t="shared" si="1"/>
        <v>3344</v>
      </c>
      <c r="C96" s="92" t="str">
        <f>'5'!B96</f>
        <v>ШНЯ (Шкаф нижний с ящиками) к кухне "София  Гренада</v>
      </c>
      <c r="D96" s="89" t="s">
        <v>822</v>
      </c>
      <c r="F96" s="162"/>
      <c r="G96" s="89" t="s">
        <v>368</v>
      </c>
      <c r="H96" s="155" t="s">
        <v>620</v>
      </c>
      <c r="J96" s="89" t="s">
        <v>359</v>
      </c>
      <c r="K96" s="89" t="s">
        <v>360</v>
      </c>
      <c r="L96" s="163"/>
      <c r="S96" s="89">
        <v>1</v>
      </c>
    </row>
    <row r="97" spans="1:19" s="89" customFormat="1" ht="12.75" x14ac:dyDescent="0.2">
      <c r="A97" s="91">
        <f>'5'!A97</f>
        <v>3345</v>
      </c>
      <c r="B97" s="91">
        <f t="shared" si="1"/>
        <v>3345</v>
      </c>
      <c r="C97" s="92" t="str">
        <f>'5'!B97</f>
        <v>ШНЯ (Шкаф нижний с ящиками) к кухне "София  Гренада</v>
      </c>
      <c r="D97" s="89" t="s">
        <v>822</v>
      </c>
      <c r="F97" s="162"/>
      <c r="G97" s="89" t="s">
        <v>368</v>
      </c>
      <c r="H97" s="155" t="s">
        <v>620</v>
      </c>
      <c r="J97" s="89" t="s">
        <v>359</v>
      </c>
      <c r="K97" s="89" t="s">
        <v>360</v>
      </c>
      <c r="L97" s="163"/>
      <c r="S97" s="89">
        <v>1</v>
      </c>
    </row>
    <row r="98" spans="1:19" s="89" customFormat="1" ht="12.75" x14ac:dyDescent="0.2">
      <c r="A98" s="91">
        <f>'5'!A98</f>
        <v>3346</v>
      </c>
      <c r="B98" s="91">
        <f t="shared" si="1"/>
        <v>3346</v>
      </c>
      <c r="C98" s="92" t="str">
        <f>'5'!B98</f>
        <v>ШНЯ (Шкаф нижний с ящиками) к кухне "София  Гренада</v>
      </c>
      <c r="D98" s="89" t="s">
        <v>822</v>
      </c>
      <c r="F98" s="162"/>
      <c r="G98" s="89" t="s">
        <v>368</v>
      </c>
      <c r="H98" s="155" t="s">
        <v>620</v>
      </c>
      <c r="J98" s="89" t="s">
        <v>359</v>
      </c>
      <c r="K98" s="89" t="s">
        <v>360</v>
      </c>
      <c r="L98" s="163"/>
      <c r="S98" s="89">
        <v>1</v>
      </c>
    </row>
    <row r="99" spans="1:19" s="89" customFormat="1" ht="12.75" x14ac:dyDescent="0.2">
      <c r="A99" s="91">
        <f>'5'!A99</f>
        <v>3347</v>
      </c>
      <c r="B99" s="91">
        <f t="shared" si="1"/>
        <v>3347</v>
      </c>
      <c r="C99" s="92" t="str">
        <f>'5'!B99</f>
        <v>ШНУП (Шкаф нижний угловой прямой) к кухне "София"  Гренада</v>
      </c>
      <c r="D99" s="89" t="s">
        <v>822</v>
      </c>
      <c r="F99" s="162"/>
      <c r="G99" s="89" t="s">
        <v>368</v>
      </c>
      <c r="H99" s="155" t="s">
        <v>620</v>
      </c>
      <c r="J99" s="89" t="s">
        <v>359</v>
      </c>
      <c r="K99" s="89" t="s">
        <v>360</v>
      </c>
      <c r="L99" s="163"/>
      <c r="S99" s="89">
        <v>1</v>
      </c>
    </row>
    <row r="100" spans="1:19" s="89" customFormat="1" ht="12.75" x14ac:dyDescent="0.2">
      <c r="A100" s="91">
        <f>'5'!A100</f>
        <v>3348</v>
      </c>
      <c r="B100" s="91">
        <f t="shared" si="1"/>
        <v>3348</v>
      </c>
      <c r="C100" s="92" t="str">
        <f>'5'!B100</f>
        <v>ШНТ (Шкаф нижний торцевой) к кухне "София"  Гренада</v>
      </c>
      <c r="D100" s="89" t="s">
        <v>822</v>
      </c>
      <c r="F100" s="162"/>
      <c r="G100" s="89" t="s">
        <v>368</v>
      </c>
      <c r="H100" s="155" t="s">
        <v>620</v>
      </c>
      <c r="J100" s="89" t="s">
        <v>359</v>
      </c>
      <c r="K100" s="89" t="s">
        <v>360</v>
      </c>
      <c r="L100" s="163"/>
      <c r="S100" s="89">
        <v>1</v>
      </c>
    </row>
    <row r="101" spans="1:19" s="89" customFormat="1" ht="12.75" x14ac:dyDescent="0.2">
      <c r="A101" s="91">
        <f>'5'!A101</f>
        <v>3349</v>
      </c>
      <c r="B101" s="91">
        <f t="shared" si="1"/>
        <v>3349</v>
      </c>
      <c r="C101" s="92" t="str">
        <f>'5'!B101</f>
        <v>ШНТ (Шкаф нижний торцевой) к кухне "София"  Гренада</v>
      </c>
      <c r="D101" s="89" t="s">
        <v>822</v>
      </c>
      <c r="F101" s="162"/>
      <c r="G101" s="89" t="s">
        <v>368</v>
      </c>
      <c r="H101" s="155" t="s">
        <v>620</v>
      </c>
      <c r="J101" s="89" t="s">
        <v>359</v>
      </c>
      <c r="K101" s="89" t="s">
        <v>360</v>
      </c>
      <c r="L101" s="163"/>
      <c r="S101" s="89">
        <v>1</v>
      </c>
    </row>
    <row r="102" spans="1:19" s="89" customFormat="1" ht="12.75" x14ac:dyDescent="0.2">
      <c r="A102" s="91">
        <f>'5'!A102</f>
        <v>3350</v>
      </c>
      <c r="B102" s="91">
        <f t="shared" si="1"/>
        <v>3350</v>
      </c>
      <c r="C102" s="92" t="str">
        <f>'5'!B102</f>
        <v>ШНПУ (Шкаф нижний с полкой) к кухне "София  Гренада</v>
      </c>
      <c r="D102" s="89" t="s">
        <v>822</v>
      </c>
      <c r="F102" s="162"/>
      <c r="G102" s="89" t="s">
        <v>368</v>
      </c>
      <c r="H102" s="155" t="s">
        <v>620</v>
      </c>
      <c r="J102" s="89" t="s">
        <v>359</v>
      </c>
      <c r="K102" s="89" t="s">
        <v>360</v>
      </c>
      <c r="L102" s="163"/>
      <c r="S102" s="89">
        <v>1</v>
      </c>
    </row>
    <row r="103" spans="1:19" s="89" customFormat="1" ht="12.75" x14ac:dyDescent="0.2">
      <c r="A103" s="91">
        <f>'5'!A103</f>
        <v>3351</v>
      </c>
      <c r="B103" s="91">
        <f t="shared" si="1"/>
        <v>3351</v>
      </c>
      <c r="C103" s="92" t="str">
        <f>'5'!B103</f>
        <v>ШНПУ (Шкаф нижний с полкой) к кухне "София  Гренада</v>
      </c>
      <c r="D103" s="89" t="s">
        <v>822</v>
      </c>
      <c r="F103" s="162"/>
      <c r="G103" s="89" t="s">
        <v>368</v>
      </c>
      <c r="H103" s="155" t="s">
        <v>620</v>
      </c>
      <c r="J103" s="89" t="s">
        <v>359</v>
      </c>
      <c r="K103" s="89" t="s">
        <v>360</v>
      </c>
      <c r="L103" s="163"/>
      <c r="S103" s="89">
        <v>1</v>
      </c>
    </row>
    <row r="104" spans="1:19" s="89" customFormat="1" ht="12.75" x14ac:dyDescent="0.2">
      <c r="A104" s="91">
        <f>'5'!A104</f>
        <v>3352</v>
      </c>
      <c r="B104" s="91">
        <f t="shared" si="1"/>
        <v>3352</v>
      </c>
      <c r="C104" s="92" t="str">
        <f>'5'!B104</f>
        <v>ШНД (Шкаф нижний под встраиваемую духовку)  Гренада</v>
      </c>
      <c r="D104" s="89" t="s">
        <v>822</v>
      </c>
      <c r="F104" s="162"/>
      <c r="G104" s="89" t="s">
        <v>368</v>
      </c>
      <c r="H104" s="155" t="s">
        <v>620</v>
      </c>
      <c r="J104" s="89" t="s">
        <v>359</v>
      </c>
      <c r="K104" s="89" t="s">
        <v>360</v>
      </c>
      <c r="L104" s="163"/>
      <c r="S104" s="89">
        <v>1</v>
      </c>
    </row>
    <row r="105" spans="1:19" s="89" customFormat="1" ht="12.75" x14ac:dyDescent="0.2">
      <c r="A105" s="91">
        <f>'5'!A105</f>
        <v>3353</v>
      </c>
      <c r="B105" s="91">
        <f t="shared" si="1"/>
        <v>3353</v>
      </c>
      <c r="C105" s="92" t="str">
        <f>'5'!B105</f>
        <v>ШНД (Шкаф нижний под встраиваемую духовку)  Гренада</v>
      </c>
      <c r="D105" s="89" t="s">
        <v>822</v>
      </c>
      <c r="F105" s="162"/>
      <c r="G105" s="89" t="s">
        <v>368</v>
      </c>
      <c r="H105" s="155" t="s">
        <v>620</v>
      </c>
      <c r="J105" s="89" t="s">
        <v>359</v>
      </c>
      <c r="K105" s="89" t="s">
        <v>360</v>
      </c>
      <c r="L105" s="163"/>
      <c r="S105" s="89">
        <v>1</v>
      </c>
    </row>
    <row r="106" spans="1:19" s="89" customFormat="1" ht="12.75" x14ac:dyDescent="0.2">
      <c r="A106" s="91">
        <f>'5'!A106</f>
        <v>3354</v>
      </c>
      <c r="B106" s="91">
        <f t="shared" si="1"/>
        <v>3354</v>
      </c>
      <c r="C106" s="92" t="str">
        <f>'5'!B106</f>
        <v>ШНМ (Шкаф нижний под накладную мойку) к кухне "София"  Гренада</v>
      </c>
      <c r="D106" s="89" t="s">
        <v>822</v>
      </c>
      <c r="F106" s="162"/>
      <c r="G106" s="89" t="s">
        <v>368</v>
      </c>
      <c r="H106" s="155" t="s">
        <v>620</v>
      </c>
      <c r="J106" s="89" t="s">
        <v>359</v>
      </c>
      <c r="K106" s="89" t="s">
        <v>360</v>
      </c>
      <c r="L106" s="163"/>
      <c r="S106" s="89">
        <v>1</v>
      </c>
    </row>
    <row r="107" spans="1:19" s="89" customFormat="1" ht="12.75" x14ac:dyDescent="0.2">
      <c r="A107" s="91">
        <f>'5'!A107</f>
        <v>3355</v>
      </c>
      <c r="B107" s="91">
        <f t="shared" si="1"/>
        <v>3355</v>
      </c>
      <c r="C107" s="92" t="str">
        <f>'5'!B107</f>
        <v>ШНМ (Шкаф нижний под накладную мойку) к кухне "София"  Гренада</v>
      </c>
      <c r="D107" s="89" t="s">
        <v>822</v>
      </c>
      <c r="F107" s="162"/>
      <c r="G107" s="89" t="s">
        <v>368</v>
      </c>
      <c r="H107" s="155" t="s">
        <v>620</v>
      </c>
      <c r="J107" s="89" t="s">
        <v>359</v>
      </c>
      <c r="K107" s="89" t="s">
        <v>360</v>
      </c>
      <c r="L107" s="163"/>
      <c r="S107" s="89">
        <v>1</v>
      </c>
    </row>
    <row r="108" spans="1:19" s="89" customFormat="1" ht="12.75" x14ac:dyDescent="0.2">
      <c r="A108" s="91">
        <f>'5'!A108</f>
        <v>3356</v>
      </c>
      <c r="B108" s="91">
        <f t="shared" si="1"/>
        <v>3356</v>
      </c>
      <c r="C108" s="92" t="str">
        <f>'5'!B108</f>
        <v>ШНМ (Шкаф нижний под накладную мойку) к кухне "София"  Гренада</v>
      </c>
      <c r="D108" s="89" t="s">
        <v>822</v>
      </c>
      <c r="F108" s="162"/>
      <c r="G108" s="89" t="s">
        <v>368</v>
      </c>
      <c r="H108" s="155" t="s">
        <v>620</v>
      </c>
      <c r="J108" s="89" t="s">
        <v>359</v>
      </c>
      <c r="K108" s="89" t="s">
        <v>360</v>
      </c>
      <c r="L108" s="163"/>
      <c r="S108" s="89">
        <v>1</v>
      </c>
    </row>
    <row r="109" spans="1:19" s="89" customFormat="1" ht="12.75" x14ac:dyDescent="0.2">
      <c r="A109" s="91">
        <f>'5'!A109</f>
        <v>3357</v>
      </c>
      <c r="B109" s="91">
        <f t="shared" si="1"/>
        <v>3357</v>
      </c>
      <c r="C109" s="92" t="str">
        <f>'5'!B109</f>
        <v>ШВУС (Шкаф верхний угловой со стеклом) к кухне "София   Гренада</v>
      </c>
      <c r="D109" s="89" t="s">
        <v>822</v>
      </c>
      <c r="F109" s="162"/>
      <c r="G109" s="89" t="s">
        <v>368</v>
      </c>
      <c r="H109" s="155" t="s">
        <v>620</v>
      </c>
      <c r="J109" s="89" t="s">
        <v>359</v>
      </c>
      <c r="K109" s="89" t="s">
        <v>360</v>
      </c>
      <c r="L109" s="163"/>
      <c r="S109" s="89">
        <v>1</v>
      </c>
    </row>
    <row r="110" spans="1:19" s="89" customFormat="1" ht="12.75" x14ac:dyDescent="0.2">
      <c r="A110" s="91">
        <f>'5'!A110</f>
        <v>3358</v>
      </c>
      <c r="B110" s="91">
        <f t="shared" si="1"/>
        <v>3358</v>
      </c>
      <c r="C110" s="92" t="str">
        <f>'5'!B110</f>
        <v>ШВУС (Шкаф верхний угловой со стеклом) к кухне "София   Гренада</v>
      </c>
      <c r="D110" s="89" t="s">
        <v>822</v>
      </c>
      <c r="F110" s="162"/>
      <c r="G110" s="89" t="s">
        <v>368</v>
      </c>
      <c r="H110" s="155" t="s">
        <v>620</v>
      </c>
      <c r="J110" s="89" t="s">
        <v>359</v>
      </c>
      <c r="K110" s="89" t="s">
        <v>360</v>
      </c>
      <c r="L110" s="163"/>
      <c r="S110" s="89">
        <v>1</v>
      </c>
    </row>
    <row r="111" spans="1:19" s="89" customFormat="1" ht="12.75" x14ac:dyDescent="0.2">
      <c r="A111" s="91">
        <f>'5'!A111</f>
        <v>3359</v>
      </c>
      <c r="B111" s="91">
        <f t="shared" si="1"/>
        <v>3359</v>
      </c>
      <c r="C111" s="92" t="str">
        <f>'5'!B111</f>
        <v>ШВУ (Шкаф верхний угловой) к кухне "София  Гренада</v>
      </c>
      <c r="D111" s="89" t="s">
        <v>822</v>
      </c>
      <c r="F111" s="162"/>
      <c r="G111" s="89" t="s">
        <v>368</v>
      </c>
      <c r="H111" s="155" t="s">
        <v>620</v>
      </c>
      <c r="J111" s="89" t="s">
        <v>359</v>
      </c>
      <c r="K111" s="89" t="s">
        <v>360</v>
      </c>
      <c r="L111" s="163"/>
      <c r="S111" s="89">
        <v>1</v>
      </c>
    </row>
    <row r="112" spans="1:19" s="89" customFormat="1" ht="12.75" x14ac:dyDescent="0.2">
      <c r="A112" s="91">
        <f>'5'!A112</f>
        <v>3360</v>
      </c>
      <c r="B112" s="91">
        <f t="shared" si="1"/>
        <v>3360</v>
      </c>
      <c r="C112" s="92" t="str">
        <f>'5'!B112</f>
        <v>ШВУ (Шкаф верхний угловой) к кухне "София  Гренада</v>
      </c>
      <c r="D112" s="89" t="s">
        <v>822</v>
      </c>
      <c r="F112" s="162"/>
      <c r="G112" s="89" t="s">
        <v>368</v>
      </c>
      <c r="H112" s="155" t="s">
        <v>620</v>
      </c>
      <c r="J112" s="89" t="s">
        <v>359</v>
      </c>
      <c r="K112" s="89" t="s">
        <v>360</v>
      </c>
      <c r="L112" s="163"/>
      <c r="S112" s="89">
        <v>1</v>
      </c>
    </row>
    <row r="113" spans="1:19" s="89" customFormat="1" ht="12.75" x14ac:dyDescent="0.2">
      <c r="A113" s="91">
        <f>'5'!A113</f>
        <v>3361</v>
      </c>
      <c r="B113" s="91">
        <f t="shared" si="1"/>
        <v>3361</v>
      </c>
      <c r="C113" s="92" t="str">
        <f>'5'!B113</f>
        <v>ШВГС (Шкаф верхний горизонтальный со стеклом) к кухне "София" Гренада</v>
      </c>
      <c r="D113" s="89" t="s">
        <v>822</v>
      </c>
      <c r="F113" s="162"/>
      <c r="G113" s="89" t="s">
        <v>368</v>
      </c>
      <c r="H113" s="155" t="s">
        <v>620</v>
      </c>
      <c r="J113" s="89" t="s">
        <v>359</v>
      </c>
      <c r="K113" s="89" t="s">
        <v>360</v>
      </c>
      <c r="L113" s="163"/>
      <c r="S113" s="89">
        <v>1</v>
      </c>
    </row>
    <row r="114" spans="1:19" s="89" customFormat="1" ht="12.75" x14ac:dyDescent="0.2">
      <c r="A114" s="91">
        <f>'5'!A114</f>
        <v>3362</v>
      </c>
      <c r="B114" s="91">
        <f t="shared" si="1"/>
        <v>3362</v>
      </c>
      <c r="C114" s="92" t="str">
        <f>'5'!B114</f>
        <v>ШВГС (Шкаф верхний горизонтальный со стеклом) к кухне "София" Гренада</v>
      </c>
      <c r="D114" s="89" t="s">
        <v>822</v>
      </c>
      <c r="F114" s="162"/>
      <c r="G114" s="89" t="s">
        <v>368</v>
      </c>
      <c r="H114" s="155" t="s">
        <v>620</v>
      </c>
      <c r="J114" s="89" t="s">
        <v>359</v>
      </c>
      <c r="K114" s="89" t="s">
        <v>360</v>
      </c>
      <c r="L114" s="163"/>
      <c r="S114" s="89">
        <v>1</v>
      </c>
    </row>
    <row r="115" spans="1:19" s="89" customFormat="1" ht="12.75" x14ac:dyDescent="0.2">
      <c r="A115" s="91">
        <f>'5'!A115</f>
        <v>3363</v>
      </c>
      <c r="B115" s="91">
        <f t="shared" si="1"/>
        <v>3363</v>
      </c>
      <c r="C115" s="92" t="str">
        <f>'5'!B115</f>
        <v>ШВГС (Шкаф верхний горизонтальный со стеклом) к кухне "София" Гренада</v>
      </c>
      <c r="D115" s="89" t="s">
        <v>822</v>
      </c>
      <c r="F115" s="162"/>
      <c r="G115" s="89" t="s">
        <v>368</v>
      </c>
      <c r="H115" s="155" t="s">
        <v>620</v>
      </c>
      <c r="J115" s="89" t="s">
        <v>359</v>
      </c>
      <c r="K115" s="89" t="s">
        <v>360</v>
      </c>
      <c r="L115" s="163"/>
      <c r="S115" s="89">
        <v>1</v>
      </c>
    </row>
    <row r="116" spans="1:19" s="89" customFormat="1" ht="12.75" x14ac:dyDescent="0.2">
      <c r="A116" s="91">
        <f>'5'!A116</f>
        <v>3364</v>
      </c>
      <c r="B116" s="91">
        <f t="shared" si="1"/>
        <v>3364</v>
      </c>
      <c r="C116" s="92" t="str">
        <f>'5'!B116</f>
        <v>ШВГ (Шкаф верхний горизонтальный) к кухне "София"  Гренада</v>
      </c>
      <c r="D116" s="89" t="s">
        <v>822</v>
      </c>
      <c r="F116" s="162"/>
      <c r="G116" s="89" t="s">
        <v>368</v>
      </c>
      <c r="H116" s="155" t="s">
        <v>620</v>
      </c>
      <c r="J116" s="89" t="s">
        <v>359</v>
      </c>
      <c r="K116" s="89" t="s">
        <v>360</v>
      </c>
      <c r="L116" s="163"/>
      <c r="S116" s="89">
        <v>1</v>
      </c>
    </row>
    <row r="117" spans="1:19" s="89" customFormat="1" ht="12.75" x14ac:dyDescent="0.2">
      <c r="A117" s="91">
        <f>'5'!A117</f>
        <v>3365</v>
      </c>
      <c r="B117" s="91">
        <f t="shared" si="1"/>
        <v>3365</v>
      </c>
      <c r="C117" s="92" t="str">
        <f>'5'!B117</f>
        <v>ШВГ (Шкаф верхний горизонтальный) к кухне "София"  Гренада</v>
      </c>
      <c r="D117" s="89" t="s">
        <v>822</v>
      </c>
      <c r="F117" s="162"/>
      <c r="G117" s="89" t="s">
        <v>368</v>
      </c>
      <c r="H117" s="155" t="s">
        <v>620</v>
      </c>
      <c r="J117" s="89" t="s">
        <v>359</v>
      </c>
      <c r="K117" s="89" t="s">
        <v>360</v>
      </c>
      <c r="L117" s="163"/>
      <c r="S117" s="89">
        <v>1</v>
      </c>
    </row>
    <row r="118" spans="1:19" s="89" customFormat="1" ht="12.75" x14ac:dyDescent="0.2">
      <c r="A118" s="91">
        <f>'5'!A118</f>
        <v>3366</v>
      </c>
      <c r="B118" s="91">
        <f t="shared" si="1"/>
        <v>3366</v>
      </c>
      <c r="C118" s="92" t="str">
        <f>'5'!B118</f>
        <v>ШВГ (Шкаф верхний горизонтальный) к кухне "София"  Гренада</v>
      </c>
      <c r="D118" s="89" t="s">
        <v>822</v>
      </c>
      <c r="F118" s="162"/>
      <c r="G118" s="89" t="s">
        <v>368</v>
      </c>
      <c r="H118" s="155" t="s">
        <v>620</v>
      </c>
      <c r="J118" s="89" t="s">
        <v>359</v>
      </c>
      <c r="K118" s="89" t="s">
        <v>360</v>
      </c>
      <c r="L118" s="163"/>
      <c r="S118" s="89">
        <v>1</v>
      </c>
    </row>
    <row r="119" spans="1:19" s="89" customFormat="1" ht="12.75" x14ac:dyDescent="0.2">
      <c r="A119" s="91">
        <f>'5'!A119</f>
        <v>3367</v>
      </c>
      <c r="B119" s="91">
        <f t="shared" si="1"/>
        <v>3367</v>
      </c>
      <c r="C119" s="92" t="str">
        <f>'5'!B119</f>
        <v>ШВ (Шкаф верхний) к кухне "София"  Гренада</v>
      </c>
      <c r="D119" s="89" t="s">
        <v>822</v>
      </c>
      <c r="F119" s="162"/>
      <c r="G119" s="89" t="s">
        <v>368</v>
      </c>
      <c r="H119" s="155" t="s">
        <v>620</v>
      </c>
      <c r="J119" s="89" t="s">
        <v>359</v>
      </c>
      <c r="K119" s="89" t="s">
        <v>360</v>
      </c>
      <c r="L119" s="163"/>
      <c r="S119" s="89">
        <v>1</v>
      </c>
    </row>
    <row r="120" spans="1:19" s="89" customFormat="1" ht="12.75" x14ac:dyDescent="0.2">
      <c r="A120" s="91">
        <f>'5'!A120</f>
        <v>3368</v>
      </c>
      <c r="B120" s="91">
        <f t="shared" si="1"/>
        <v>3368</v>
      </c>
      <c r="C120" s="92" t="str">
        <f>'5'!B120</f>
        <v>ШВ (Шкаф верхний) к кухне "София"  Гренада</v>
      </c>
      <c r="D120" s="89" t="s">
        <v>822</v>
      </c>
      <c r="F120" s="162"/>
      <c r="G120" s="89" t="s">
        <v>368</v>
      </c>
      <c r="H120" s="155" t="s">
        <v>620</v>
      </c>
      <c r="J120" s="89" t="s">
        <v>359</v>
      </c>
      <c r="K120" s="89" t="s">
        <v>360</v>
      </c>
      <c r="L120" s="163"/>
      <c r="S120" s="89">
        <v>1</v>
      </c>
    </row>
    <row r="121" spans="1:19" s="89" customFormat="1" ht="12.75" x14ac:dyDescent="0.2">
      <c r="A121" s="91">
        <f>'5'!A121</f>
        <v>3369</v>
      </c>
      <c r="B121" s="91">
        <f t="shared" si="1"/>
        <v>3369</v>
      </c>
      <c r="C121" s="92" t="str">
        <f>'5'!B121</f>
        <v>ШВ (Шкаф верхний) к кухне "София"  Гренада</v>
      </c>
      <c r="D121" s="89" t="s">
        <v>822</v>
      </c>
      <c r="F121" s="162"/>
      <c r="G121" s="89" t="s">
        <v>368</v>
      </c>
      <c r="H121" s="155" t="s">
        <v>620</v>
      </c>
      <c r="J121" s="89" t="s">
        <v>359</v>
      </c>
      <c r="K121" s="89" t="s">
        <v>360</v>
      </c>
      <c r="L121" s="163"/>
      <c r="S121" s="89">
        <v>1</v>
      </c>
    </row>
    <row r="122" spans="1:19" s="89" customFormat="1" ht="12.75" x14ac:dyDescent="0.2">
      <c r="A122" s="91">
        <f>'5'!A122</f>
        <v>3370</v>
      </c>
      <c r="B122" s="91">
        <f t="shared" si="1"/>
        <v>3370</v>
      </c>
      <c r="C122" s="92" t="str">
        <f>'5'!B122</f>
        <v>ШВ (Шкаф верхний) к кухне "София"  Гренада</v>
      </c>
      <c r="D122" s="89" t="s">
        <v>822</v>
      </c>
      <c r="F122" s="162"/>
      <c r="G122" s="89" t="s">
        <v>368</v>
      </c>
      <c r="H122" s="155" t="s">
        <v>620</v>
      </c>
      <c r="J122" s="89" t="s">
        <v>359</v>
      </c>
      <c r="K122" s="89" t="s">
        <v>360</v>
      </c>
      <c r="L122" s="163"/>
      <c r="S122" s="89">
        <v>1</v>
      </c>
    </row>
    <row r="123" spans="1:19" s="89" customFormat="1" ht="12.75" x14ac:dyDescent="0.2">
      <c r="A123" s="91">
        <f>'5'!A123</f>
        <v>3371</v>
      </c>
      <c r="B123" s="91">
        <f t="shared" si="1"/>
        <v>3371</v>
      </c>
      <c r="C123" s="92" t="str">
        <f>'5'!B123</f>
        <v>ШВ (Шкаф верхний) к кухне "София"  Гренада</v>
      </c>
      <c r="D123" s="89" t="s">
        <v>822</v>
      </c>
      <c r="F123" s="162"/>
      <c r="G123" s="89" t="s">
        <v>368</v>
      </c>
      <c r="H123" s="155" t="s">
        <v>620</v>
      </c>
      <c r="J123" s="89" t="s">
        <v>359</v>
      </c>
      <c r="K123" s="89" t="s">
        <v>360</v>
      </c>
      <c r="L123" s="163"/>
      <c r="S123" s="89">
        <v>1</v>
      </c>
    </row>
    <row r="124" spans="1:19" s="89" customFormat="1" ht="12.75" x14ac:dyDescent="0.2">
      <c r="A124" s="91">
        <f>'5'!A124</f>
        <v>3372</v>
      </c>
      <c r="B124" s="91">
        <f t="shared" si="1"/>
        <v>3372</v>
      </c>
      <c r="C124" s="92" t="str">
        <f>'5'!B124</f>
        <v>ШВ (Шкаф верхний) к кухне "София"  Гренада</v>
      </c>
      <c r="D124" s="89" t="s">
        <v>822</v>
      </c>
      <c r="F124" s="162"/>
      <c r="G124" s="89" t="s">
        <v>368</v>
      </c>
      <c r="H124" s="155" t="s">
        <v>620</v>
      </c>
      <c r="J124" s="89" t="s">
        <v>359</v>
      </c>
      <c r="K124" s="89" t="s">
        <v>360</v>
      </c>
      <c r="L124" s="163"/>
      <c r="S124" s="89">
        <v>1</v>
      </c>
    </row>
    <row r="125" spans="1:19" s="89" customFormat="1" ht="12.75" x14ac:dyDescent="0.2">
      <c r="A125" s="91">
        <f>'5'!A125</f>
        <v>3373</v>
      </c>
      <c r="B125" s="91">
        <f t="shared" si="1"/>
        <v>3373</v>
      </c>
      <c r="C125" s="92" t="str">
        <f>'5'!B125</f>
        <v xml:space="preserve">ШВ (Шкаф верхний) к кухне "София"  Верона </v>
      </c>
      <c r="D125" s="89" t="s">
        <v>822</v>
      </c>
      <c r="F125" s="162"/>
      <c r="G125" s="89" t="s">
        <v>368</v>
      </c>
      <c r="H125" s="155" t="s">
        <v>620</v>
      </c>
      <c r="J125" s="89" t="s">
        <v>359</v>
      </c>
      <c r="K125" s="89" t="s">
        <v>360</v>
      </c>
      <c r="L125" s="163"/>
      <c r="S125" s="89">
        <v>1</v>
      </c>
    </row>
    <row r="126" spans="1:19" s="89" customFormat="1" ht="12.75" x14ac:dyDescent="0.2">
      <c r="A126" s="91">
        <f>'5'!A126</f>
        <v>3374</v>
      </c>
      <c r="B126" s="91">
        <f t="shared" si="1"/>
        <v>3374</v>
      </c>
      <c r="C126" s="92" t="str">
        <f>'5'!B126</f>
        <v xml:space="preserve">ШВ (Шкаф верхний) к кухне "София"  Верона </v>
      </c>
      <c r="D126" s="89" t="s">
        <v>822</v>
      </c>
      <c r="F126" s="162"/>
      <c r="G126" s="89" t="s">
        <v>368</v>
      </c>
      <c r="H126" s="155" t="s">
        <v>620</v>
      </c>
      <c r="J126" s="89" t="s">
        <v>359</v>
      </c>
      <c r="K126" s="89" t="s">
        <v>360</v>
      </c>
      <c r="L126" s="163"/>
      <c r="S126" s="89">
        <v>1</v>
      </c>
    </row>
    <row r="127" spans="1:19" s="89" customFormat="1" ht="12.75" x14ac:dyDescent="0.2">
      <c r="A127" s="91">
        <f>'5'!A127</f>
        <v>3375</v>
      </c>
      <c r="B127" s="91">
        <f t="shared" si="1"/>
        <v>3375</v>
      </c>
      <c r="C127" s="92" t="str">
        <f>'5'!B127</f>
        <v xml:space="preserve">ШВ (Шкаф верхний) к кухне "София"  Верона </v>
      </c>
      <c r="D127" s="89" t="s">
        <v>822</v>
      </c>
      <c r="F127" s="162"/>
      <c r="G127" s="89" t="s">
        <v>368</v>
      </c>
      <c r="H127" s="155" t="s">
        <v>620</v>
      </c>
      <c r="J127" s="89" t="s">
        <v>359</v>
      </c>
      <c r="K127" s="89" t="s">
        <v>360</v>
      </c>
      <c r="L127" s="163"/>
      <c r="S127" s="89">
        <v>1</v>
      </c>
    </row>
    <row r="128" spans="1:19" s="89" customFormat="1" ht="12.75" x14ac:dyDescent="0.2">
      <c r="A128" s="91">
        <f>'5'!A128</f>
        <v>3376</v>
      </c>
      <c r="B128" s="91">
        <f t="shared" si="1"/>
        <v>3376</v>
      </c>
      <c r="C128" s="92" t="str">
        <f>'5'!B128</f>
        <v xml:space="preserve">ШВ (Шкаф верхний) к кухне "София"  Верона </v>
      </c>
      <c r="D128" s="89" t="s">
        <v>822</v>
      </c>
      <c r="F128" s="162"/>
      <c r="G128" s="89" t="s">
        <v>368</v>
      </c>
      <c r="H128" s="155" t="s">
        <v>620</v>
      </c>
      <c r="J128" s="89" t="s">
        <v>359</v>
      </c>
      <c r="K128" s="89" t="s">
        <v>360</v>
      </c>
      <c r="L128" s="163"/>
      <c r="S128" s="89">
        <v>1</v>
      </c>
    </row>
    <row r="129" spans="1:19" s="89" customFormat="1" ht="12.75" x14ac:dyDescent="0.2">
      <c r="A129" s="91">
        <f>'5'!A129</f>
        <v>3377</v>
      </c>
      <c r="B129" s="91">
        <f t="shared" si="1"/>
        <v>3377</v>
      </c>
      <c r="C129" s="92" t="str">
        <f>'5'!B129</f>
        <v xml:space="preserve">ШВ (Шкаф верхний) к кухне "София"  Верона </v>
      </c>
      <c r="D129" s="89" t="s">
        <v>822</v>
      </c>
      <c r="F129" s="162"/>
      <c r="G129" s="89" t="s">
        <v>368</v>
      </c>
      <c r="H129" s="155" t="s">
        <v>620</v>
      </c>
      <c r="J129" s="89" t="s">
        <v>359</v>
      </c>
      <c r="K129" s="89" t="s">
        <v>360</v>
      </c>
      <c r="L129" s="163"/>
      <c r="S129" s="89">
        <v>1</v>
      </c>
    </row>
    <row r="130" spans="1:19" s="89" customFormat="1" ht="12.75" x14ac:dyDescent="0.2">
      <c r="A130" s="91">
        <f>'5'!A130</f>
        <v>3378</v>
      </c>
      <c r="B130" s="91">
        <f t="shared" si="1"/>
        <v>3378</v>
      </c>
      <c r="C130" s="92" t="str">
        <f>'5'!B130</f>
        <v xml:space="preserve">ШВ (Шкаф верхний) к кухне "София"  Верона </v>
      </c>
      <c r="D130" s="89" t="s">
        <v>822</v>
      </c>
      <c r="F130" s="162"/>
      <c r="G130" s="89" t="s">
        <v>368</v>
      </c>
      <c r="H130" s="155" t="s">
        <v>620</v>
      </c>
      <c r="J130" s="89" t="s">
        <v>359</v>
      </c>
      <c r="K130" s="89" t="s">
        <v>360</v>
      </c>
      <c r="L130" s="163"/>
      <c r="S130" s="89">
        <v>1</v>
      </c>
    </row>
    <row r="131" spans="1:19" s="89" customFormat="1" ht="12.75" x14ac:dyDescent="0.2">
      <c r="A131" s="91">
        <f>'5'!A131</f>
        <v>3379</v>
      </c>
      <c r="B131" s="91">
        <f t="shared" ref="B131:B188" si="2">A131</f>
        <v>3379</v>
      </c>
      <c r="C131" s="92" t="str">
        <f>'5'!B131</f>
        <v xml:space="preserve">ШВГ (Шкаф верхний горизонтальный) к кухне "София" Верона </v>
      </c>
      <c r="D131" s="89" t="s">
        <v>822</v>
      </c>
      <c r="F131" s="162"/>
      <c r="G131" s="89" t="s">
        <v>368</v>
      </c>
      <c r="H131" s="155" t="s">
        <v>620</v>
      </c>
      <c r="J131" s="89" t="s">
        <v>359</v>
      </c>
      <c r="K131" s="89" t="s">
        <v>360</v>
      </c>
      <c r="L131" s="163"/>
      <c r="S131" s="89">
        <v>1</v>
      </c>
    </row>
    <row r="132" spans="1:19" s="89" customFormat="1" ht="12.75" x14ac:dyDescent="0.2">
      <c r="A132" s="91">
        <f>'5'!A132</f>
        <v>3380</v>
      </c>
      <c r="B132" s="91">
        <f t="shared" si="2"/>
        <v>3380</v>
      </c>
      <c r="C132" s="92" t="str">
        <f>'5'!B132</f>
        <v xml:space="preserve">ШВГ (Шкаф верхний горизонтальный) к кухне "София" Верона </v>
      </c>
      <c r="D132" s="89" t="s">
        <v>822</v>
      </c>
      <c r="F132" s="162"/>
      <c r="G132" s="89" t="s">
        <v>368</v>
      </c>
      <c r="H132" s="155" t="s">
        <v>620</v>
      </c>
      <c r="J132" s="89" t="s">
        <v>359</v>
      </c>
      <c r="K132" s="89" t="s">
        <v>360</v>
      </c>
      <c r="L132" s="163"/>
      <c r="S132" s="89">
        <v>1</v>
      </c>
    </row>
    <row r="133" spans="1:19" s="89" customFormat="1" ht="12.75" x14ac:dyDescent="0.2">
      <c r="A133" s="91">
        <f>'5'!A133</f>
        <v>3381</v>
      </c>
      <c r="B133" s="91">
        <f t="shared" si="2"/>
        <v>3381</v>
      </c>
      <c r="C133" s="92" t="str">
        <f>'5'!B133</f>
        <v xml:space="preserve">ШВГ (Шкаф верхний горизонтальный) к кухне "София" Верона </v>
      </c>
      <c r="D133" s="89" t="s">
        <v>822</v>
      </c>
      <c r="F133" s="162"/>
      <c r="G133" s="89" t="s">
        <v>368</v>
      </c>
      <c r="H133" s="155" t="s">
        <v>620</v>
      </c>
      <c r="J133" s="89" t="s">
        <v>359</v>
      </c>
      <c r="K133" s="89" t="s">
        <v>360</v>
      </c>
      <c r="L133" s="163"/>
      <c r="S133" s="89">
        <v>1</v>
      </c>
    </row>
    <row r="134" spans="1:19" s="89" customFormat="1" ht="12.75" x14ac:dyDescent="0.2">
      <c r="A134" s="91">
        <f>'5'!A134</f>
        <v>3382</v>
      </c>
      <c r="B134" s="91">
        <f t="shared" si="2"/>
        <v>3382</v>
      </c>
      <c r="C134" s="92" t="str">
        <f>'5'!B134</f>
        <v>ШВГС (Шкаф верхний горизонтальный со стеклом) к кухне "София" Верона</v>
      </c>
      <c r="D134" s="89" t="s">
        <v>822</v>
      </c>
      <c r="F134" s="162"/>
      <c r="G134" s="89" t="s">
        <v>368</v>
      </c>
      <c r="H134" s="155" t="s">
        <v>620</v>
      </c>
      <c r="J134" s="89" t="s">
        <v>359</v>
      </c>
      <c r="K134" s="89" t="s">
        <v>360</v>
      </c>
      <c r="L134" s="163"/>
      <c r="S134" s="89">
        <v>1</v>
      </c>
    </row>
    <row r="135" spans="1:19" s="89" customFormat="1" ht="12.75" x14ac:dyDescent="0.2">
      <c r="A135" s="91">
        <f>'5'!A135</f>
        <v>3383</v>
      </c>
      <c r="B135" s="91">
        <f t="shared" si="2"/>
        <v>3383</v>
      </c>
      <c r="C135" s="92" t="str">
        <f>'5'!B135</f>
        <v>ШВГС (Шкаф верхний горизонтальный со стеклом) к кухне "София" Верона</v>
      </c>
      <c r="D135" s="89" t="s">
        <v>822</v>
      </c>
      <c r="F135" s="162"/>
      <c r="G135" s="89" t="s">
        <v>368</v>
      </c>
      <c r="H135" s="155" t="s">
        <v>620</v>
      </c>
      <c r="J135" s="89" t="s">
        <v>359</v>
      </c>
      <c r="K135" s="89" t="s">
        <v>360</v>
      </c>
      <c r="L135" s="163"/>
      <c r="S135" s="89">
        <v>1</v>
      </c>
    </row>
    <row r="136" spans="1:19" s="89" customFormat="1" ht="12.75" x14ac:dyDescent="0.2">
      <c r="A136" s="91">
        <f>'5'!A136</f>
        <v>3384</v>
      </c>
      <c r="B136" s="91">
        <f t="shared" si="2"/>
        <v>3384</v>
      </c>
      <c r="C136" s="92" t="str">
        <f>'5'!B136</f>
        <v>ШВГС (Шкаф верхний горизонтальный со стеклом) к кухне "София" Верона</v>
      </c>
      <c r="D136" s="89" t="s">
        <v>822</v>
      </c>
      <c r="F136" s="162"/>
      <c r="G136" s="89" t="s">
        <v>368</v>
      </c>
      <c r="H136" s="155" t="s">
        <v>620</v>
      </c>
      <c r="J136" s="89" t="s">
        <v>359</v>
      </c>
      <c r="K136" s="89" t="s">
        <v>360</v>
      </c>
      <c r="L136" s="163"/>
      <c r="S136" s="89">
        <v>1</v>
      </c>
    </row>
    <row r="137" spans="1:19" s="89" customFormat="1" ht="12.75" x14ac:dyDescent="0.2">
      <c r="A137" s="91">
        <f>'5'!A137</f>
        <v>3385</v>
      </c>
      <c r="B137" s="91">
        <f t="shared" si="2"/>
        <v>3385</v>
      </c>
      <c r="C137" s="92" t="str">
        <f>'5'!B137</f>
        <v xml:space="preserve">ШВУ (Шкаф верхний угловой) к кухне "София Верона </v>
      </c>
      <c r="D137" s="89" t="s">
        <v>822</v>
      </c>
      <c r="F137" s="162"/>
      <c r="G137" s="89" t="s">
        <v>368</v>
      </c>
      <c r="H137" s="155" t="s">
        <v>620</v>
      </c>
      <c r="J137" s="89" t="s">
        <v>359</v>
      </c>
      <c r="K137" s="89" t="s">
        <v>360</v>
      </c>
      <c r="L137" s="163"/>
      <c r="S137" s="89">
        <v>1</v>
      </c>
    </row>
    <row r="138" spans="1:19" s="89" customFormat="1" ht="12.75" x14ac:dyDescent="0.2">
      <c r="A138" s="91">
        <f>'5'!A138</f>
        <v>3386</v>
      </c>
      <c r="B138" s="91">
        <f t="shared" si="2"/>
        <v>3386</v>
      </c>
      <c r="C138" s="92" t="str">
        <f>'5'!B138</f>
        <v xml:space="preserve">ШВУ (Шкаф верхний угловой) к кухне "София Верона </v>
      </c>
      <c r="D138" s="89" t="s">
        <v>822</v>
      </c>
      <c r="F138" s="162"/>
      <c r="G138" s="89" t="s">
        <v>368</v>
      </c>
      <c r="H138" s="155" t="s">
        <v>620</v>
      </c>
      <c r="J138" s="89" t="s">
        <v>359</v>
      </c>
      <c r="K138" s="89" t="s">
        <v>360</v>
      </c>
      <c r="L138" s="163"/>
      <c r="S138" s="89">
        <v>1</v>
      </c>
    </row>
    <row r="139" spans="1:19" s="89" customFormat="1" ht="12.75" x14ac:dyDescent="0.2">
      <c r="A139" s="91">
        <f>'5'!A139</f>
        <v>3387</v>
      </c>
      <c r="B139" s="91">
        <f t="shared" si="2"/>
        <v>3387</v>
      </c>
      <c r="C139" s="92" t="str">
        <f>'5'!B139</f>
        <v xml:space="preserve">ШВУС (Шкаф верхний угловой со стеклом) к кухне "София" Верона </v>
      </c>
      <c r="D139" s="89" t="s">
        <v>822</v>
      </c>
      <c r="F139" s="162"/>
      <c r="G139" s="89" t="s">
        <v>368</v>
      </c>
      <c r="H139" s="155" t="s">
        <v>620</v>
      </c>
      <c r="J139" s="89" t="s">
        <v>359</v>
      </c>
      <c r="K139" s="89" t="s">
        <v>360</v>
      </c>
      <c r="L139" s="163"/>
      <c r="S139" s="89">
        <v>1</v>
      </c>
    </row>
    <row r="140" spans="1:19" s="89" customFormat="1" ht="12.75" x14ac:dyDescent="0.2">
      <c r="A140" s="91">
        <f>'5'!A140</f>
        <v>3388</v>
      </c>
      <c r="B140" s="91">
        <f t="shared" si="2"/>
        <v>3388</v>
      </c>
      <c r="C140" s="92" t="str">
        <f>'5'!B140</f>
        <v xml:space="preserve">ШВУС (Шкаф верхний угловой со стеклом) к кухне "София" Верона </v>
      </c>
      <c r="D140" s="89" t="s">
        <v>822</v>
      </c>
      <c r="F140" s="162"/>
      <c r="G140" s="89" t="s">
        <v>368</v>
      </c>
      <c r="H140" s="155" t="s">
        <v>620</v>
      </c>
      <c r="J140" s="89" t="s">
        <v>359</v>
      </c>
      <c r="K140" s="89" t="s">
        <v>360</v>
      </c>
      <c r="L140" s="163"/>
      <c r="S140" s="89">
        <v>1</v>
      </c>
    </row>
    <row r="141" spans="1:19" s="89" customFormat="1" ht="12.75" x14ac:dyDescent="0.2">
      <c r="A141" s="91">
        <f>'5'!A141</f>
        <v>3389</v>
      </c>
      <c r="B141" s="91">
        <f t="shared" si="2"/>
        <v>3389</v>
      </c>
      <c r="C141" s="92" t="str">
        <f>'5'!B141</f>
        <v xml:space="preserve">ШНМ (Шкаф нижний под накладную мойку) к кухне "София Верона </v>
      </c>
      <c r="D141" s="89" t="s">
        <v>822</v>
      </c>
      <c r="F141" s="162"/>
      <c r="G141" s="89" t="s">
        <v>368</v>
      </c>
      <c r="H141" s="155" t="s">
        <v>620</v>
      </c>
      <c r="J141" s="89" t="s">
        <v>359</v>
      </c>
      <c r="K141" s="89" t="s">
        <v>360</v>
      </c>
      <c r="L141" s="163"/>
      <c r="S141" s="89">
        <v>1</v>
      </c>
    </row>
    <row r="142" spans="1:19" s="89" customFormat="1" ht="12.75" x14ac:dyDescent="0.2">
      <c r="A142" s="91">
        <f>'5'!A142</f>
        <v>3390</v>
      </c>
      <c r="B142" s="91">
        <f t="shared" si="2"/>
        <v>3390</v>
      </c>
      <c r="C142" s="92" t="str">
        <f>'5'!B142</f>
        <v xml:space="preserve">ШНМ (Шкаф нижний под накладную мойку) к кухне "София Верона </v>
      </c>
      <c r="D142" s="89" t="s">
        <v>822</v>
      </c>
      <c r="F142" s="162"/>
      <c r="G142" s="89" t="s">
        <v>368</v>
      </c>
      <c r="H142" s="155" t="s">
        <v>620</v>
      </c>
      <c r="J142" s="89" t="s">
        <v>359</v>
      </c>
      <c r="K142" s="89" t="s">
        <v>360</v>
      </c>
      <c r="L142" s="163"/>
      <c r="S142" s="89">
        <v>1</v>
      </c>
    </row>
    <row r="143" spans="1:19" s="89" customFormat="1" ht="12.75" x14ac:dyDescent="0.2">
      <c r="A143" s="91">
        <f>'5'!A143</f>
        <v>3391</v>
      </c>
      <c r="B143" s="91">
        <f t="shared" si="2"/>
        <v>3391</v>
      </c>
      <c r="C143" s="92" t="str">
        <f>'5'!B143</f>
        <v xml:space="preserve">ШНМ (Шкаф нижний под накладную мойку) к кухне "София Верона </v>
      </c>
      <c r="D143" s="89" t="s">
        <v>822</v>
      </c>
      <c r="F143" s="162"/>
      <c r="G143" s="89" t="s">
        <v>368</v>
      </c>
      <c r="H143" s="155" t="s">
        <v>620</v>
      </c>
      <c r="J143" s="89" t="s">
        <v>359</v>
      </c>
      <c r="K143" s="89" t="s">
        <v>360</v>
      </c>
      <c r="L143" s="163"/>
      <c r="S143" s="89">
        <v>1</v>
      </c>
    </row>
    <row r="144" spans="1:19" s="89" customFormat="1" ht="12.75" x14ac:dyDescent="0.2">
      <c r="A144" s="91">
        <f>'5'!A144</f>
        <v>3392</v>
      </c>
      <c r="B144" s="91">
        <f t="shared" si="2"/>
        <v>3392</v>
      </c>
      <c r="C144" s="92" t="str">
        <f>'5'!B144</f>
        <v xml:space="preserve">ШНД (Шкаф нижний под встраиваемую духовку) к кухне "София" Верона  </v>
      </c>
      <c r="D144" s="89" t="s">
        <v>822</v>
      </c>
      <c r="F144" s="162"/>
      <c r="G144" s="89" t="s">
        <v>368</v>
      </c>
      <c r="H144" s="155" t="s">
        <v>620</v>
      </c>
      <c r="J144" s="89" t="s">
        <v>359</v>
      </c>
      <c r="K144" s="89" t="s">
        <v>360</v>
      </c>
      <c r="L144" s="163"/>
      <c r="S144" s="89">
        <v>1</v>
      </c>
    </row>
    <row r="145" spans="1:19" s="89" customFormat="1" ht="12.75" x14ac:dyDescent="0.2">
      <c r="A145" s="91">
        <f>'5'!A145</f>
        <v>3393</v>
      </c>
      <c r="B145" s="91">
        <f t="shared" si="2"/>
        <v>3393</v>
      </c>
      <c r="C145" s="92" t="str">
        <f>'5'!B145</f>
        <v xml:space="preserve">ШНД (Шкаф нижний под встраиваемую духовку) к кухне "София" Верона  </v>
      </c>
      <c r="D145" s="89" t="s">
        <v>822</v>
      </c>
      <c r="F145" s="162"/>
      <c r="G145" s="89" t="s">
        <v>368</v>
      </c>
      <c r="H145" s="155" t="s">
        <v>620</v>
      </c>
      <c r="J145" s="89" t="s">
        <v>359</v>
      </c>
      <c r="K145" s="89" t="s">
        <v>360</v>
      </c>
      <c r="L145" s="163"/>
      <c r="S145" s="89">
        <v>1</v>
      </c>
    </row>
    <row r="146" spans="1:19" s="89" customFormat="1" ht="12.75" x14ac:dyDescent="0.2">
      <c r="A146" s="91">
        <f>'5'!A146</f>
        <v>3394</v>
      </c>
      <c r="B146" s="91">
        <f t="shared" si="2"/>
        <v>3394</v>
      </c>
      <c r="C146" s="92" t="str">
        <f>'5'!B146</f>
        <v xml:space="preserve">ШНПУ (Шкаф нижний с полкой) к кухне "София" Верона </v>
      </c>
      <c r="D146" s="89" t="s">
        <v>822</v>
      </c>
      <c r="F146" s="162"/>
      <c r="G146" s="89" t="s">
        <v>368</v>
      </c>
      <c r="H146" s="155" t="s">
        <v>620</v>
      </c>
      <c r="J146" s="89" t="s">
        <v>359</v>
      </c>
      <c r="K146" s="89" t="s">
        <v>360</v>
      </c>
      <c r="L146" s="163"/>
      <c r="S146" s="89">
        <v>1</v>
      </c>
    </row>
    <row r="147" spans="1:19" s="89" customFormat="1" ht="12.75" x14ac:dyDescent="0.2">
      <c r="A147" s="91">
        <f>'5'!A147</f>
        <v>3395</v>
      </c>
      <c r="B147" s="91">
        <f t="shared" si="2"/>
        <v>3395</v>
      </c>
      <c r="C147" s="92" t="str">
        <f>'5'!B147</f>
        <v xml:space="preserve">ШНПУ (Шкаф нижний с полкой) к кухне "София" Верона </v>
      </c>
      <c r="D147" s="89" t="s">
        <v>822</v>
      </c>
      <c r="F147" s="162"/>
      <c r="G147" s="89" t="s">
        <v>368</v>
      </c>
      <c r="H147" s="155" t="s">
        <v>620</v>
      </c>
      <c r="J147" s="89" t="s">
        <v>359</v>
      </c>
      <c r="K147" s="89" t="s">
        <v>360</v>
      </c>
      <c r="L147" s="163"/>
      <c r="S147" s="89">
        <v>1</v>
      </c>
    </row>
    <row r="148" spans="1:19" s="89" customFormat="1" ht="12.75" x14ac:dyDescent="0.2">
      <c r="A148" s="91">
        <f>'5'!A148</f>
        <v>3396</v>
      </c>
      <c r="B148" s="91">
        <f t="shared" si="2"/>
        <v>3396</v>
      </c>
      <c r="C148" s="92" t="str">
        <f>'5'!B148</f>
        <v xml:space="preserve">ШНТ (Шкаф нижний торцевой) к кухне "София" Верона </v>
      </c>
      <c r="D148" s="89" t="s">
        <v>822</v>
      </c>
      <c r="F148" s="162"/>
      <c r="G148" s="89" t="s">
        <v>368</v>
      </c>
      <c r="H148" s="155" t="s">
        <v>620</v>
      </c>
      <c r="J148" s="89" t="s">
        <v>359</v>
      </c>
      <c r="K148" s="89" t="s">
        <v>360</v>
      </c>
      <c r="L148" s="163"/>
      <c r="S148" s="89">
        <v>1</v>
      </c>
    </row>
    <row r="149" spans="1:19" s="89" customFormat="1" ht="12.75" x14ac:dyDescent="0.2">
      <c r="A149" s="91">
        <f>'5'!A149</f>
        <v>3397</v>
      </c>
      <c r="B149" s="91">
        <f t="shared" si="2"/>
        <v>3397</v>
      </c>
      <c r="C149" s="92" t="str">
        <f>'5'!B149</f>
        <v xml:space="preserve">ШНТ (Шкаф нижний торцевой) к кухне "София" Верона </v>
      </c>
      <c r="D149" s="89" t="s">
        <v>822</v>
      </c>
      <c r="F149" s="162"/>
      <c r="G149" s="89" t="s">
        <v>368</v>
      </c>
      <c r="H149" s="155" t="s">
        <v>620</v>
      </c>
      <c r="J149" s="89" t="s">
        <v>359</v>
      </c>
      <c r="K149" s="89" t="s">
        <v>360</v>
      </c>
      <c r="L149" s="163"/>
      <c r="S149" s="89">
        <v>1</v>
      </c>
    </row>
    <row r="150" spans="1:19" s="89" customFormat="1" ht="12.75" x14ac:dyDescent="0.2">
      <c r="A150" s="91">
        <f>'5'!A150</f>
        <v>3398</v>
      </c>
      <c r="B150" s="91">
        <f t="shared" si="2"/>
        <v>3398</v>
      </c>
      <c r="C150" s="92" t="str">
        <f>'5'!B150</f>
        <v xml:space="preserve">ШНУП (Шкаф нижний угловой прямой) к кухне "София" Верона </v>
      </c>
      <c r="D150" s="89" t="s">
        <v>822</v>
      </c>
      <c r="F150" s="162"/>
      <c r="G150" s="89" t="s">
        <v>368</v>
      </c>
      <c r="H150" s="155" t="s">
        <v>620</v>
      </c>
      <c r="J150" s="89" t="s">
        <v>359</v>
      </c>
      <c r="K150" s="89" t="s">
        <v>360</v>
      </c>
      <c r="L150" s="163"/>
      <c r="S150" s="89">
        <v>1</v>
      </c>
    </row>
    <row r="151" spans="1:19" s="89" customFormat="1" ht="12.75" x14ac:dyDescent="0.2">
      <c r="A151" s="91">
        <f>'5'!A151</f>
        <v>3399</v>
      </c>
      <c r="B151" s="91">
        <f t="shared" si="2"/>
        <v>3399</v>
      </c>
      <c r="C151" s="92" t="str">
        <f>'5'!B151</f>
        <v xml:space="preserve">ШНЯ (Шкаф нижний с ящиками) к кухне "София Верона </v>
      </c>
      <c r="D151" s="89" t="s">
        <v>822</v>
      </c>
      <c r="F151" s="162"/>
      <c r="G151" s="89" t="s">
        <v>368</v>
      </c>
      <c r="H151" s="155" t="s">
        <v>620</v>
      </c>
      <c r="J151" s="89" t="s">
        <v>359</v>
      </c>
      <c r="K151" s="89" t="s">
        <v>360</v>
      </c>
      <c r="L151" s="163"/>
      <c r="S151" s="89">
        <v>1</v>
      </c>
    </row>
    <row r="152" spans="1:19" s="89" customFormat="1" ht="12.75" x14ac:dyDescent="0.2">
      <c r="A152" s="91">
        <f>'5'!A152</f>
        <v>3400</v>
      </c>
      <c r="B152" s="91">
        <f t="shared" si="2"/>
        <v>3400</v>
      </c>
      <c r="C152" s="92" t="str">
        <f>'5'!B152</f>
        <v xml:space="preserve">ШНЯ (Шкаф нижний с ящиками) к кухне "София Верона </v>
      </c>
      <c r="D152" s="89" t="s">
        <v>822</v>
      </c>
      <c r="F152" s="162"/>
      <c r="G152" s="89" t="s">
        <v>368</v>
      </c>
      <c r="H152" s="155" t="s">
        <v>620</v>
      </c>
      <c r="J152" s="89" t="s">
        <v>359</v>
      </c>
      <c r="K152" s="89" t="s">
        <v>360</v>
      </c>
      <c r="L152" s="163"/>
      <c r="S152" s="89">
        <v>1</v>
      </c>
    </row>
    <row r="153" spans="1:19" s="89" customFormat="1" ht="12.75" x14ac:dyDescent="0.2">
      <c r="A153" s="91">
        <f>'5'!A153</f>
        <v>3401</v>
      </c>
      <c r="B153" s="91">
        <f t="shared" si="2"/>
        <v>3401</v>
      </c>
      <c r="C153" s="92" t="str">
        <f>'5'!B153</f>
        <v xml:space="preserve">ШНЯ (Шкаф нижний с ящиками) к кухне "София Верона </v>
      </c>
      <c r="D153" s="89" t="s">
        <v>822</v>
      </c>
      <c r="F153" s="162"/>
      <c r="G153" s="89" t="s">
        <v>368</v>
      </c>
      <c r="H153" s="155" t="s">
        <v>620</v>
      </c>
      <c r="J153" s="89" t="s">
        <v>359</v>
      </c>
      <c r="K153" s="89" t="s">
        <v>360</v>
      </c>
      <c r="L153" s="163"/>
      <c r="S153" s="89">
        <v>1</v>
      </c>
    </row>
    <row r="154" spans="1:19" s="89" customFormat="1" ht="12.75" x14ac:dyDescent="0.2">
      <c r="A154" s="91">
        <f>'5'!A154</f>
        <v>3402</v>
      </c>
      <c r="B154" s="91">
        <f t="shared" si="2"/>
        <v>3402</v>
      </c>
      <c r="C154" s="92" t="str">
        <f>'5'!B154</f>
        <v xml:space="preserve">ШНЯ (Шкаф нижний с ящиками) к кухне "София Верона </v>
      </c>
      <c r="D154" s="89" t="s">
        <v>822</v>
      </c>
      <c r="F154" s="162"/>
      <c r="G154" s="89" t="s">
        <v>368</v>
      </c>
      <c r="H154" s="155" t="s">
        <v>620</v>
      </c>
      <c r="J154" s="89" t="s">
        <v>359</v>
      </c>
      <c r="K154" s="89" t="s">
        <v>360</v>
      </c>
      <c r="L154" s="163"/>
      <c r="S154" s="89">
        <v>1</v>
      </c>
    </row>
    <row r="155" spans="1:19" s="89" customFormat="1" ht="12.75" x14ac:dyDescent="0.2">
      <c r="A155" s="91">
        <f>'5'!A155</f>
        <v>3403</v>
      </c>
      <c r="B155" s="91">
        <f t="shared" si="2"/>
        <v>3403</v>
      </c>
      <c r="C155" s="92" t="str">
        <f>'5'!B155</f>
        <v xml:space="preserve">ШНБ (Шкаф нижний Бутылочница) к кухне "София Верона  </v>
      </c>
      <c r="D155" s="89" t="s">
        <v>822</v>
      </c>
      <c r="F155" s="162"/>
      <c r="G155" s="89" t="s">
        <v>368</v>
      </c>
      <c r="H155" s="155" t="s">
        <v>620</v>
      </c>
      <c r="J155" s="89" t="s">
        <v>359</v>
      </c>
      <c r="K155" s="89" t="s">
        <v>360</v>
      </c>
      <c r="L155" s="163"/>
      <c r="S155" s="89">
        <v>1</v>
      </c>
    </row>
    <row r="156" spans="1:19" s="89" customFormat="1" ht="12.75" x14ac:dyDescent="0.2">
      <c r="A156" s="91">
        <f>'5'!A156</f>
        <v>3404</v>
      </c>
      <c r="B156" s="91">
        <f t="shared" si="2"/>
        <v>3404</v>
      </c>
      <c r="C156" s="92" t="str">
        <f>'5'!B156</f>
        <v xml:space="preserve">ШН (Шкаф нижний) к кухне "София" Верона </v>
      </c>
      <c r="D156" s="89" t="s">
        <v>822</v>
      </c>
      <c r="F156" s="162"/>
      <c r="G156" s="89" t="s">
        <v>368</v>
      </c>
      <c r="H156" s="155" t="s">
        <v>620</v>
      </c>
      <c r="J156" s="89" t="s">
        <v>359</v>
      </c>
      <c r="K156" s="89" t="s">
        <v>360</v>
      </c>
      <c r="L156" s="163"/>
      <c r="S156" s="89">
        <v>1</v>
      </c>
    </row>
    <row r="157" spans="1:19" s="89" customFormat="1" ht="12.75" x14ac:dyDescent="0.2">
      <c r="A157" s="91">
        <f>'5'!A157</f>
        <v>3405</v>
      </c>
      <c r="B157" s="91">
        <f t="shared" si="2"/>
        <v>3405</v>
      </c>
      <c r="C157" s="92" t="str">
        <f>'5'!B157</f>
        <v xml:space="preserve">ШН (Шкаф нижний) к кухне "София" Верона </v>
      </c>
      <c r="D157" s="89" t="s">
        <v>822</v>
      </c>
      <c r="F157" s="162"/>
      <c r="G157" s="89" t="s">
        <v>368</v>
      </c>
      <c r="H157" s="155" t="s">
        <v>620</v>
      </c>
      <c r="J157" s="89" t="s">
        <v>359</v>
      </c>
      <c r="K157" s="89" t="s">
        <v>360</v>
      </c>
      <c r="L157" s="163"/>
      <c r="S157" s="89">
        <v>1</v>
      </c>
    </row>
    <row r="158" spans="1:19" s="89" customFormat="1" ht="12.75" x14ac:dyDescent="0.2">
      <c r="A158" s="91">
        <f>'5'!A158</f>
        <v>3406</v>
      </c>
      <c r="B158" s="91">
        <f t="shared" si="2"/>
        <v>3406</v>
      </c>
      <c r="C158" s="92" t="str">
        <f>'5'!B158</f>
        <v xml:space="preserve">ШН (Шкаф нижний) к кухне "София" Верона </v>
      </c>
      <c r="D158" s="89" t="s">
        <v>822</v>
      </c>
      <c r="F158" s="162"/>
      <c r="G158" s="89" t="s">
        <v>368</v>
      </c>
      <c r="H158" s="155" t="s">
        <v>620</v>
      </c>
      <c r="J158" s="89" t="s">
        <v>359</v>
      </c>
      <c r="K158" s="89" t="s">
        <v>360</v>
      </c>
      <c r="L158" s="163"/>
      <c r="S158" s="89">
        <v>1</v>
      </c>
    </row>
    <row r="159" spans="1:19" s="89" customFormat="1" ht="12.75" x14ac:dyDescent="0.2">
      <c r="A159" s="91">
        <f>'5'!A159</f>
        <v>3407</v>
      </c>
      <c r="B159" s="91">
        <f t="shared" si="2"/>
        <v>3407</v>
      </c>
      <c r="C159" s="92" t="str">
        <f>'5'!B159</f>
        <v xml:space="preserve">ШН (Шкаф нижний) к кухне "София" Верона </v>
      </c>
      <c r="D159" s="89" t="s">
        <v>822</v>
      </c>
      <c r="F159" s="162"/>
      <c r="G159" s="89" t="s">
        <v>368</v>
      </c>
      <c r="H159" s="155" t="s">
        <v>620</v>
      </c>
      <c r="J159" s="89" t="s">
        <v>359</v>
      </c>
      <c r="K159" s="89" t="s">
        <v>360</v>
      </c>
      <c r="L159" s="163"/>
      <c r="S159" s="89">
        <v>1</v>
      </c>
    </row>
    <row r="160" spans="1:19" s="89" customFormat="1" ht="12.75" x14ac:dyDescent="0.2">
      <c r="A160" s="91">
        <f>'5'!A160</f>
        <v>3408</v>
      </c>
      <c r="B160" s="91">
        <f t="shared" si="2"/>
        <v>3408</v>
      </c>
      <c r="C160" s="92" t="str">
        <f>'5'!B160</f>
        <v xml:space="preserve">ШН (Шкаф нижний) к кухне "София" Верона </v>
      </c>
      <c r="D160" s="89" t="s">
        <v>822</v>
      </c>
      <c r="F160" s="162"/>
      <c r="G160" s="89" t="s">
        <v>368</v>
      </c>
      <c r="H160" s="155" t="s">
        <v>620</v>
      </c>
      <c r="J160" s="89" t="s">
        <v>359</v>
      </c>
      <c r="K160" s="89" t="s">
        <v>360</v>
      </c>
      <c r="L160" s="163"/>
      <c r="S160" s="89">
        <v>1</v>
      </c>
    </row>
    <row r="161" spans="1:19" s="89" customFormat="1" ht="12.75" x14ac:dyDescent="0.2">
      <c r="A161" s="91">
        <f>'5'!A161</f>
        <v>3409</v>
      </c>
      <c r="B161" s="91">
        <f t="shared" si="2"/>
        <v>3409</v>
      </c>
      <c r="C161" s="92" t="str">
        <f>'5'!B161</f>
        <v xml:space="preserve">ШВС (Шкаф верхний со стеклом) к кухне "София" Верона </v>
      </c>
      <c r="D161" s="89" t="s">
        <v>822</v>
      </c>
      <c r="F161" s="162"/>
      <c r="G161" s="89" t="s">
        <v>368</v>
      </c>
      <c r="H161" s="155" t="s">
        <v>620</v>
      </c>
      <c r="J161" s="89" t="s">
        <v>359</v>
      </c>
      <c r="K161" s="89" t="s">
        <v>360</v>
      </c>
      <c r="L161" s="163"/>
      <c r="S161" s="89">
        <v>1</v>
      </c>
    </row>
    <row r="162" spans="1:19" s="89" customFormat="1" ht="12.75" x14ac:dyDescent="0.2">
      <c r="A162" s="91">
        <f>'5'!A162</f>
        <v>3410</v>
      </c>
      <c r="B162" s="91">
        <f t="shared" si="2"/>
        <v>3410</v>
      </c>
      <c r="C162" s="92" t="str">
        <f>'5'!B162</f>
        <v xml:space="preserve">ШВС (Шкаф верхний со стеклом) к кухне "София" Верона </v>
      </c>
      <c r="D162" s="89" t="s">
        <v>822</v>
      </c>
      <c r="F162" s="162"/>
      <c r="G162" s="89" t="s">
        <v>368</v>
      </c>
      <c r="H162" s="155" t="s">
        <v>620</v>
      </c>
      <c r="J162" s="89" t="s">
        <v>359</v>
      </c>
      <c r="K162" s="89" t="s">
        <v>360</v>
      </c>
      <c r="L162" s="163"/>
      <c r="S162" s="89">
        <v>1</v>
      </c>
    </row>
    <row r="163" spans="1:19" s="89" customFormat="1" ht="12.75" x14ac:dyDescent="0.2">
      <c r="A163" s="91">
        <f>'5'!A163</f>
        <v>3411</v>
      </c>
      <c r="B163" s="91">
        <f t="shared" si="2"/>
        <v>3411</v>
      </c>
      <c r="C163" s="92" t="str">
        <f>'5'!B163</f>
        <v xml:space="preserve">ШВС (Шкаф верхний со стеклом) к кухне "София" Верона </v>
      </c>
      <c r="D163" s="89" t="s">
        <v>822</v>
      </c>
      <c r="F163" s="162"/>
      <c r="G163" s="89" t="s">
        <v>368</v>
      </c>
      <c r="H163" s="155" t="s">
        <v>620</v>
      </c>
      <c r="J163" s="89" t="s">
        <v>359</v>
      </c>
      <c r="K163" s="89" t="s">
        <v>360</v>
      </c>
      <c r="L163" s="163"/>
      <c r="S163" s="89">
        <v>1</v>
      </c>
    </row>
    <row r="164" spans="1:19" s="89" customFormat="1" ht="12.75" x14ac:dyDescent="0.2">
      <c r="A164" s="91">
        <f>'5'!A164</f>
        <v>3412</v>
      </c>
      <c r="B164" s="91">
        <f t="shared" si="2"/>
        <v>3412</v>
      </c>
      <c r="C164" s="92" t="str">
        <f>'5'!B164</f>
        <v xml:space="preserve">ШВС (Шкаф верхний со стеклом) к кухне "София" Верона </v>
      </c>
      <c r="D164" s="89" t="s">
        <v>822</v>
      </c>
      <c r="F164" s="162"/>
      <c r="G164" s="89" t="s">
        <v>368</v>
      </c>
      <c r="H164" s="155" t="s">
        <v>620</v>
      </c>
      <c r="J164" s="89" t="s">
        <v>359</v>
      </c>
      <c r="K164" s="89" t="s">
        <v>360</v>
      </c>
      <c r="L164" s="163"/>
      <c r="S164" s="89">
        <v>1</v>
      </c>
    </row>
    <row r="165" spans="1:19" s="89" customFormat="1" ht="12.75" x14ac:dyDescent="0.2">
      <c r="A165" s="91">
        <f>'5'!A165</f>
        <v>3413</v>
      </c>
      <c r="B165" s="91">
        <f t="shared" si="2"/>
        <v>3413</v>
      </c>
      <c r="C165" s="92" t="str">
        <f>'5'!B165</f>
        <v xml:space="preserve">ШВС (Шкаф верхний со стеклом) к кухне "София" Верона </v>
      </c>
      <c r="D165" s="89" t="s">
        <v>822</v>
      </c>
      <c r="F165" s="162"/>
      <c r="G165" s="89" t="s">
        <v>368</v>
      </c>
      <c r="H165" s="155" t="s">
        <v>620</v>
      </c>
      <c r="J165" s="89" t="s">
        <v>359</v>
      </c>
      <c r="K165" s="89" t="s">
        <v>360</v>
      </c>
      <c r="L165" s="163"/>
      <c r="S165" s="89">
        <v>1</v>
      </c>
    </row>
    <row r="166" spans="1:19" s="89" customFormat="1" ht="12.75" x14ac:dyDescent="0.2">
      <c r="A166" s="91">
        <f>'5'!A166</f>
        <v>3414</v>
      </c>
      <c r="B166" s="91">
        <f t="shared" si="2"/>
        <v>3414</v>
      </c>
      <c r="C166" s="92" t="str">
        <f>'5'!B166</f>
        <v>ШВ (Шкаф верхний) к кухне "Настя" Ольха</v>
      </c>
      <c r="D166" s="89" t="s">
        <v>822</v>
      </c>
      <c r="F166" s="162"/>
      <c r="G166" s="89" t="s">
        <v>368</v>
      </c>
      <c r="H166" s="155" t="s">
        <v>620</v>
      </c>
      <c r="J166" s="89" t="s">
        <v>359</v>
      </c>
      <c r="K166" s="89" t="s">
        <v>360</v>
      </c>
      <c r="L166" s="163"/>
      <c r="S166" s="89">
        <v>1</v>
      </c>
    </row>
    <row r="167" spans="1:19" s="89" customFormat="1" ht="12.75" x14ac:dyDescent="0.2">
      <c r="A167" s="91">
        <f>'5'!A167</f>
        <v>3415</v>
      </c>
      <c r="B167" s="91">
        <f t="shared" si="2"/>
        <v>3415</v>
      </c>
      <c r="C167" s="92" t="str">
        <f>'5'!B167</f>
        <v>ШВ (Шкаф верхний) к кухне "Настя" Ольха</v>
      </c>
      <c r="D167" s="89" t="s">
        <v>822</v>
      </c>
      <c r="F167" s="162"/>
      <c r="G167" s="89" t="s">
        <v>368</v>
      </c>
      <c r="H167" s="155" t="s">
        <v>620</v>
      </c>
      <c r="J167" s="89" t="s">
        <v>359</v>
      </c>
      <c r="K167" s="89" t="s">
        <v>360</v>
      </c>
      <c r="L167" s="163"/>
      <c r="S167" s="89">
        <v>1</v>
      </c>
    </row>
    <row r="168" spans="1:19" s="89" customFormat="1" ht="12.75" x14ac:dyDescent="0.2">
      <c r="A168" s="91">
        <f>'5'!A168</f>
        <v>3416</v>
      </c>
      <c r="B168" s="91">
        <f t="shared" si="2"/>
        <v>3416</v>
      </c>
      <c r="C168" s="92" t="str">
        <f>'5'!B168</f>
        <v>ШВ (Шкаф верхний) к кухне "Настя" Ольха</v>
      </c>
      <c r="D168" s="89" t="s">
        <v>822</v>
      </c>
      <c r="F168" s="162"/>
      <c r="G168" s="89" t="s">
        <v>368</v>
      </c>
      <c r="H168" s="155" t="s">
        <v>620</v>
      </c>
      <c r="J168" s="89" t="s">
        <v>359</v>
      </c>
      <c r="K168" s="89" t="s">
        <v>360</v>
      </c>
      <c r="L168" s="163"/>
      <c r="S168" s="89">
        <v>1</v>
      </c>
    </row>
    <row r="169" spans="1:19" s="89" customFormat="1" ht="12.75" x14ac:dyDescent="0.2">
      <c r="A169" s="91">
        <f>'5'!A169</f>
        <v>3417</v>
      </c>
      <c r="B169" s="91">
        <f t="shared" si="2"/>
        <v>3417</v>
      </c>
      <c r="C169" s="92" t="str">
        <f>'5'!B169</f>
        <v>ШВ (Шкаф верхний) к кухне "Настя" Ольха</v>
      </c>
      <c r="D169" s="89" t="s">
        <v>822</v>
      </c>
      <c r="F169" s="162"/>
      <c r="G169" s="89" t="s">
        <v>368</v>
      </c>
      <c r="H169" s="155" t="s">
        <v>620</v>
      </c>
      <c r="J169" s="89" t="s">
        <v>359</v>
      </c>
      <c r="K169" s="89" t="s">
        <v>360</v>
      </c>
      <c r="L169" s="163"/>
      <c r="S169" s="89">
        <v>1</v>
      </c>
    </row>
    <row r="170" spans="1:19" s="89" customFormat="1" ht="12.75" x14ac:dyDescent="0.2">
      <c r="A170" s="91">
        <f>'5'!A170</f>
        <v>3418</v>
      </c>
      <c r="B170" s="91">
        <f t="shared" si="2"/>
        <v>3418</v>
      </c>
      <c r="C170" s="92" t="str">
        <f>'5'!B170</f>
        <v>ШВ (Шкаф верхний) к кухне "Настя" Ольха</v>
      </c>
      <c r="D170" s="89" t="s">
        <v>822</v>
      </c>
      <c r="F170" s="162"/>
      <c r="G170" s="89" t="s">
        <v>368</v>
      </c>
      <c r="H170" s="155" t="s">
        <v>620</v>
      </c>
      <c r="J170" s="89" t="s">
        <v>359</v>
      </c>
      <c r="K170" s="89" t="s">
        <v>360</v>
      </c>
      <c r="L170" s="163"/>
      <c r="S170" s="89">
        <v>1</v>
      </c>
    </row>
    <row r="171" spans="1:19" s="89" customFormat="1" ht="12.75" x14ac:dyDescent="0.2">
      <c r="A171" s="91">
        <f>'5'!A171</f>
        <v>3419</v>
      </c>
      <c r="B171" s="91">
        <f t="shared" si="2"/>
        <v>3419</v>
      </c>
      <c r="C171" s="92" t="str">
        <f>'5'!B171</f>
        <v>ШВГ (Шкаф верхний горизонтальный) к кухне "Настя" Ольха</v>
      </c>
      <c r="D171" s="89" t="s">
        <v>822</v>
      </c>
      <c r="F171" s="162"/>
      <c r="G171" s="89" t="s">
        <v>368</v>
      </c>
      <c r="H171" s="155" t="s">
        <v>620</v>
      </c>
      <c r="J171" s="89" t="s">
        <v>359</v>
      </c>
      <c r="K171" s="89" t="s">
        <v>360</v>
      </c>
      <c r="L171" s="163"/>
      <c r="S171" s="89">
        <v>1</v>
      </c>
    </row>
    <row r="172" spans="1:19" s="89" customFormat="1" ht="12.75" x14ac:dyDescent="0.2">
      <c r="A172" s="91">
        <f>'5'!A172</f>
        <v>3420</v>
      </c>
      <c r="B172" s="91">
        <f t="shared" si="2"/>
        <v>3420</v>
      </c>
      <c r="C172" s="92" t="str">
        <f>'5'!B172</f>
        <v>ШВГ (Шкаф верхний горизонтальный) к кухне "Настя" Ольха</v>
      </c>
      <c r="D172" s="89" t="s">
        <v>822</v>
      </c>
      <c r="F172" s="162"/>
      <c r="G172" s="89" t="s">
        <v>368</v>
      </c>
      <c r="H172" s="155" t="s">
        <v>620</v>
      </c>
      <c r="J172" s="89" t="s">
        <v>359</v>
      </c>
      <c r="K172" s="89" t="s">
        <v>360</v>
      </c>
      <c r="L172" s="163"/>
      <c r="S172" s="89">
        <v>1</v>
      </c>
    </row>
    <row r="173" spans="1:19" s="89" customFormat="1" ht="12.75" x14ac:dyDescent="0.2">
      <c r="A173" s="91">
        <f>'5'!A173</f>
        <v>3421</v>
      </c>
      <c r="B173" s="91">
        <f t="shared" si="2"/>
        <v>3421</v>
      </c>
      <c r="C173" s="92" t="str">
        <f>'5'!B173</f>
        <v>ШВП (Шкаф верхний с полкой) к кухне "Настя" Ольха</v>
      </c>
      <c r="D173" s="89" t="s">
        <v>822</v>
      </c>
      <c r="F173" s="162"/>
      <c r="G173" s="89" t="s">
        <v>368</v>
      </c>
      <c r="H173" s="155" t="s">
        <v>620</v>
      </c>
      <c r="J173" s="89" t="s">
        <v>359</v>
      </c>
      <c r="K173" s="89" t="s">
        <v>360</v>
      </c>
      <c r="L173" s="163"/>
      <c r="S173" s="89">
        <v>1</v>
      </c>
    </row>
    <row r="174" spans="1:19" s="89" customFormat="1" ht="12.75" x14ac:dyDescent="0.2">
      <c r="A174" s="91">
        <f>'5'!A174</f>
        <v>3422</v>
      </c>
      <c r="B174" s="91">
        <f t="shared" si="2"/>
        <v>3422</v>
      </c>
      <c r="C174" s="92" t="str">
        <f>'5'!B174</f>
        <v>ШВП (Шкаф верхний с полкой) к кухне "Настя" Ольха</v>
      </c>
      <c r="D174" s="89" t="s">
        <v>822</v>
      </c>
      <c r="F174" s="162"/>
      <c r="G174" s="89" t="s">
        <v>368</v>
      </c>
      <c r="H174" s="155" t="s">
        <v>620</v>
      </c>
      <c r="J174" s="89" t="s">
        <v>359</v>
      </c>
      <c r="K174" s="89" t="s">
        <v>360</v>
      </c>
      <c r="L174" s="163"/>
      <c r="S174" s="89">
        <v>1</v>
      </c>
    </row>
    <row r="175" spans="1:19" s="89" customFormat="1" ht="12.75" x14ac:dyDescent="0.2">
      <c r="A175" s="91">
        <f>'5'!A175</f>
        <v>3423</v>
      </c>
      <c r="B175" s="91">
        <f t="shared" si="2"/>
        <v>3423</v>
      </c>
      <c r="C175" s="92" t="str">
        <f>'5'!B175</f>
        <v>ШВП (Шкаф верхний с полкой) к кухне "Настя" Ольха</v>
      </c>
      <c r="D175" s="89" t="s">
        <v>822</v>
      </c>
      <c r="F175" s="162"/>
      <c r="G175" s="89" t="s">
        <v>368</v>
      </c>
      <c r="H175" s="155" t="s">
        <v>620</v>
      </c>
      <c r="J175" s="89" t="s">
        <v>359</v>
      </c>
      <c r="K175" s="89" t="s">
        <v>360</v>
      </c>
      <c r="L175" s="163"/>
      <c r="S175" s="89">
        <v>1</v>
      </c>
    </row>
    <row r="176" spans="1:19" s="89" customFormat="1" ht="12.75" x14ac:dyDescent="0.2">
      <c r="A176" s="91">
        <f>'5'!A176</f>
        <v>3424</v>
      </c>
      <c r="B176" s="91">
        <f t="shared" si="2"/>
        <v>3424</v>
      </c>
      <c r="C176" s="92" t="str">
        <f>'5'!B176</f>
        <v>ШВП (Шкаф верхний с полкой) к кухне "Настя" Ольха</v>
      </c>
      <c r="D176" s="89" t="s">
        <v>822</v>
      </c>
      <c r="F176" s="162"/>
      <c r="G176" s="89" t="s">
        <v>368</v>
      </c>
      <c r="H176" s="155" t="s">
        <v>620</v>
      </c>
      <c r="J176" s="89" t="s">
        <v>359</v>
      </c>
      <c r="K176" s="89" t="s">
        <v>360</v>
      </c>
      <c r="L176" s="163"/>
      <c r="S176" s="89">
        <v>1</v>
      </c>
    </row>
    <row r="177" spans="1:19" s="89" customFormat="1" ht="12.75" x14ac:dyDescent="0.2">
      <c r="A177" s="91">
        <f>'5'!A177</f>
        <v>3425</v>
      </c>
      <c r="B177" s="91">
        <f t="shared" si="2"/>
        <v>3425</v>
      </c>
      <c r="C177" s="92" t="str">
        <f>'5'!B177</f>
        <v>ШВС (Шкаф верхний со стеклом) к кухне "Настя" Ольха</v>
      </c>
      <c r="D177" s="89" t="s">
        <v>822</v>
      </c>
      <c r="F177" s="162"/>
      <c r="G177" s="89" t="s">
        <v>368</v>
      </c>
      <c r="H177" s="155" t="s">
        <v>620</v>
      </c>
      <c r="J177" s="89" t="s">
        <v>359</v>
      </c>
      <c r="K177" s="89" t="s">
        <v>360</v>
      </c>
      <c r="L177" s="163"/>
      <c r="S177" s="89">
        <v>1</v>
      </c>
    </row>
    <row r="178" spans="1:19" s="89" customFormat="1" ht="12.75" x14ac:dyDescent="0.2">
      <c r="A178" s="91">
        <f>'5'!A178</f>
        <v>3426</v>
      </c>
      <c r="B178" s="91">
        <f t="shared" si="2"/>
        <v>3426</v>
      </c>
      <c r="C178" s="92" t="str">
        <f>'5'!B178</f>
        <v>ШВС (Шкаф верхний со стеклом) к кухне "Настя" Ольха</v>
      </c>
      <c r="D178" s="89" t="s">
        <v>822</v>
      </c>
      <c r="F178" s="162"/>
      <c r="G178" s="89" t="s">
        <v>368</v>
      </c>
      <c r="H178" s="155" t="s">
        <v>620</v>
      </c>
      <c r="J178" s="89" t="s">
        <v>359</v>
      </c>
      <c r="K178" s="89" t="s">
        <v>360</v>
      </c>
      <c r="L178" s="163"/>
      <c r="S178" s="89">
        <v>1</v>
      </c>
    </row>
    <row r="179" spans="1:19" s="89" customFormat="1" ht="12.75" x14ac:dyDescent="0.2">
      <c r="A179" s="91">
        <f>'5'!A179</f>
        <v>3427</v>
      </c>
      <c r="B179" s="91">
        <f t="shared" si="2"/>
        <v>3427</v>
      </c>
      <c r="C179" s="92" t="str">
        <f>'5'!B179</f>
        <v>ШВС (Шкаф верхний со стеклом) к кухне "Настя" Ольха</v>
      </c>
      <c r="D179" s="89" t="s">
        <v>822</v>
      </c>
      <c r="F179" s="162"/>
      <c r="G179" s="89" t="s">
        <v>368</v>
      </c>
      <c r="H179" s="155" t="s">
        <v>620</v>
      </c>
      <c r="J179" s="89" t="s">
        <v>359</v>
      </c>
      <c r="K179" s="89" t="s">
        <v>360</v>
      </c>
      <c r="L179" s="163"/>
      <c r="S179" s="89">
        <v>1</v>
      </c>
    </row>
    <row r="180" spans="1:19" s="89" customFormat="1" ht="12.75" x14ac:dyDescent="0.2">
      <c r="A180" s="91">
        <f>'5'!A180</f>
        <v>3428</v>
      </c>
      <c r="B180" s="91">
        <f t="shared" si="2"/>
        <v>3428</v>
      </c>
      <c r="C180" s="92" t="str">
        <f>'5'!B180</f>
        <v>ШН (Шкаф нижний) к кухне "Настя" Ольха</v>
      </c>
      <c r="D180" s="89" t="s">
        <v>822</v>
      </c>
      <c r="F180" s="162"/>
      <c r="G180" s="89" t="s">
        <v>368</v>
      </c>
      <c r="H180" s="155" t="s">
        <v>620</v>
      </c>
      <c r="J180" s="89" t="s">
        <v>359</v>
      </c>
      <c r="K180" s="89" t="s">
        <v>360</v>
      </c>
      <c r="L180" s="163"/>
      <c r="S180" s="89">
        <v>1</v>
      </c>
    </row>
    <row r="181" spans="1:19" s="89" customFormat="1" ht="12.75" x14ac:dyDescent="0.2">
      <c r="A181" s="91">
        <f>'5'!A181</f>
        <v>3429</v>
      </c>
      <c r="B181" s="91">
        <f t="shared" si="2"/>
        <v>3429</v>
      </c>
      <c r="C181" s="92" t="str">
        <f>'5'!B181</f>
        <v>ШН (Шкаф нижний) к кухне "Настя" Ольха</v>
      </c>
      <c r="D181" s="89" t="s">
        <v>822</v>
      </c>
      <c r="F181" s="162"/>
      <c r="G181" s="89" t="s">
        <v>368</v>
      </c>
      <c r="H181" s="155" t="s">
        <v>620</v>
      </c>
      <c r="J181" s="89" t="s">
        <v>359</v>
      </c>
      <c r="K181" s="89" t="s">
        <v>360</v>
      </c>
      <c r="L181" s="163"/>
      <c r="S181" s="89">
        <v>1</v>
      </c>
    </row>
    <row r="182" spans="1:19" s="89" customFormat="1" ht="12.75" x14ac:dyDescent="0.2">
      <c r="A182" s="91">
        <f>'5'!A182</f>
        <v>3430</v>
      </c>
      <c r="B182" s="91">
        <f t="shared" si="2"/>
        <v>3430</v>
      </c>
      <c r="C182" s="92" t="str">
        <f>'5'!B182</f>
        <v>ШН (Шкаф нижний) к кухне "Настя" Ольха</v>
      </c>
      <c r="D182" s="89" t="s">
        <v>822</v>
      </c>
      <c r="F182" s="162"/>
      <c r="G182" s="89" t="s">
        <v>368</v>
      </c>
      <c r="H182" s="155" t="s">
        <v>620</v>
      </c>
      <c r="J182" s="89" t="s">
        <v>359</v>
      </c>
      <c r="K182" s="89" t="s">
        <v>360</v>
      </c>
      <c r="L182" s="163"/>
      <c r="S182" s="89">
        <v>1</v>
      </c>
    </row>
    <row r="183" spans="1:19" s="89" customFormat="1" ht="12.75" x14ac:dyDescent="0.2">
      <c r="A183" s="91">
        <f>'5'!A183</f>
        <v>3431</v>
      </c>
      <c r="B183" s="91">
        <f t="shared" si="2"/>
        <v>3431</v>
      </c>
      <c r="C183" s="92" t="str">
        <f>'5'!B183</f>
        <v>ШН (Шкаф нижний) к кухне "Настя" Ольха</v>
      </c>
      <c r="D183" s="89" t="s">
        <v>822</v>
      </c>
      <c r="F183" s="162"/>
      <c r="G183" s="89" t="s">
        <v>368</v>
      </c>
      <c r="H183" s="155" t="s">
        <v>620</v>
      </c>
      <c r="J183" s="89" t="s">
        <v>359</v>
      </c>
      <c r="K183" s="89" t="s">
        <v>360</v>
      </c>
      <c r="L183" s="163"/>
      <c r="S183" s="89">
        <v>1</v>
      </c>
    </row>
    <row r="184" spans="1:19" s="89" customFormat="1" ht="12.75" x14ac:dyDescent="0.2">
      <c r="A184" s="91">
        <f>'5'!A184</f>
        <v>3432</v>
      </c>
      <c r="B184" s="91">
        <f t="shared" si="2"/>
        <v>3432</v>
      </c>
      <c r="C184" s="92" t="str">
        <f>'5'!B184</f>
        <v>ШН (Шкаф нижний) к кухне "Настя" Ольха</v>
      </c>
      <c r="D184" s="89" t="s">
        <v>822</v>
      </c>
      <c r="F184" s="162"/>
      <c r="G184" s="89" t="s">
        <v>368</v>
      </c>
      <c r="H184" s="155" t="s">
        <v>620</v>
      </c>
      <c r="J184" s="89" t="s">
        <v>359</v>
      </c>
      <c r="K184" s="89" t="s">
        <v>360</v>
      </c>
      <c r="L184" s="163"/>
      <c r="S184" s="89">
        <v>1</v>
      </c>
    </row>
    <row r="185" spans="1:19" s="89" customFormat="1" ht="12.75" x14ac:dyDescent="0.2">
      <c r="A185" s="91">
        <f>'5'!A185</f>
        <v>3433</v>
      </c>
      <c r="B185" s="91">
        <f t="shared" si="2"/>
        <v>3433</v>
      </c>
      <c r="C185" s="92" t="str">
        <f>'5'!B185</f>
        <v>ШВПС (Шкаф верхний с полкой со стеклом) к кухне "Настя" Ольха</v>
      </c>
      <c r="D185" s="89" t="s">
        <v>822</v>
      </c>
      <c r="F185" s="162"/>
      <c r="G185" s="89" t="s">
        <v>368</v>
      </c>
      <c r="H185" s="155" t="s">
        <v>620</v>
      </c>
      <c r="J185" s="89" t="s">
        <v>359</v>
      </c>
      <c r="K185" s="89" t="s">
        <v>360</v>
      </c>
      <c r="L185" s="163"/>
      <c r="S185" s="89">
        <v>1</v>
      </c>
    </row>
    <row r="186" spans="1:19" s="89" customFormat="1" ht="12.75" x14ac:dyDescent="0.2">
      <c r="A186" s="91">
        <f>'5'!A186</f>
        <v>3434</v>
      </c>
      <c r="B186" s="91">
        <f t="shared" si="2"/>
        <v>3434</v>
      </c>
      <c r="C186" s="92" t="str">
        <f>'5'!B186</f>
        <v>ШВПС (Шкаф верхний с полкой со стеклом) к кухне "Настя" Ольха</v>
      </c>
      <c r="D186" s="89" t="s">
        <v>822</v>
      </c>
      <c r="F186" s="162"/>
      <c r="G186" s="89" t="s">
        <v>368</v>
      </c>
      <c r="H186" s="155" t="s">
        <v>620</v>
      </c>
      <c r="J186" s="89" t="s">
        <v>359</v>
      </c>
      <c r="K186" s="89" t="s">
        <v>360</v>
      </c>
      <c r="L186" s="163"/>
      <c r="S186" s="89">
        <v>1</v>
      </c>
    </row>
    <row r="187" spans="1:19" s="89" customFormat="1" ht="12.75" x14ac:dyDescent="0.2">
      <c r="A187" s="91">
        <f>'5'!A187</f>
        <v>3435</v>
      </c>
      <c r="B187" s="91">
        <f t="shared" si="2"/>
        <v>3435</v>
      </c>
      <c r="C187" s="92" t="str">
        <f>'5'!B187</f>
        <v>ШВУ (Шкаф верхний угловой) к кухне "Настя" Ольха</v>
      </c>
      <c r="D187" s="89" t="s">
        <v>822</v>
      </c>
      <c r="F187" s="162"/>
      <c r="G187" s="89" t="s">
        <v>368</v>
      </c>
      <c r="H187" s="155" t="s">
        <v>620</v>
      </c>
      <c r="J187" s="89" t="s">
        <v>359</v>
      </c>
      <c r="K187" s="89" t="s">
        <v>360</v>
      </c>
      <c r="L187" s="163"/>
      <c r="S187" s="89">
        <v>1</v>
      </c>
    </row>
    <row r="188" spans="1:19" s="89" customFormat="1" ht="12.75" x14ac:dyDescent="0.2">
      <c r="A188" s="91">
        <f>'5'!A188</f>
        <v>3436</v>
      </c>
      <c r="B188" s="91">
        <f t="shared" si="2"/>
        <v>3436</v>
      </c>
      <c r="C188" s="92" t="str">
        <f>'5'!B188</f>
        <v>ШВПУ (Шкаф верхний с полкой угловой) к кухне "Настя" Ольха</v>
      </c>
      <c r="D188" s="89" t="s">
        <v>822</v>
      </c>
      <c r="F188" s="162"/>
      <c r="G188" s="89" t="s">
        <v>368</v>
      </c>
      <c r="H188" s="155" t="s">
        <v>620</v>
      </c>
      <c r="J188" s="89" t="s">
        <v>359</v>
      </c>
      <c r="K188" s="89" t="s">
        <v>360</v>
      </c>
      <c r="L188" s="163"/>
      <c r="S188" s="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11" workbookViewId="0">
      <selection activeCell="B230" sqref="B230:C236"/>
    </sheetView>
  </sheetViews>
  <sheetFormatPr defaultRowHeight="11.25" x14ac:dyDescent="0.2"/>
  <cols>
    <col min="1" max="1" width="44.1640625" bestFit="1" customWidth="1"/>
    <col min="2" max="2" width="17.1640625" bestFit="1" customWidth="1"/>
    <col min="3" max="3" width="11.6640625" bestFit="1" customWidth="1"/>
    <col min="4" max="4" width="12" customWidth="1"/>
  </cols>
  <sheetData>
    <row r="1" spans="1:3" x14ac:dyDescent="0.2">
      <c r="A1" t="s">
        <v>619</v>
      </c>
    </row>
    <row r="7" spans="1:3" ht="18" x14ac:dyDescent="0.25">
      <c r="A7" s="123" t="s">
        <v>530</v>
      </c>
    </row>
    <row r="8" spans="1:3" x14ac:dyDescent="0.2">
      <c r="A8" s="124">
        <v>1429500</v>
      </c>
    </row>
    <row r="9" spans="1:3" x14ac:dyDescent="0.2">
      <c r="A9" s="126">
        <v>1150000</v>
      </c>
    </row>
    <row r="12" spans="1:3" ht="18" x14ac:dyDescent="0.25">
      <c r="A12" s="125" t="s">
        <v>531</v>
      </c>
    </row>
    <row r="13" spans="1:3" x14ac:dyDescent="0.2">
      <c r="A13" s="76">
        <v>1322880</v>
      </c>
      <c r="B13" s="126">
        <v>1150000</v>
      </c>
      <c r="C13" s="126"/>
    </row>
    <row r="16" spans="1:3" ht="18" x14ac:dyDescent="0.25">
      <c r="A16" s="125" t="s">
        <v>532</v>
      </c>
    </row>
    <row r="17" spans="1:2" x14ac:dyDescent="0.2">
      <c r="A17" s="76">
        <v>1322880</v>
      </c>
      <c r="B17" s="126">
        <v>1150000</v>
      </c>
    </row>
    <row r="19" spans="1:2" ht="18" x14ac:dyDescent="0.25">
      <c r="A19" s="125" t="s">
        <v>533</v>
      </c>
    </row>
    <row r="20" spans="1:2" x14ac:dyDescent="0.2">
      <c r="A20" s="76">
        <v>2491008</v>
      </c>
      <c r="B20" s="126">
        <v>1150000</v>
      </c>
    </row>
    <row r="23" spans="1:2" ht="18" x14ac:dyDescent="0.25">
      <c r="A23" s="125" t="s">
        <v>534</v>
      </c>
    </row>
    <row r="24" spans="1:2" x14ac:dyDescent="0.2">
      <c r="A24" s="76">
        <v>2491008</v>
      </c>
      <c r="B24" s="126">
        <v>1150000</v>
      </c>
    </row>
    <row r="26" spans="1:2" ht="18" x14ac:dyDescent="0.25">
      <c r="A26" s="125" t="s">
        <v>535</v>
      </c>
    </row>
    <row r="27" spans="1:2" x14ac:dyDescent="0.2">
      <c r="A27" s="76">
        <v>2221440</v>
      </c>
      <c r="B27" s="126">
        <v>1150000</v>
      </c>
    </row>
    <row r="29" spans="1:2" ht="18" x14ac:dyDescent="0.25">
      <c r="A29" s="125" t="s">
        <v>536</v>
      </c>
    </row>
    <row r="30" spans="1:2" x14ac:dyDescent="0.2">
      <c r="A30" s="76">
        <v>2221440</v>
      </c>
      <c r="B30" s="126">
        <v>1150000</v>
      </c>
    </row>
    <row r="32" spans="1:2" ht="18" x14ac:dyDescent="0.25">
      <c r="A32" s="125" t="s">
        <v>537</v>
      </c>
    </row>
    <row r="33" spans="1:2" x14ac:dyDescent="0.2">
      <c r="A33" s="76">
        <v>2745600</v>
      </c>
      <c r="B33" s="126">
        <v>1150000</v>
      </c>
    </row>
    <row r="35" spans="1:2" ht="18" x14ac:dyDescent="0.25">
      <c r="A35" s="125" t="s">
        <v>538</v>
      </c>
    </row>
    <row r="36" spans="1:2" x14ac:dyDescent="0.2">
      <c r="A36" s="76">
        <v>2745600</v>
      </c>
      <c r="B36" s="126">
        <v>1150000</v>
      </c>
    </row>
    <row r="38" spans="1:2" ht="18" x14ac:dyDescent="0.25">
      <c r="A38" s="125" t="s">
        <v>539</v>
      </c>
    </row>
    <row r="39" spans="1:2" x14ac:dyDescent="0.2">
      <c r="A39" s="76">
        <v>2645760</v>
      </c>
      <c r="B39" s="126">
        <v>1150000</v>
      </c>
    </row>
    <row r="41" spans="1:2" ht="18" x14ac:dyDescent="0.25">
      <c r="A41" s="125" t="s">
        <v>540</v>
      </c>
    </row>
    <row r="42" spans="1:2" x14ac:dyDescent="0.2">
      <c r="A42" s="76">
        <v>2496000</v>
      </c>
      <c r="B42" s="126">
        <v>1150000</v>
      </c>
    </row>
    <row r="45" spans="1:2" ht="18" x14ac:dyDescent="0.25">
      <c r="A45" s="123" t="s">
        <v>541</v>
      </c>
    </row>
    <row r="46" spans="1:2" x14ac:dyDescent="0.2">
      <c r="A46" s="127">
        <v>1955025.0000000002</v>
      </c>
      <c r="B46" s="126">
        <v>1150000</v>
      </c>
    </row>
    <row r="49" spans="1:2" ht="18" x14ac:dyDescent="0.25">
      <c r="A49" s="125" t="s">
        <v>542</v>
      </c>
    </row>
    <row r="50" spans="1:2" x14ac:dyDescent="0.2">
      <c r="A50" s="76">
        <v>2545920</v>
      </c>
      <c r="B50" s="126">
        <v>1150000</v>
      </c>
    </row>
    <row r="53" spans="1:2" ht="18" x14ac:dyDescent="0.25">
      <c r="A53" s="125" t="s">
        <v>543</v>
      </c>
    </row>
    <row r="54" spans="1:2" x14ac:dyDescent="0.2">
      <c r="A54" s="76">
        <v>2545920</v>
      </c>
      <c r="B54" s="126">
        <v>1150000</v>
      </c>
    </row>
    <row r="56" spans="1:2" ht="18" x14ac:dyDescent="0.25">
      <c r="A56" s="125" t="s">
        <v>544</v>
      </c>
    </row>
    <row r="57" spans="1:2" x14ac:dyDescent="0.2">
      <c r="A57">
        <v>3300000</v>
      </c>
      <c r="B57" s="126">
        <v>1150000</v>
      </c>
    </row>
    <row r="60" spans="1:2" ht="18" x14ac:dyDescent="0.25">
      <c r="A60" s="125" t="s">
        <v>545</v>
      </c>
    </row>
    <row r="62" spans="1:2" x14ac:dyDescent="0.2">
      <c r="A62" s="132">
        <v>3301200.0000000005</v>
      </c>
      <c r="B62" s="126">
        <v>1150000</v>
      </c>
    </row>
    <row r="64" spans="1:2" ht="18" x14ac:dyDescent="0.25">
      <c r="A64" s="123" t="s">
        <v>546</v>
      </c>
    </row>
    <row r="65" spans="1:3" x14ac:dyDescent="0.2">
      <c r="A65" s="124">
        <v>2473400</v>
      </c>
      <c r="B65" s="126">
        <v>1150000</v>
      </c>
    </row>
    <row r="68" spans="1:3" ht="18" x14ac:dyDescent="0.25">
      <c r="A68" s="123" t="s">
        <v>547</v>
      </c>
    </row>
    <row r="69" spans="1:3" x14ac:dyDescent="0.2">
      <c r="A69" s="76">
        <v>4442880</v>
      </c>
      <c r="B69" s="126">
        <v>1150000</v>
      </c>
    </row>
    <row r="72" spans="1:3" ht="18" x14ac:dyDescent="0.25">
      <c r="A72" s="123" t="s">
        <v>548</v>
      </c>
    </row>
    <row r="73" spans="1:3" x14ac:dyDescent="0.2">
      <c r="A73">
        <v>1305360</v>
      </c>
      <c r="B73" s="126">
        <v>1150000</v>
      </c>
    </row>
    <row r="76" spans="1:3" ht="18" x14ac:dyDescent="0.25">
      <c r="A76" s="123" t="s">
        <v>549</v>
      </c>
    </row>
    <row r="77" spans="1:3" x14ac:dyDescent="0.2">
      <c r="A77" s="13">
        <v>4400000</v>
      </c>
      <c r="B77" s="126">
        <v>1150000</v>
      </c>
    </row>
    <row r="79" spans="1:3" ht="18" x14ac:dyDescent="0.25">
      <c r="A79" s="123" t="s">
        <v>550</v>
      </c>
      <c r="B79" s="13">
        <v>4400000</v>
      </c>
      <c r="C79" s="126">
        <v>1150000</v>
      </c>
    </row>
    <row r="80" spans="1:3" ht="18" x14ac:dyDescent="0.25">
      <c r="A80" s="123" t="s">
        <v>551</v>
      </c>
      <c r="B80">
        <v>3050000</v>
      </c>
      <c r="C80" s="126">
        <v>1150000</v>
      </c>
    </row>
    <row r="81" spans="1:3" ht="18" x14ac:dyDescent="0.25">
      <c r="A81" s="123" t="s">
        <v>552</v>
      </c>
      <c r="B81" s="124">
        <v>2676102.5</v>
      </c>
      <c r="C81" s="126">
        <v>1150000</v>
      </c>
    </row>
    <row r="82" spans="1:3" ht="18" x14ac:dyDescent="0.25">
      <c r="A82" s="123" t="s">
        <v>553</v>
      </c>
      <c r="B82" s="76">
        <v>4442880</v>
      </c>
      <c r="C82" s="126">
        <v>1150000</v>
      </c>
    </row>
    <row r="83" spans="1:3" ht="18" x14ac:dyDescent="0.25">
      <c r="A83" s="123" t="s">
        <v>554</v>
      </c>
      <c r="B83" s="76">
        <v>4992000</v>
      </c>
      <c r="C83" s="126">
        <v>1150000</v>
      </c>
    </row>
    <row r="84" spans="1:3" ht="18" x14ac:dyDescent="0.25">
      <c r="A84" s="123" t="s">
        <v>555</v>
      </c>
      <c r="B84" s="124">
        <v>3688600.0000000005</v>
      </c>
      <c r="C84" s="126">
        <v>1150000</v>
      </c>
    </row>
    <row r="85" spans="1:3" ht="18" x14ac:dyDescent="0.25">
      <c r="A85" s="138" t="s">
        <v>556</v>
      </c>
      <c r="B85" s="137">
        <v>4484752.5</v>
      </c>
      <c r="C85" s="126">
        <v>1150000</v>
      </c>
    </row>
    <row r="86" spans="1:3" ht="18" x14ac:dyDescent="0.25">
      <c r="A86" s="145" t="s">
        <v>557</v>
      </c>
    </row>
    <row r="87" spans="1:3" x14ac:dyDescent="0.2">
      <c r="A87" s="27" t="s">
        <v>253</v>
      </c>
      <c r="B87" s="10">
        <v>599760</v>
      </c>
    </row>
    <row r="88" spans="1:3" x14ac:dyDescent="0.2">
      <c r="A88" s="27" t="s">
        <v>253</v>
      </c>
      <c r="B88" s="10">
        <v>599760</v>
      </c>
    </row>
    <row r="89" spans="1:3" x14ac:dyDescent="0.2">
      <c r="A89" s="15" t="s">
        <v>255</v>
      </c>
      <c r="B89" s="10">
        <v>1355760.0000000002</v>
      </c>
    </row>
    <row r="90" spans="1:3" x14ac:dyDescent="0.2">
      <c r="A90" s="15" t="s">
        <v>256</v>
      </c>
      <c r="B90" s="10">
        <v>2111760</v>
      </c>
    </row>
    <row r="91" spans="1:3" x14ac:dyDescent="0.2">
      <c r="A91" s="15" t="s">
        <v>254</v>
      </c>
      <c r="B91" s="10">
        <v>1254960.0000000002</v>
      </c>
    </row>
    <row r="92" spans="1:3" x14ac:dyDescent="0.2">
      <c r="A92" s="15" t="s">
        <v>254</v>
      </c>
      <c r="B92" s="10">
        <v>1254960.0000000002</v>
      </c>
    </row>
    <row r="93" spans="1:3" x14ac:dyDescent="0.2">
      <c r="A93" s="15" t="s">
        <v>257</v>
      </c>
      <c r="B93" s="10">
        <v>2918160.0000000005</v>
      </c>
    </row>
    <row r="94" spans="1:3" x14ac:dyDescent="0.2">
      <c r="A94" s="139"/>
      <c r="B94" s="10">
        <v>1300000</v>
      </c>
    </row>
    <row r="95" spans="1:3" ht="18" x14ac:dyDescent="0.25">
      <c r="A95" s="145" t="s">
        <v>557</v>
      </c>
      <c r="B95" s="10"/>
    </row>
    <row r="96" spans="1:3" x14ac:dyDescent="0.2">
      <c r="A96" s="15" t="s">
        <v>257</v>
      </c>
      <c r="B96" s="10">
        <v>2918160.0000000005</v>
      </c>
    </row>
    <row r="97" spans="1:3" x14ac:dyDescent="0.2">
      <c r="A97" s="15" t="s">
        <v>254</v>
      </c>
      <c r="B97" s="10">
        <v>1254960.0000000002</v>
      </c>
    </row>
    <row r="98" spans="1:3" x14ac:dyDescent="0.2">
      <c r="A98" s="15" t="s">
        <v>254</v>
      </c>
      <c r="B98" s="10">
        <v>1254960.0000000002</v>
      </c>
    </row>
    <row r="99" spans="1:3" ht="18" x14ac:dyDescent="0.25">
      <c r="A99" s="145" t="s">
        <v>595</v>
      </c>
      <c r="B99" s="10">
        <v>1150000</v>
      </c>
    </row>
    <row r="100" spans="1:3" ht="18" x14ac:dyDescent="0.25">
      <c r="A100" s="145" t="s">
        <v>596</v>
      </c>
      <c r="B100" s="10"/>
    </row>
    <row r="101" spans="1:3" ht="18" x14ac:dyDescent="0.25">
      <c r="A101" s="131"/>
      <c r="B101" s="10"/>
    </row>
    <row r="102" spans="1:3" x14ac:dyDescent="0.2">
      <c r="A102" s="139"/>
      <c r="B102" s="10"/>
    </row>
    <row r="103" spans="1:3" ht="18" x14ac:dyDescent="0.25">
      <c r="A103" s="131" t="s">
        <v>558</v>
      </c>
    </row>
    <row r="104" spans="1:3" ht="18" x14ac:dyDescent="0.25">
      <c r="A104" s="131" t="s">
        <v>559</v>
      </c>
    </row>
    <row r="105" spans="1:3" ht="18" x14ac:dyDescent="0.25">
      <c r="A105" s="131" t="s">
        <v>560</v>
      </c>
    </row>
    <row r="106" spans="1:3" ht="18" x14ac:dyDescent="0.25">
      <c r="A106" s="131" t="s">
        <v>561</v>
      </c>
    </row>
    <row r="107" spans="1:3" ht="18" x14ac:dyDescent="0.25">
      <c r="A107" s="131" t="s">
        <v>562</v>
      </c>
    </row>
    <row r="108" spans="1:3" ht="18" x14ac:dyDescent="0.25">
      <c r="A108" s="131" t="s">
        <v>562</v>
      </c>
    </row>
    <row r="109" spans="1:3" ht="15" x14ac:dyDescent="0.2">
      <c r="A109" s="133" t="s">
        <v>563</v>
      </c>
    </row>
    <row r="110" spans="1:3" ht="18" x14ac:dyDescent="0.25">
      <c r="A110" s="131" t="s">
        <v>564</v>
      </c>
    </row>
    <row r="111" spans="1:3" ht="18" x14ac:dyDescent="0.25">
      <c r="A111" s="128" t="s">
        <v>565</v>
      </c>
      <c r="B111">
        <v>3074400</v>
      </c>
      <c r="C111" s="126">
        <v>1150000</v>
      </c>
    </row>
    <row r="112" spans="1:3" ht="18" x14ac:dyDescent="0.25">
      <c r="A112" s="128" t="s">
        <v>566</v>
      </c>
      <c r="B112" s="10">
        <v>3301200.0000000005</v>
      </c>
      <c r="C112" s="126">
        <v>1150000</v>
      </c>
    </row>
    <row r="113" spans="1:4" ht="18" x14ac:dyDescent="0.25">
      <c r="A113" s="128" t="s">
        <v>567</v>
      </c>
      <c r="B113" s="10">
        <v>3301200.0000000005</v>
      </c>
      <c r="C113" s="126">
        <v>1150000</v>
      </c>
    </row>
    <row r="114" spans="1:4" ht="18" x14ac:dyDescent="0.25">
      <c r="A114" s="129" t="s">
        <v>568</v>
      </c>
      <c r="B114">
        <v>3050000</v>
      </c>
      <c r="C114" s="126">
        <v>1150000</v>
      </c>
    </row>
    <row r="115" spans="1:4" ht="19.5" x14ac:dyDescent="0.3">
      <c r="A115" s="130" t="s">
        <v>569</v>
      </c>
      <c r="B115">
        <v>3517920</v>
      </c>
      <c r="C115" s="126">
        <v>1150000</v>
      </c>
    </row>
    <row r="116" spans="1:4" ht="18" x14ac:dyDescent="0.25">
      <c r="A116" s="129" t="s">
        <v>570</v>
      </c>
      <c r="B116">
        <v>3970000</v>
      </c>
      <c r="C116" s="126">
        <v>1150000</v>
      </c>
    </row>
    <row r="117" spans="1:4" ht="18" x14ac:dyDescent="0.25">
      <c r="A117" s="128" t="s">
        <v>571</v>
      </c>
      <c r="B117" s="10">
        <v>3522960.0000000005</v>
      </c>
      <c r="C117" s="126">
        <v>1150000</v>
      </c>
    </row>
    <row r="118" spans="1:4" ht="18" x14ac:dyDescent="0.25">
      <c r="A118" s="128" t="s">
        <v>572</v>
      </c>
      <c r="B118" s="10">
        <v>3522960.0000000005</v>
      </c>
      <c r="C118" s="126">
        <v>1150000</v>
      </c>
    </row>
    <row r="119" spans="1:4" ht="18" x14ac:dyDescent="0.25">
      <c r="A119" s="129" t="s">
        <v>573</v>
      </c>
      <c r="B119">
        <v>2847600</v>
      </c>
      <c r="C119" s="126">
        <v>1150000</v>
      </c>
    </row>
    <row r="120" spans="1:4" ht="18" x14ac:dyDescent="0.25">
      <c r="A120" s="129" t="s">
        <v>574</v>
      </c>
      <c r="B120">
        <v>2847600</v>
      </c>
      <c r="C120" s="126">
        <v>1150000</v>
      </c>
    </row>
    <row r="121" spans="1:4" ht="18" x14ac:dyDescent="0.25">
      <c r="A121" s="128" t="s">
        <v>575</v>
      </c>
      <c r="B121" s="26">
        <v>5032000</v>
      </c>
      <c r="C121" s="126">
        <v>1150000</v>
      </c>
    </row>
    <row r="122" spans="1:4" ht="18.75" thickBot="1" x14ac:dyDescent="0.3">
      <c r="A122" s="128" t="s">
        <v>576</v>
      </c>
      <c r="B122" s="76">
        <v>4093440</v>
      </c>
      <c r="C122" s="126">
        <v>1150000</v>
      </c>
    </row>
    <row r="123" spans="1:4" ht="18.75" thickBot="1" x14ac:dyDescent="0.3">
      <c r="A123" s="134" t="s">
        <v>577</v>
      </c>
      <c r="B123" s="135">
        <v>1572480</v>
      </c>
      <c r="C123" s="136">
        <v>1150000</v>
      </c>
    </row>
    <row r="124" spans="1:4" ht="18.75" thickBot="1" x14ac:dyDescent="0.3">
      <c r="A124" s="166"/>
      <c r="B124" s="167">
        <v>4093440</v>
      </c>
      <c r="C124" s="136"/>
    </row>
    <row r="125" spans="1:4" ht="18.75" thickBot="1" x14ac:dyDescent="0.3">
      <c r="A125" s="168" t="s">
        <v>578</v>
      </c>
      <c r="B125" s="169">
        <v>2545200</v>
      </c>
      <c r="C125" s="169">
        <v>1335600</v>
      </c>
      <c r="D125" s="170">
        <v>1150000</v>
      </c>
    </row>
    <row r="126" spans="1:4" ht="18.75" thickBot="1" x14ac:dyDescent="0.3">
      <c r="A126" s="171" t="s">
        <v>579</v>
      </c>
      <c r="B126" s="169">
        <v>2545200</v>
      </c>
      <c r="C126" s="169">
        <v>1335600</v>
      </c>
      <c r="D126" s="170">
        <v>1150000</v>
      </c>
    </row>
    <row r="127" spans="1:4" ht="18" x14ac:dyDescent="0.25">
      <c r="A127" s="143" t="s">
        <v>580</v>
      </c>
      <c r="B127">
        <v>5302000</v>
      </c>
      <c r="C127" s="126">
        <v>1150000</v>
      </c>
    </row>
    <row r="128" spans="1:4" ht="18" x14ac:dyDescent="0.25">
      <c r="A128" s="143" t="s">
        <v>581</v>
      </c>
    </row>
    <row r="129" spans="1:2" x14ac:dyDescent="0.2">
      <c r="A129" s="142" t="s">
        <v>32</v>
      </c>
      <c r="B129" s="13">
        <v>1615500</v>
      </c>
    </row>
    <row r="130" spans="1:2" x14ac:dyDescent="0.2">
      <c r="A130" s="142" t="s">
        <v>8</v>
      </c>
      <c r="B130" s="13">
        <v>1390500</v>
      </c>
    </row>
    <row r="131" spans="1:2" x14ac:dyDescent="0.2">
      <c r="A131" s="142" t="s">
        <v>21</v>
      </c>
      <c r="B131" s="13">
        <v>1192500</v>
      </c>
    </row>
    <row r="132" spans="1:2" x14ac:dyDescent="0.2">
      <c r="A132" s="142" t="s">
        <v>14</v>
      </c>
      <c r="B132" s="17">
        <v>265500</v>
      </c>
    </row>
    <row r="133" spans="1:2" x14ac:dyDescent="0.2">
      <c r="A133" s="142" t="s">
        <v>30</v>
      </c>
      <c r="B133" s="13">
        <v>1314000</v>
      </c>
    </row>
    <row r="134" spans="1:2" ht="18" x14ac:dyDescent="0.25">
      <c r="A134" s="143"/>
      <c r="B134" s="122">
        <v>1150000</v>
      </c>
    </row>
    <row r="135" spans="1:2" ht="18" x14ac:dyDescent="0.25">
      <c r="A135" s="143" t="s">
        <v>582</v>
      </c>
    </row>
    <row r="136" spans="1:2" x14ac:dyDescent="0.2">
      <c r="A136" s="142" t="s">
        <v>32</v>
      </c>
      <c r="B136" s="13">
        <v>1615500</v>
      </c>
    </row>
    <row r="137" spans="1:2" x14ac:dyDescent="0.2">
      <c r="A137" s="142" t="s">
        <v>22</v>
      </c>
      <c r="B137" s="13">
        <v>873000</v>
      </c>
    </row>
    <row r="138" spans="1:2" x14ac:dyDescent="0.2">
      <c r="A138" s="142" t="s">
        <v>19</v>
      </c>
      <c r="B138" s="17">
        <v>297000</v>
      </c>
    </row>
    <row r="139" spans="1:2" x14ac:dyDescent="0.2">
      <c r="A139" s="142" t="s">
        <v>19</v>
      </c>
      <c r="B139" s="17">
        <v>297000</v>
      </c>
    </row>
    <row r="140" spans="1:2" x14ac:dyDescent="0.2">
      <c r="A140" s="142" t="s">
        <v>16</v>
      </c>
      <c r="B140" s="17">
        <v>121500</v>
      </c>
    </row>
    <row r="141" spans="1:2" x14ac:dyDescent="0.2">
      <c r="A141" s="142" t="s">
        <v>37</v>
      </c>
      <c r="B141" s="13">
        <v>1147500</v>
      </c>
    </row>
    <row r="142" spans="1:2" x14ac:dyDescent="0.2">
      <c r="A142" s="144"/>
      <c r="B142" s="140">
        <v>1150000</v>
      </c>
    </row>
    <row r="143" spans="1:2" ht="18" x14ac:dyDescent="0.25">
      <c r="A143" s="143"/>
    </row>
    <row r="144" spans="1:2" ht="18" x14ac:dyDescent="0.25">
      <c r="A144" s="143" t="s">
        <v>583</v>
      </c>
    </row>
    <row r="145" spans="1:2" x14ac:dyDescent="0.2">
      <c r="A145" s="142" t="s">
        <v>26</v>
      </c>
      <c r="B145" s="13">
        <v>1809000</v>
      </c>
    </row>
    <row r="146" spans="1:2" x14ac:dyDescent="0.2">
      <c r="A146" s="142" t="s">
        <v>27</v>
      </c>
      <c r="B146" s="13">
        <v>1165500</v>
      </c>
    </row>
    <row r="147" spans="1:2" x14ac:dyDescent="0.2">
      <c r="A147" s="142" t="s">
        <v>21</v>
      </c>
      <c r="B147" s="13">
        <v>1192500</v>
      </c>
    </row>
    <row r="148" spans="1:2" x14ac:dyDescent="0.2">
      <c r="A148" s="101" t="s">
        <v>7</v>
      </c>
      <c r="B148" s="26">
        <v>1390500</v>
      </c>
    </row>
    <row r="149" spans="1:2" x14ac:dyDescent="0.2">
      <c r="A149" s="142" t="s">
        <v>19</v>
      </c>
      <c r="B149" s="17">
        <v>297000</v>
      </c>
    </row>
    <row r="150" spans="1:2" ht="18" x14ac:dyDescent="0.25">
      <c r="A150" s="143"/>
      <c r="B150" s="122">
        <v>1150000</v>
      </c>
    </row>
    <row r="151" spans="1:2" ht="18" x14ac:dyDescent="0.25">
      <c r="A151" s="143" t="s">
        <v>584</v>
      </c>
    </row>
    <row r="152" spans="1:2" x14ac:dyDescent="0.2">
      <c r="A152" s="142" t="s">
        <v>26</v>
      </c>
      <c r="B152" s="13">
        <v>1809000</v>
      </c>
    </row>
    <row r="153" spans="1:2" x14ac:dyDescent="0.2">
      <c r="A153" s="142" t="s">
        <v>21</v>
      </c>
      <c r="B153" s="13">
        <v>1192500</v>
      </c>
    </row>
    <row r="154" spans="1:2" x14ac:dyDescent="0.2">
      <c r="A154" s="101" t="s">
        <v>7</v>
      </c>
      <c r="B154" s="26">
        <v>1390500</v>
      </c>
    </row>
    <row r="155" spans="1:2" x14ac:dyDescent="0.2">
      <c r="A155" s="142" t="s">
        <v>13</v>
      </c>
      <c r="B155" s="13">
        <v>1755000</v>
      </c>
    </row>
    <row r="156" spans="1:2" ht="18" x14ac:dyDescent="0.25">
      <c r="A156" s="143"/>
      <c r="B156" s="141">
        <v>1150000</v>
      </c>
    </row>
    <row r="157" spans="1:2" ht="18" x14ac:dyDescent="0.25">
      <c r="A157" s="143" t="s">
        <v>585</v>
      </c>
    </row>
    <row r="158" spans="1:2" x14ac:dyDescent="0.2">
      <c r="A158" s="142" t="s">
        <v>35</v>
      </c>
      <c r="B158" s="13">
        <v>1390500</v>
      </c>
    </row>
    <row r="159" spans="1:2" x14ac:dyDescent="0.2">
      <c r="A159" s="142" t="s">
        <v>34</v>
      </c>
      <c r="B159" s="13">
        <v>1350000</v>
      </c>
    </row>
    <row r="160" spans="1:2" x14ac:dyDescent="0.2">
      <c r="A160" s="142" t="s">
        <v>23</v>
      </c>
      <c r="B160" s="13">
        <v>873000</v>
      </c>
    </row>
    <row r="161" spans="1:2" x14ac:dyDescent="0.2">
      <c r="A161" s="142" t="s">
        <v>14</v>
      </c>
      <c r="B161" s="17">
        <v>265500</v>
      </c>
    </row>
    <row r="162" spans="1:2" ht="18" x14ac:dyDescent="0.25">
      <c r="A162" s="143"/>
      <c r="B162" s="141">
        <v>1150000</v>
      </c>
    </row>
    <row r="163" spans="1:2" ht="18" x14ac:dyDescent="0.25">
      <c r="A163" s="143"/>
    </row>
    <row r="164" spans="1:2" ht="18" x14ac:dyDescent="0.25">
      <c r="A164" s="143" t="s">
        <v>586</v>
      </c>
    </row>
    <row r="165" spans="1:2" x14ac:dyDescent="0.2">
      <c r="A165" s="142" t="s">
        <v>29</v>
      </c>
      <c r="B165" s="13">
        <v>1489500</v>
      </c>
    </row>
    <row r="166" spans="1:2" x14ac:dyDescent="0.2">
      <c r="A166" s="142" t="s">
        <v>21</v>
      </c>
      <c r="B166" s="13">
        <v>1192500</v>
      </c>
    </row>
    <row r="167" spans="1:2" x14ac:dyDescent="0.2">
      <c r="A167" s="142" t="s">
        <v>29</v>
      </c>
      <c r="B167" s="13">
        <v>1489500</v>
      </c>
    </row>
    <row r="168" spans="1:2" x14ac:dyDescent="0.2">
      <c r="A168" s="142" t="s">
        <v>29</v>
      </c>
      <c r="B168" s="13">
        <v>1489500</v>
      </c>
    </row>
    <row r="169" spans="1:2" x14ac:dyDescent="0.2">
      <c r="A169" s="142" t="s">
        <v>19</v>
      </c>
      <c r="B169" s="17">
        <v>297000</v>
      </c>
    </row>
    <row r="170" spans="1:2" x14ac:dyDescent="0.2">
      <c r="A170" s="142" t="s">
        <v>19</v>
      </c>
      <c r="B170" s="17">
        <v>297000</v>
      </c>
    </row>
    <row r="171" spans="1:2" x14ac:dyDescent="0.2">
      <c r="A171" s="142" t="s">
        <v>19</v>
      </c>
      <c r="B171" s="17">
        <v>297000</v>
      </c>
    </row>
    <row r="172" spans="1:2" x14ac:dyDescent="0.2">
      <c r="A172" s="142" t="s">
        <v>19</v>
      </c>
      <c r="B172" s="17">
        <v>297000</v>
      </c>
    </row>
    <row r="173" spans="1:2" x14ac:dyDescent="0.2">
      <c r="A173" s="144"/>
      <c r="B173" s="141">
        <v>1150000</v>
      </c>
    </row>
    <row r="174" spans="1:2" ht="18" x14ac:dyDescent="0.25">
      <c r="A174" s="143" t="s">
        <v>587</v>
      </c>
    </row>
    <row r="175" spans="1:2" x14ac:dyDescent="0.2">
      <c r="A175" s="142" t="s">
        <v>13</v>
      </c>
      <c r="B175" s="13">
        <v>1755000</v>
      </c>
    </row>
    <row r="176" spans="1:2" x14ac:dyDescent="0.2">
      <c r="A176" s="142" t="s">
        <v>13</v>
      </c>
      <c r="B176" s="13">
        <v>1755000</v>
      </c>
    </row>
    <row r="177" spans="1:2" x14ac:dyDescent="0.2">
      <c r="A177" s="142" t="s">
        <v>8</v>
      </c>
      <c r="B177" s="13">
        <v>1390500</v>
      </c>
    </row>
    <row r="178" spans="1:2" x14ac:dyDescent="0.2">
      <c r="A178" s="142" t="s">
        <v>21</v>
      </c>
      <c r="B178" s="13">
        <v>1192500</v>
      </c>
    </row>
    <row r="179" spans="1:2" ht="18" x14ac:dyDescent="0.25">
      <c r="A179" s="143"/>
      <c r="B179" s="141">
        <v>1150000</v>
      </c>
    </row>
    <row r="180" spans="1:2" ht="18" x14ac:dyDescent="0.25">
      <c r="A180" s="143" t="s">
        <v>588</v>
      </c>
    </row>
    <row r="181" spans="1:2" x14ac:dyDescent="0.2">
      <c r="A181" s="142" t="s">
        <v>31</v>
      </c>
      <c r="B181" s="13">
        <v>1314000</v>
      </c>
    </row>
    <row r="182" spans="1:2" x14ac:dyDescent="0.2">
      <c r="A182" s="142" t="s">
        <v>39</v>
      </c>
      <c r="B182" s="13">
        <v>1188000</v>
      </c>
    </row>
    <row r="183" spans="1:2" x14ac:dyDescent="0.2">
      <c r="A183" s="142" t="s">
        <v>9</v>
      </c>
      <c r="B183" s="13">
        <v>994500</v>
      </c>
    </row>
    <row r="184" spans="1:2" x14ac:dyDescent="0.2">
      <c r="A184" s="142" t="s">
        <v>11</v>
      </c>
      <c r="B184" s="17">
        <v>180000</v>
      </c>
    </row>
    <row r="185" spans="1:2" x14ac:dyDescent="0.2">
      <c r="A185" s="142" t="s">
        <v>21</v>
      </c>
      <c r="B185" s="13">
        <v>1192500</v>
      </c>
    </row>
    <row r="186" spans="1:2" x14ac:dyDescent="0.2">
      <c r="A186" s="142" t="s">
        <v>31</v>
      </c>
      <c r="B186" s="13">
        <v>1314000</v>
      </c>
    </row>
    <row r="187" spans="1:2" ht="18" x14ac:dyDescent="0.25">
      <c r="A187" s="143"/>
      <c r="B187" s="122">
        <v>1150000</v>
      </c>
    </row>
    <row r="188" spans="1:2" ht="18" x14ac:dyDescent="0.25">
      <c r="A188" s="143" t="s">
        <v>589</v>
      </c>
    </row>
    <row r="189" spans="1:2" x14ac:dyDescent="0.2">
      <c r="A189" s="142" t="s">
        <v>32</v>
      </c>
      <c r="B189" s="13">
        <v>1615500</v>
      </c>
    </row>
    <row r="190" spans="1:2" x14ac:dyDescent="0.2">
      <c r="A190" s="142" t="s">
        <v>27</v>
      </c>
      <c r="B190" s="13">
        <v>1165500</v>
      </c>
    </row>
    <row r="191" spans="1:2" x14ac:dyDescent="0.2">
      <c r="A191" s="142" t="s">
        <v>21</v>
      </c>
      <c r="B191" s="13">
        <v>1192500</v>
      </c>
    </row>
    <row r="192" spans="1:2" x14ac:dyDescent="0.2">
      <c r="A192" s="142" t="s">
        <v>8</v>
      </c>
      <c r="B192" s="13">
        <v>1390500</v>
      </c>
    </row>
    <row r="193" spans="1:2" x14ac:dyDescent="0.2">
      <c r="A193" s="142" t="s">
        <v>14</v>
      </c>
      <c r="B193" s="17">
        <v>265500</v>
      </c>
    </row>
    <row r="194" spans="1:2" ht="18" x14ac:dyDescent="0.25">
      <c r="A194" s="143"/>
      <c r="B194" s="122">
        <v>1150000</v>
      </c>
    </row>
    <row r="195" spans="1:2" ht="18" x14ac:dyDescent="0.25">
      <c r="A195" s="143"/>
    </row>
    <row r="196" spans="1:2" ht="18" x14ac:dyDescent="0.25">
      <c r="A196" s="143" t="s">
        <v>590</v>
      </c>
    </row>
    <row r="197" spans="1:2" x14ac:dyDescent="0.2">
      <c r="A197" s="142" t="s">
        <v>31</v>
      </c>
      <c r="B197" s="13">
        <v>1314000</v>
      </c>
    </row>
    <row r="198" spans="1:2" x14ac:dyDescent="0.2">
      <c r="A198" s="142" t="s">
        <v>24</v>
      </c>
      <c r="B198" s="17">
        <v>400500</v>
      </c>
    </row>
    <row r="199" spans="1:2" x14ac:dyDescent="0.2">
      <c r="A199" s="142" t="s">
        <v>24</v>
      </c>
      <c r="B199" s="17">
        <v>400500</v>
      </c>
    </row>
    <row r="200" spans="1:2" x14ac:dyDescent="0.2">
      <c r="A200" s="142" t="s">
        <v>39</v>
      </c>
      <c r="B200" s="13">
        <v>1188000</v>
      </c>
    </row>
    <row r="201" spans="1:2" x14ac:dyDescent="0.2">
      <c r="A201" s="142" t="s">
        <v>39</v>
      </c>
      <c r="B201" s="13">
        <v>1188000</v>
      </c>
    </row>
    <row r="202" spans="1:2" x14ac:dyDescent="0.2">
      <c r="A202" s="142" t="s">
        <v>10</v>
      </c>
      <c r="B202" s="13">
        <v>994500</v>
      </c>
    </row>
    <row r="203" spans="1:2" x14ac:dyDescent="0.2">
      <c r="A203" s="142" t="s">
        <v>23</v>
      </c>
      <c r="B203" s="13">
        <v>873000</v>
      </c>
    </row>
    <row r="204" spans="1:2" x14ac:dyDescent="0.2">
      <c r="A204" s="142" t="s">
        <v>11</v>
      </c>
      <c r="B204" s="17">
        <v>180000</v>
      </c>
    </row>
    <row r="205" spans="1:2" x14ac:dyDescent="0.2">
      <c r="A205" s="144"/>
      <c r="B205" s="140">
        <v>1400000</v>
      </c>
    </row>
    <row r="206" spans="1:2" ht="18" x14ac:dyDescent="0.25">
      <c r="A206" s="143" t="s">
        <v>591</v>
      </c>
    </row>
    <row r="207" spans="1:2" x14ac:dyDescent="0.2">
      <c r="A207" s="142" t="s">
        <v>26</v>
      </c>
      <c r="B207" s="13">
        <v>1809000</v>
      </c>
    </row>
    <row r="208" spans="1:2" x14ac:dyDescent="0.2">
      <c r="A208" s="142" t="s">
        <v>8</v>
      </c>
      <c r="B208" s="13">
        <v>1390500</v>
      </c>
    </row>
    <row r="209" spans="1:2" x14ac:dyDescent="0.2">
      <c r="A209" s="142" t="s">
        <v>12</v>
      </c>
      <c r="B209" s="17">
        <v>270000</v>
      </c>
    </row>
    <row r="210" spans="1:2" x14ac:dyDescent="0.2">
      <c r="A210" s="142" t="s">
        <v>16</v>
      </c>
      <c r="B210" s="17">
        <v>121500</v>
      </c>
    </row>
    <row r="211" spans="1:2" x14ac:dyDescent="0.2">
      <c r="A211" s="142" t="s">
        <v>21</v>
      </c>
      <c r="B211" s="13">
        <v>1192500</v>
      </c>
    </row>
    <row r="212" spans="1:2" x14ac:dyDescent="0.2">
      <c r="A212" s="142" t="s">
        <v>32</v>
      </c>
      <c r="B212" s="13">
        <v>1615500</v>
      </c>
    </row>
    <row r="213" spans="1:2" ht="18" x14ac:dyDescent="0.25">
      <c r="A213" s="143"/>
      <c r="B213" s="122">
        <v>1150000</v>
      </c>
    </row>
    <row r="214" spans="1:2" ht="18" x14ac:dyDescent="0.25">
      <c r="A214" s="143" t="s">
        <v>592</v>
      </c>
    </row>
    <row r="215" spans="1:2" x14ac:dyDescent="0.2">
      <c r="A215" s="142" t="s">
        <v>24</v>
      </c>
      <c r="B215" s="17">
        <v>400500</v>
      </c>
    </row>
    <row r="216" spans="1:2" x14ac:dyDescent="0.2">
      <c r="A216" s="142" t="s">
        <v>39</v>
      </c>
      <c r="B216" s="13">
        <v>1188000</v>
      </c>
    </row>
    <row r="217" spans="1:2" x14ac:dyDescent="0.2">
      <c r="A217" s="142" t="s">
        <v>22</v>
      </c>
      <c r="B217" s="13">
        <v>873000</v>
      </c>
    </row>
    <row r="218" spans="1:2" x14ac:dyDescent="0.2">
      <c r="A218" s="142" t="s">
        <v>19</v>
      </c>
      <c r="B218" s="17">
        <v>297000</v>
      </c>
    </row>
    <row r="219" spans="1:2" x14ac:dyDescent="0.2">
      <c r="A219" s="142" t="s">
        <v>19</v>
      </c>
      <c r="B219" s="17">
        <v>297000</v>
      </c>
    </row>
    <row r="220" spans="1:2" x14ac:dyDescent="0.2">
      <c r="A220" s="142" t="s">
        <v>26</v>
      </c>
      <c r="B220" s="13">
        <v>1809000</v>
      </c>
    </row>
    <row r="221" spans="1:2" ht="18" x14ac:dyDescent="0.25">
      <c r="A221" s="143"/>
      <c r="B221" s="122">
        <v>1150000</v>
      </c>
    </row>
    <row r="222" spans="1:2" ht="18" x14ac:dyDescent="0.25">
      <c r="A222" s="143" t="s">
        <v>593</v>
      </c>
    </row>
    <row r="223" spans="1:2" x14ac:dyDescent="0.2">
      <c r="A223" s="142" t="s">
        <v>17</v>
      </c>
      <c r="B223" s="17">
        <v>225000</v>
      </c>
    </row>
    <row r="224" spans="1:2" x14ac:dyDescent="0.2">
      <c r="A224" s="142" t="s">
        <v>35</v>
      </c>
      <c r="B224" s="13">
        <v>1390500</v>
      </c>
    </row>
    <row r="225" spans="1:2" x14ac:dyDescent="0.2">
      <c r="A225" s="142" t="s">
        <v>35</v>
      </c>
      <c r="B225" s="13">
        <v>1390500</v>
      </c>
    </row>
    <row r="226" spans="1:2" x14ac:dyDescent="0.2">
      <c r="A226" s="142" t="s">
        <v>11</v>
      </c>
      <c r="B226" s="17">
        <v>180000</v>
      </c>
    </row>
    <row r="227" spans="1:2" x14ac:dyDescent="0.2">
      <c r="A227" s="142" t="s">
        <v>23</v>
      </c>
      <c r="B227" s="13">
        <v>873000</v>
      </c>
    </row>
    <row r="228" spans="1:2" x14ac:dyDescent="0.2">
      <c r="A228" s="142" t="s">
        <v>37</v>
      </c>
      <c r="B228" s="13">
        <v>1147500</v>
      </c>
    </row>
    <row r="229" spans="1:2" ht="18" x14ac:dyDescent="0.25">
      <c r="A229" s="143"/>
      <c r="B229" s="122">
        <v>1150000</v>
      </c>
    </row>
    <row r="230" spans="1:2" ht="18" x14ac:dyDescent="0.25">
      <c r="A230" s="143" t="s">
        <v>594</v>
      </c>
    </row>
    <row r="231" spans="1:2" x14ac:dyDescent="0.2">
      <c r="A231" s="142" t="s">
        <v>35</v>
      </c>
      <c r="B231" s="13">
        <v>1390500</v>
      </c>
    </row>
    <row r="232" spans="1:2" x14ac:dyDescent="0.2">
      <c r="A232" s="142" t="s">
        <v>14</v>
      </c>
      <c r="B232" s="17">
        <v>265500</v>
      </c>
    </row>
    <row r="233" spans="1:2" x14ac:dyDescent="0.2">
      <c r="A233" s="142" t="s">
        <v>21</v>
      </c>
      <c r="B233" s="13">
        <v>1192500</v>
      </c>
    </row>
    <row r="234" spans="1:2" x14ac:dyDescent="0.2">
      <c r="A234" s="142" t="s">
        <v>36</v>
      </c>
      <c r="B234" s="13">
        <v>1390500</v>
      </c>
    </row>
    <row r="235" spans="1:2" x14ac:dyDescent="0.2">
      <c r="A235" s="142" t="s">
        <v>37</v>
      </c>
      <c r="B235" s="13">
        <v>1147500</v>
      </c>
    </row>
    <row r="236" spans="1:2" x14ac:dyDescent="0.2">
      <c r="B236" s="122">
        <v>1150000</v>
      </c>
    </row>
    <row r="241" spans="1:3" x14ac:dyDescent="0.2">
      <c r="A241" s="10">
        <v>1</v>
      </c>
      <c r="B241" t="s">
        <v>337</v>
      </c>
    </row>
    <row r="242" spans="1:3" x14ac:dyDescent="0.2">
      <c r="A242" s="10"/>
    </row>
    <row r="243" spans="1:3" x14ac:dyDescent="0.2">
      <c r="A243" s="16" t="s">
        <v>35</v>
      </c>
      <c r="B243" s="56">
        <v>1390500</v>
      </c>
      <c r="C243" s="53">
        <v>7125000</v>
      </c>
    </row>
    <row r="244" spans="1:3" x14ac:dyDescent="0.2">
      <c r="A244" s="16" t="s">
        <v>20</v>
      </c>
      <c r="B244" s="13">
        <v>1192500</v>
      </c>
    </row>
    <row r="245" spans="1:3" x14ac:dyDescent="0.2">
      <c r="A245" s="16" t="s">
        <v>30</v>
      </c>
      <c r="B245" s="56">
        <v>1314000</v>
      </c>
    </row>
    <row r="246" spans="1:3" x14ac:dyDescent="0.2">
      <c r="A246" s="19" t="s">
        <v>7</v>
      </c>
      <c r="B246" s="26">
        <v>1390500</v>
      </c>
    </row>
    <row r="247" spans="1:3" x14ac:dyDescent="0.2">
      <c r="A247" s="16" t="s">
        <v>14</v>
      </c>
      <c r="B247" s="57">
        <v>265500</v>
      </c>
    </row>
    <row r="248" spans="1:3" x14ac:dyDescent="0.2">
      <c r="A248" s="16" t="s">
        <v>12</v>
      </c>
      <c r="B248" s="17">
        <v>270000</v>
      </c>
    </row>
    <row r="249" spans="1:3" x14ac:dyDescent="0.2">
      <c r="A249" s="10"/>
    </row>
    <row r="250" spans="1:3" x14ac:dyDescent="0.2">
      <c r="A250" s="10">
        <v>2</v>
      </c>
      <c r="B250" t="s">
        <v>333</v>
      </c>
    </row>
    <row r="251" spans="1:3" x14ac:dyDescent="0.2">
      <c r="A251" s="16" t="s">
        <v>35</v>
      </c>
      <c r="B251" s="13">
        <v>1390500</v>
      </c>
      <c r="C251" s="53">
        <v>5144000</v>
      </c>
    </row>
    <row r="252" spans="1:3" x14ac:dyDescent="0.2">
      <c r="A252" s="16" t="s">
        <v>22</v>
      </c>
      <c r="B252" s="13">
        <v>873000</v>
      </c>
    </row>
    <row r="253" spans="1:3" x14ac:dyDescent="0.2">
      <c r="A253" s="16" t="s">
        <v>14</v>
      </c>
      <c r="B253" s="17">
        <v>265500</v>
      </c>
    </row>
    <row r="254" spans="1:3" x14ac:dyDescent="0.2">
      <c r="A254" s="16" t="s">
        <v>30</v>
      </c>
      <c r="B254" s="13">
        <v>1314000</v>
      </c>
    </row>
    <row r="255" spans="1:3" x14ac:dyDescent="0.2">
      <c r="A255" s="10"/>
    </row>
    <row r="256" spans="1:3" x14ac:dyDescent="0.2">
      <c r="A256" s="10"/>
    </row>
    <row r="257" spans="1:4" x14ac:dyDescent="0.2">
      <c r="A257" s="10">
        <v>3</v>
      </c>
    </row>
    <row r="258" spans="1:4" x14ac:dyDescent="0.2">
      <c r="A258" s="16" t="s">
        <v>27</v>
      </c>
      <c r="B258" s="13">
        <v>1165500</v>
      </c>
      <c r="D258" s="53">
        <v>8308000</v>
      </c>
    </row>
    <row r="259" spans="1:4" x14ac:dyDescent="0.2">
      <c r="A259" s="16" t="s">
        <v>26</v>
      </c>
      <c r="B259" s="13">
        <v>1809000</v>
      </c>
    </row>
    <row r="260" spans="1:4" x14ac:dyDescent="0.2">
      <c r="A260" s="16" t="s">
        <v>22</v>
      </c>
      <c r="B260" s="13">
        <v>873000</v>
      </c>
      <c r="C260" t="s">
        <v>326</v>
      </c>
    </row>
    <row r="261" spans="1:4" x14ac:dyDescent="0.2">
      <c r="A261" s="16" t="s">
        <v>9</v>
      </c>
      <c r="B261" s="13">
        <v>994500</v>
      </c>
      <c r="C261" t="s">
        <v>326</v>
      </c>
    </row>
    <row r="262" spans="1:4" x14ac:dyDescent="0.2">
      <c r="A262" s="16" t="s">
        <v>19</v>
      </c>
      <c r="B262" s="17">
        <v>297000</v>
      </c>
    </row>
    <row r="263" spans="1:4" x14ac:dyDescent="0.2">
      <c r="A263" s="10"/>
    </row>
    <row r="264" spans="1:4" x14ac:dyDescent="0.2">
      <c r="A264" s="10"/>
    </row>
    <row r="265" spans="1:4" x14ac:dyDescent="0.2">
      <c r="A265" s="10" t="s">
        <v>334</v>
      </c>
    </row>
    <row r="266" spans="1:4" x14ac:dyDescent="0.2">
      <c r="A26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58" workbookViewId="0">
      <selection activeCell="B95" sqref="B95:B110"/>
    </sheetView>
  </sheetViews>
  <sheetFormatPr defaultRowHeight="11.25" x14ac:dyDescent="0.2"/>
  <cols>
    <col min="1" max="1" width="94.33203125" customWidth="1"/>
    <col min="2" max="2" width="16.1640625" bestFit="1" customWidth="1"/>
  </cols>
  <sheetData>
    <row r="1" spans="1:5" x14ac:dyDescent="0.2">
      <c r="A1" t="s">
        <v>488</v>
      </c>
    </row>
    <row r="2" spans="1:5" x14ac:dyDescent="0.2">
      <c r="A2" t="s">
        <v>490</v>
      </c>
    </row>
    <row r="3" spans="1:5" ht="34.5" customHeight="1" thickBot="1" x14ac:dyDescent="0.25">
      <c r="A3" s="97" t="s">
        <v>489</v>
      </c>
      <c r="E3">
        <v>3100</v>
      </c>
    </row>
    <row r="4" spans="1:5" ht="12" thickTop="1" x14ac:dyDescent="0.2">
      <c r="A4" s="16" t="s">
        <v>75</v>
      </c>
      <c r="B4" s="98">
        <v>136080</v>
      </c>
    </row>
    <row r="5" spans="1:5" x14ac:dyDescent="0.2">
      <c r="A5" s="16" t="s">
        <v>67</v>
      </c>
      <c r="B5" s="98">
        <v>199080</v>
      </c>
      <c r="D5" s="51" t="s">
        <v>499</v>
      </c>
    </row>
    <row r="6" spans="1:5" x14ac:dyDescent="0.2">
      <c r="A6" s="16" t="s">
        <v>69</v>
      </c>
      <c r="B6" s="98">
        <v>257040.00000000003</v>
      </c>
    </row>
    <row r="7" spans="1:5" x14ac:dyDescent="0.2">
      <c r="A7" s="16" t="s">
        <v>66</v>
      </c>
      <c r="B7" s="98">
        <v>178920.00000000003</v>
      </c>
    </row>
    <row r="8" spans="1:5" ht="12" thickBot="1" x14ac:dyDescent="0.25">
      <c r="A8" s="31" t="s">
        <v>78</v>
      </c>
      <c r="B8" s="99">
        <v>372960</v>
      </c>
    </row>
    <row r="9" spans="1:5" x14ac:dyDescent="0.2">
      <c r="A9" s="16" t="s">
        <v>67</v>
      </c>
      <c r="B9" s="98">
        <v>199080</v>
      </c>
    </row>
    <row r="10" spans="1:5" x14ac:dyDescent="0.2">
      <c r="A10" s="16" t="s">
        <v>69</v>
      </c>
      <c r="B10" s="98">
        <v>257040.00000000003</v>
      </c>
    </row>
    <row r="11" spans="1:5" x14ac:dyDescent="0.2">
      <c r="A11" s="16" t="s">
        <v>68</v>
      </c>
      <c r="B11" s="98">
        <v>219240.00000000003</v>
      </c>
    </row>
    <row r="12" spans="1:5" x14ac:dyDescent="0.2">
      <c r="A12" s="16" t="s">
        <v>69</v>
      </c>
      <c r="B12" s="98">
        <v>257040.00000000003</v>
      </c>
    </row>
    <row r="13" spans="1:5" x14ac:dyDescent="0.2">
      <c r="A13" s="16" t="s">
        <v>75</v>
      </c>
      <c r="B13" s="98">
        <v>136080</v>
      </c>
    </row>
    <row r="14" spans="1:5" x14ac:dyDescent="0.2">
      <c r="A14" s="16" t="s">
        <v>81</v>
      </c>
      <c r="B14" s="98">
        <v>408240.00000000006</v>
      </c>
    </row>
    <row r="15" spans="1:5" x14ac:dyDescent="0.2">
      <c r="A15" s="16" t="s">
        <v>85</v>
      </c>
      <c r="B15" s="98">
        <v>478800.00000000006</v>
      </c>
    </row>
    <row r="16" spans="1:5" x14ac:dyDescent="0.2">
      <c r="A16" s="16" t="s">
        <v>81</v>
      </c>
      <c r="B16" s="98">
        <v>408240.00000000006</v>
      </c>
    </row>
    <row r="17" spans="1:2" x14ac:dyDescent="0.2">
      <c r="A17" s="16" t="s">
        <v>102</v>
      </c>
      <c r="B17" s="98">
        <v>630000</v>
      </c>
    </row>
    <row r="18" spans="1:2" x14ac:dyDescent="0.2">
      <c r="A18" s="16" t="s">
        <v>99</v>
      </c>
      <c r="B18" s="98">
        <v>1103760</v>
      </c>
    </row>
    <row r="19" spans="1:2" x14ac:dyDescent="0.2">
      <c r="A19" s="16" t="s">
        <v>82</v>
      </c>
      <c r="B19" s="98">
        <v>458640.00000000006</v>
      </c>
    </row>
    <row r="20" spans="1:2" x14ac:dyDescent="0.2">
      <c r="A20" s="16" t="s">
        <v>82</v>
      </c>
      <c r="B20" s="98">
        <v>458640.00000000006</v>
      </c>
    </row>
    <row r="21" spans="1:2" x14ac:dyDescent="0.2">
      <c r="A21" s="16" t="s">
        <v>85</v>
      </c>
      <c r="B21" s="98">
        <v>478800.00000000006</v>
      </c>
    </row>
    <row r="22" spans="1:2" x14ac:dyDescent="0.2">
      <c r="A22" s="16" t="s">
        <v>96</v>
      </c>
      <c r="B22" s="98">
        <v>292320</v>
      </c>
    </row>
    <row r="23" spans="1:2" x14ac:dyDescent="0.2">
      <c r="A23" s="101" t="s">
        <v>491</v>
      </c>
      <c r="B23" s="100">
        <v>1650000</v>
      </c>
    </row>
    <row r="26" spans="1:2" ht="18.75" thickBot="1" x14ac:dyDescent="0.25">
      <c r="A26" s="97" t="s">
        <v>492</v>
      </c>
    </row>
    <row r="27" spans="1:2" ht="12" thickTop="1" x14ac:dyDescent="0.2">
      <c r="A27" s="16" t="s">
        <v>70</v>
      </c>
      <c r="B27" s="102">
        <v>299880.00000000006</v>
      </c>
    </row>
    <row r="28" spans="1:2" x14ac:dyDescent="0.2">
      <c r="A28" s="19" t="s">
        <v>65</v>
      </c>
      <c r="B28" s="103">
        <v>163800</v>
      </c>
    </row>
    <row r="29" spans="1:2" x14ac:dyDescent="0.2">
      <c r="A29" s="16" t="s">
        <v>72</v>
      </c>
      <c r="B29" s="102">
        <v>176400</v>
      </c>
    </row>
    <row r="30" spans="1:2" x14ac:dyDescent="0.2">
      <c r="A30" s="16" t="s">
        <v>69</v>
      </c>
      <c r="B30" s="102">
        <v>257040.00000000003</v>
      </c>
    </row>
    <row r="31" spans="1:2" ht="12" thickBot="1" x14ac:dyDescent="0.25">
      <c r="A31" s="31" t="s">
        <v>78</v>
      </c>
      <c r="B31" s="104">
        <v>372960</v>
      </c>
    </row>
    <row r="32" spans="1:2" x14ac:dyDescent="0.2">
      <c r="A32" s="16" t="s">
        <v>70</v>
      </c>
      <c r="B32" s="102">
        <v>299880.00000000006</v>
      </c>
    </row>
    <row r="33" spans="1:2" x14ac:dyDescent="0.2">
      <c r="A33" s="16" t="s">
        <v>67</v>
      </c>
      <c r="B33" s="102">
        <v>199080</v>
      </c>
    </row>
    <row r="34" spans="1:2" x14ac:dyDescent="0.2">
      <c r="A34" s="16" t="s">
        <v>66</v>
      </c>
      <c r="B34" s="102">
        <v>178920.00000000003</v>
      </c>
    </row>
    <row r="35" spans="1:2" x14ac:dyDescent="0.2">
      <c r="A35" s="16" t="s">
        <v>76</v>
      </c>
      <c r="B35" s="102">
        <v>199080</v>
      </c>
    </row>
    <row r="36" spans="1:2" x14ac:dyDescent="0.2">
      <c r="A36" s="16" t="s">
        <v>84</v>
      </c>
      <c r="B36" s="102">
        <v>632520</v>
      </c>
    </row>
    <row r="37" spans="1:2" x14ac:dyDescent="0.2">
      <c r="A37" s="16" t="s">
        <v>88</v>
      </c>
      <c r="B37" s="102">
        <v>360360</v>
      </c>
    </row>
    <row r="38" spans="1:2" x14ac:dyDescent="0.2">
      <c r="A38" s="16" t="s">
        <v>91</v>
      </c>
      <c r="B38" s="102">
        <v>516600.00000000006</v>
      </c>
    </row>
    <row r="39" spans="1:2" x14ac:dyDescent="0.2">
      <c r="A39" s="16" t="s">
        <v>81</v>
      </c>
      <c r="B39" s="102">
        <v>408240.00000000006</v>
      </c>
    </row>
    <row r="40" spans="1:2" x14ac:dyDescent="0.2">
      <c r="A40" s="16" t="s">
        <v>88</v>
      </c>
      <c r="B40" s="102">
        <v>360360</v>
      </c>
    </row>
    <row r="41" spans="1:2" x14ac:dyDescent="0.2">
      <c r="A41" s="16" t="s">
        <v>87</v>
      </c>
      <c r="B41" s="102">
        <v>768600.00000000012</v>
      </c>
    </row>
    <row r="42" spans="1:2" x14ac:dyDescent="0.2">
      <c r="A42" s="16" t="s">
        <v>100</v>
      </c>
      <c r="B42" s="102">
        <v>667800</v>
      </c>
    </row>
    <row r="43" spans="1:2" x14ac:dyDescent="0.2">
      <c r="A43" s="16" t="s">
        <v>83</v>
      </c>
      <c r="B43" s="102">
        <v>516600.00000000006</v>
      </c>
    </row>
    <row r="44" spans="1:2" x14ac:dyDescent="0.2">
      <c r="A44" s="16" t="s">
        <v>80</v>
      </c>
      <c r="B44" s="102">
        <v>350280.00000000006</v>
      </c>
    </row>
    <row r="45" spans="1:2" x14ac:dyDescent="0.2">
      <c r="A45" s="16" t="s">
        <v>98</v>
      </c>
      <c r="B45" s="102">
        <v>420840.00000000006</v>
      </c>
    </row>
    <row r="46" spans="1:2" x14ac:dyDescent="0.2">
      <c r="A46" s="101" t="s">
        <v>491</v>
      </c>
      <c r="B46" s="103">
        <v>1650000</v>
      </c>
    </row>
    <row r="50" spans="1:2" ht="18.75" thickBot="1" x14ac:dyDescent="0.25">
      <c r="A50" s="97" t="s">
        <v>493</v>
      </c>
    </row>
    <row r="51" spans="1:2" ht="12" thickTop="1" x14ac:dyDescent="0.2">
      <c r="A51" s="16" t="s">
        <v>72</v>
      </c>
      <c r="B51" s="102">
        <v>176400</v>
      </c>
    </row>
    <row r="52" spans="1:2" x14ac:dyDescent="0.2">
      <c r="A52" s="16" t="s">
        <v>70</v>
      </c>
      <c r="B52" s="102">
        <v>299880.00000000006</v>
      </c>
    </row>
    <row r="53" spans="1:2" x14ac:dyDescent="0.2">
      <c r="A53" s="16" t="s">
        <v>67</v>
      </c>
      <c r="B53" s="102">
        <v>199080</v>
      </c>
    </row>
    <row r="54" spans="1:2" x14ac:dyDescent="0.2">
      <c r="A54" s="16" t="s">
        <v>72</v>
      </c>
      <c r="B54" s="102">
        <v>176400</v>
      </c>
    </row>
    <row r="55" spans="1:2" x14ac:dyDescent="0.2">
      <c r="A55" s="16" t="s">
        <v>69</v>
      </c>
      <c r="B55" s="102">
        <v>257040.00000000003</v>
      </c>
    </row>
    <row r="56" spans="1:2" ht="12" thickBot="1" x14ac:dyDescent="0.25">
      <c r="A56" s="31" t="s">
        <v>78</v>
      </c>
      <c r="B56" s="104">
        <v>372960</v>
      </c>
    </row>
    <row r="57" spans="1:2" x14ac:dyDescent="0.2">
      <c r="A57" s="16" t="s">
        <v>67</v>
      </c>
      <c r="B57" s="102">
        <v>199080</v>
      </c>
    </row>
    <row r="58" spans="1:2" x14ac:dyDescent="0.2">
      <c r="A58" s="16" t="s">
        <v>67</v>
      </c>
      <c r="B58" s="102">
        <v>199080</v>
      </c>
    </row>
    <row r="59" spans="1:2" x14ac:dyDescent="0.2">
      <c r="A59" s="16" t="s">
        <v>66</v>
      </c>
      <c r="B59" s="102">
        <v>178920.00000000003</v>
      </c>
    </row>
    <row r="60" spans="1:2" x14ac:dyDescent="0.2">
      <c r="A60" s="16" t="s">
        <v>76</v>
      </c>
      <c r="B60" s="102">
        <v>199080</v>
      </c>
    </row>
    <row r="61" spans="1:2" x14ac:dyDescent="0.2">
      <c r="A61" s="16" t="s">
        <v>89</v>
      </c>
      <c r="B61" s="102">
        <v>813960.00000000012</v>
      </c>
    </row>
    <row r="62" spans="1:2" x14ac:dyDescent="0.2">
      <c r="A62" s="16" t="s">
        <v>102</v>
      </c>
      <c r="B62" s="102">
        <v>630000</v>
      </c>
    </row>
    <row r="63" spans="1:2" x14ac:dyDescent="0.2">
      <c r="A63" s="16" t="s">
        <v>84</v>
      </c>
      <c r="B63" s="102">
        <v>632520</v>
      </c>
    </row>
    <row r="64" spans="1:2" x14ac:dyDescent="0.2">
      <c r="A64" s="16" t="s">
        <v>83</v>
      </c>
      <c r="B64" s="102">
        <v>516600.00000000006</v>
      </c>
    </row>
    <row r="65" spans="1:2" x14ac:dyDescent="0.2">
      <c r="A65" s="16" t="s">
        <v>87</v>
      </c>
      <c r="B65" s="102">
        <v>768600.00000000012</v>
      </c>
    </row>
    <row r="66" spans="1:2" x14ac:dyDescent="0.2">
      <c r="A66" s="16" t="s">
        <v>100</v>
      </c>
      <c r="B66" s="102">
        <v>667800</v>
      </c>
    </row>
    <row r="67" spans="1:2" x14ac:dyDescent="0.2">
      <c r="A67" s="16" t="s">
        <v>102</v>
      </c>
      <c r="B67" s="102">
        <v>630000</v>
      </c>
    </row>
    <row r="68" spans="1:2" x14ac:dyDescent="0.2">
      <c r="A68" s="16" t="s">
        <v>98</v>
      </c>
      <c r="B68" s="102">
        <v>420840.00000000006</v>
      </c>
    </row>
    <row r="69" spans="1:2" x14ac:dyDescent="0.2">
      <c r="A69" s="101" t="s">
        <v>494</v>
      </c>
      <c r="B69" s="103">
        <v>1650000</v>
      </c>
    </row>
    <row r="72" spans="1:2" ht="18.75" thickBot="1" x14ac:dyDescent="0.25">
      <c r="A72" s="97" t="s">
        <v>495</v>
      </c>
    </row>
    <row r="73" spans="1:2" ht="12" thickTop="1" x14ac:dyDescent="0.2">
      <c r="A73" s="16" t="s">
        <v>74</v>
      </c>
      <c r="B73" s="102">
        <v>703080.00000000012</v>
      </c>
    </row>
    <row r="74" spans="1:2" x14ac:dyDescent="0.2">
      <c r="A74" s="16" t="s">
        <v>81</v>
      </c>
      <c r="B74" s="102">
        <v>408240.00000000006</v>
      </c>
    </row>
    <row r="75" spans="1:2" x14ac:dyDescent="0.2">
      <c r="A75" s="16" t="s">
        <v>70</v>
      </c>
      <c r="B75" s="102">
        <v>299880.00000000006</v>
      </c>
    </row>
    <row r="76" spans="1:2" x14ac:dyDescent="0.2">
      <c r="A76" s="16" t="s">
        <v>80</v>
      </c>
      <c r="B76" s="102">
        <v>350280.00000000006</v>
      </c>
    </row>
    <row r="77" spans="1:2" ht="12" thickBot="1" x14ac:dyDescent="0.25">
      <c r="A77" s="31" t="s">
        <v>78</v>
      </c>
      <c r="B77" s="104">
        <v>372960</v>
      </c>
    </row>
    <row r="78" spans="1:2" x14ac:dyDescent="0.2">
      <c r="A78" s="16" t="s">
        <v>80</v>
      </c>
      <c r="B78" s="102">
        <v>350280.00000000006</v>
      </c>
    </row>
    <row r="79" spans="1:2" x14ac:dyDescent="0.2">
      <c r="A79" s="16" t="s">
        <v>67</v>
      </c>
      <c r="B79" s="102">
        <v>199080</v>
      </c>
    </row>
    <row r="80" spans="1:2" x14ac:dyDescent="0.2">
      <c r="A80" s="16" t="s">
        <v>72</v>
      </c>
      <c r="B80" s="102">
        <v>176400</v>
      </c>
    </row>
    <row r="81" spans="1:3" x14ac:dyDescent="0.2">
      <c r="A81" s="16" t="s">
        <v>85</v>
      </c>
      <c r="B81" s="102">
        <v>478800.00000000006</v>
      </c>
    </row>
    <row r="82" spans="1:3" x14ac:dyDescent="0.2">
      <c r="A82" s="16" t="s">
        <v>83</v>
      </c>
      <c r="B82" s="102">
        <v>516600.00000000006</v>
      </c>
    </row>
    <row r="83" spans="1:3" x14ac:dyDescent="0.2">
      <c r="A83" s="16" t="s">
        <v>87</v>
      </c>
      <c r="B83" s="102">
        <v>768600.00000000012</v>
      </c>
    </row>
    <row r="84" spans="1:3" x14ac:dyDescent="0.2">
      <c r="A84" s="16" t="s">
        <v>99</v>
      </c>
      <c r="B84" s="102">
        <v>1103760</v>
      </c>
    </row>
    <row r="85" spans="1:3" x14ac:dyDescent="0.2">
      <c r="A85" s="16" t="s">
        <v>82</v>
      </c>
      <c r="B85" s="102">
        <v>458640.00000000006</v>
      </c>
    </row>
    <row r="86" spans="1:3" x14ac:dyDescent="0.2">
      <c r="A86" s="16" t="s">
        <v>89</v>
      </c>
      <c r="B86" s="102">
        <v>813960.00000000012</v>
      </c>
    </row>
    <row r="87" spans="1:3" x14ac:dyDescent="0.2">
      <c r="A87" s="101" t="s">
        <v>494</v>
      </c>
      <c r="B87" s="103">
        <v>2300000</v>
      </c>
    </row>
    <row r="90" spans="1:3" x14ac:dyDescent="0.2">
      <c r="A90" s="105" t="s">
        <v>496</v>
      </c>
      <c r="B90" s="106">
        <v>11000000</v>
      </c>
      <c r="C90" t="s">
        <v>497</v>
      </c>
    </row>
    <row r="92" spans="1:3" x14ac:dyDescent="0.2">
      <c r="A92" s="105" t="s">
        <v>498</v>
      </c>
      <c r="B92">
        <v>11520000</v>
      </c>
    </row>
    <row r="95" spans="1:3" ht="18.75" thickBot="1" x14ac:dyDescent="0.25">
      <c r="A95" s="97" t="s">
        <v>500</v>
      </c>
    </row>
    <row r="96" spans="1:3" ht="12" thickTop="1" x14ac:dyDescent="0.2">
      <c r="A96" s="111" t="s">
        <v>292</v>
      </c>
      <c r="B96" s="113">
        <v>892080.00000000012</v>
      </c>
    </row>
    <row r="97" spans="1:2" x14ac:dyDescent="0.2">
      <c r="A97" s="111" t="s">
        <v>158</v>
      </c>
      <c r="B97" s="113">
        <v>579600</v>
      </c>
    </row>
    <row r="98" spans="1:2" x14ac:dyDescent="0.2">
      <c r="A98" s="111" t="s">
        <v>298</v>
      </c>
      <c r="B98" s="113">
        <v>945000.00000000012</v>
      </c>
    </row>
    <row r="99" spans="1:2" x14ac:dyDescent="0.2">
      <c r="A99" s="111" t="s">
        <v>164</v>
      </c>
      <c r="B99" s="113">
        <v>1283184.0000000002</v>
      </c>
    </row>
    <row r="100" spans="1:2" x14ac:dyDescent="0.2">
      <c r="A100" s="111" t="s">
        <v>298</v>
      </c>
      <c r="B100" s="113">
        <v>945000.00000000012</v>
      </c>
    </row>
    <row r="101" spans="1:2" x14ac:dyDescent="0.2">
      <c r="A101" s="111" t="s">
        <v>166</v>
      </c>
      <c r="B101" s="113">
        <v>791280.00000000012</v>
      </c>
    </row>
    <row r="102" spans="1:2" x14ac:dyDescent="0.2">
      <c r="A102" s="111" t="s">
        <v>290</v>
      </c>
      <c r="B102" s="113">
        <v>297360</v>
      </c>
    </row>
    <row r="103" spans="1:2" x14ac:dyDescent="0.2">
      <c r="A103" s="111" t="s">
        <v>286</v>
      </c>
      <c r="B103" s="113">
        <v>713160.00000000012</v>
      </c>
    </row>
    <row r="104" spans="1:2" x14ac:dyDescent="0.2">
      <c r="A104" s="111" t="s">
        <v>157</v>
      </c>
      <c r="B104" s="113">
        <v>483840.00000000006</v>
      </c>
    </row>
    <row r="105" spans="1:2" x14ac:dyDescent="0.2">
      <c r="A105" s="111" t="s">
        <v>156</v>
      </c>
      <c r="B105" s="113">
        <v>488880.00000000006</v>
      </c>
    </row>
    <row r="106" spans="1:2" x14ac:dyDescent="0.2">
      <c r="A106" s="111" t="s">
        <v>157</v>
      </c>
      <c r="B106" s="113">
        <v>483840.00000000006</v>
      </c>
    </row>
    <row r="107" spans="1:2" x14ac:dyDescent="0.2">
      <c r="A107" s="111" t="s">
        <v>296</v>
      </c>
      <c r="B107" s="113">
        <v>738360.00000000012</v>
      </c>
    </row>
    <row r="108" spans="1:2" x14ac:dyDescent="0.2">
      <c r="A108" s="111" t="s">
        <v>297</v>
      </c>
      <c r="B108" s="113">
        <v>425880.00000000006</v>
      </c>
    </row>
    <row r="109" spans="1:2" x14ac:dyDescent="0.2">
      <c r="A109" s="111" t="s">
        <v>287</v>
      </c>
      <c r="B109" s="113">
        <v>153720.00000000003</v>
      </c>
    </row>
    <row r="110" spans="1:2" x14ac:dyDescent="0.2">
      <c r="B110" s="114">
        <v>2300000</v>
      </c>
    </row>
    <row r="113" spans="1:2" ht="18.75" thickBot="1" x14ac:dyDescent="0.25">
      <c r="A113" s="97" t="s">
        <v>501</v>
      </c>
      <c r="B113" s="115">
        <v>10613000</v>
      </c>
    </row>
    <row r="114" spans="1:2" ht="12" thickTop="1" x14ac:dyDescent="0.2"/>
  </sheetData>
  <hyperlinks>
    <hyperlink ref="A90" r:id="rId1" display="http://www.interier-center.ru/catalog/kukhni/kukhnya-sofiya-shv800-fotopechat.html"/>
    <hyperlink ref="A92" r:id="rId2" display="http://www.interier-center.ru/catalog/kukhni/kukhnya-nastya-olkha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Normal="100" workbookViewId="0">
      <selection activeCell="D1" sqref="D1:D1048576"/>
    </sheetView>
  </sheetViews>
  <sheetFormatPr defaultRowHeight="15.75" x14ac:dyDescent="0.25"/>
  <cols>
    <col min="1" max="1" width="8.83203125" style="82" customWidth="1"/>
    <col min="2" max="2" width="54.33203125" style="86" bestFit="1" customWidth="1"/>
    <col min="3" max="3" width="28.5" style="82" customWidth="1"/>
    <col min="4" max="4" width="20.6640625" style="82" bestFit="1" customWidth="1"/>
    <col min="5" max="16384" width="9.33203125" style="82"/>
  </cols>
  <sheetData>
    <row r="1" spans="1:5" x14ac:dyDescent="0.25">
      <c r="A1" s="78" t="s">
        <v>361</v>
      </c>
      <c r="B1" s="79" t="s">
        <v>340</v>
      </c>
      <c r="C1" s="80" t="s">
        <v>362</v>
      </c>
      <c r="D1" s="81" t="s">
        <v>363</v>
      </c>
      <c r="E1" s="81" t="s">
        <v>364</v>
      </c>
    </row>
    <row r="2" spans="1:5" x14ac:dyDescent="0.25">
      <c r="A2" s="77">
        <v>3030</v>
      </c>
      <c r="B2" s="84" t="s">
        <v>424</v>
      </c>
      <c r="C2" s="83" t="str">
        <f t="shared" ref="C2:C59" si="0">"public://"&amp;A2&amp;".jpg"</f>
        <v>public://3030.jpg</v>
      </c>
      <c r="D2" s="82">
        <v>3400000</v>
      </c>
      <c r="E2" s="81" t="s">
        <v>365</v>
      </c>
    </row>
    <row r="3" spans="1:5" x14ac:dyDescent="0.25">
      <c r="A3" s="77">
        <v>3031</v>
      </c>
      <c r="B3" s="84" t="s">
        <v>459</v>
      </c>
      <c r="C3" s="83" t="str">
        <f t="shared" si="0"/>
        <v>public://3031.jpg</v>
      </c>
      <c r="D3" s="82">
        <v>4134000</v>
      </c>
      <c r="E3" s="81" t="s">
        <v>365</v>
      </c>
    </row>
    <row r="4" spans="1:5" x14ac:dyDescent="0.25">
      <c r="A4" s="77">
        <v>3032</v>
      </c>
      <c r="B4" s="84" t="s">
        <v>460</v>
      </c>
      <c r="C4" s="83" t="str">
        <f t="shared" si="0"/>
        <v>public://3032.jpg</v>
      </c>
      <c r="D4" s="82">
        <v>4134000</v>
      </c>
      <c r="E4" s="81" t="s">
        <v>365</v>
      </c>
    </row>
    <row r="5" spans="1:5" x14ac:dyDescent="0.25">
      <c r="A5" s="77">
        <v>3033</v>
      </c>
      <c r="B5" s="84" t="s">
        <v>461</v>
      </c>
      <c r="C5" s="83" t="str">
        <f t="shared" si="0"/>
        <v>public://3033.jpg</v>
      </c>
      <c r="D5" s="82">
        <v>4134000</v>
      </c>
      <c r="E5" s="81" t="s">
        <v>365</v>
      </c>
    </row>
    <row r="6" spans="1:5" x14ac:dyDescent="0.25">
      <c r="A6" s="77">
        <v>3034</v>
      </c>
      <c r="B6" s="84" t="s">
        <v>462</v>
      </c>
      <c r="C6" s="83" t="str">
        <f t="shared" si="0"/>
        <v>public://3034.jpg</v>
      </c>
      <c r="D6" s="82">
        <v>4134000</v>
      </c>
      <c r="E6" s="81" t="s">
        <v>365</v>
      </c>
    </row>
    <row r="7" spans="1:5" x14ac:dyDescent="0.25">
      <c r="A7" s="77">
        <v>3035</v>
      </c>
      <c r="B7" s="84" t="s">
        <v>463</v>
      </c>
      <c r="C7" s="83" t="str">
        <f t="shared" si="0"/>
        <v>public://3035.jpg</v>
      </c>
      <c r="D7" s="82">
        <v>4134000</v>
      </c>
      <c r="E7" s="81" t="s">
        <v>365</v>
      </c>
    </row>
    <row r="8" spans="1:5" x14ac:dyDescent="0.25">
      <c r="A8" s="77">
        <v>3036</v>
      </c>
      <c r="B8" s="84" t="s">
        <v>464</v>
      </c>
      <c r="C8" s="83" t="str">
        <f t="shared" si="0"/>
        <v>public://3036.jpg</v>
      </c>
      <c r="D8" s="82">
        <v>4134000</v>
      </c>
      <c r="E8" s="81" t="s">
        <v>365</v>
      </c>
    </row>
    <row r="9" spans="1:5" x14ac:dyDescent="0.25">
      <c r="A9" s="77">
        <v>3037</v>
      </c>
      <c r="B9" s="84" t="s">
        <v>446</v>
      </c>
      <c r="C9" s="83" t="str">
        <f t="shared" si="0"/>
        <v>public://3037.jpg</v>
      </c>
      <c r="D9" s="82">
        <v>4451000</v>
      </c>
      <c r="E9" s="81" t="s">
        <v>365</v>
      </c>
    </row>
    <row r="10" spans="1:5" x14ac:dyDescent="0.25">
      <c r="A10" s="77">
        <v>3038</v>
      </c>
      <c r="B10" s="84" t="s">
        <v>447</v>
      </c>
      <c r="C10" s="83" t="str">
        <f t="shared" si="0"/>
        <v>public://3038.jpg</v>
      </c>
      <c r="D10" s="82">
        <v>5963000</v>
      </c>
      <c r="E10" s="81" t="s">
        <v>365</v>
      </c>
    </row>
    <row r="11" spans="1:5" x14ac:dyDescent="0.25">
      <c r="A11" s="77">
        <v>3039</v>
      </c>
      <c r="B11" s="84" t="s">
        <v>448</v>
      </c>
      <c r="C11" s="83" t="str">
        <f t="shared" si="0"/>
        <v>public://3039.jpg</v>
      </c>
      <c r="D11" s="82">
        <v>4749000</v>
      </c>
      <c r="E11" s="81" t="s">
        <v>365</v>
      </c>
    </row>
    <row r="12" spans="1:5" x14ac:dyDescent="0.25">
      <c r="A12" s="77">
        <v>3040</v>
      </c>
      <c r="B12" s="85" t="s">
        <v>449</v>
      </c>
      <c r="C12" s="83" t="str">
        <f t="shared" si="0"/>
        <v>public://3040.jpg</v>
      </c>
      <c r="D12" s="82">
        <v>5963000</v>
      </c>
      <c r="E12" s="81" t="s">
        <v>365</v>
      </c>
    </row>
    <row r="13" spans="1:5" x14ac:dyDescent="0.25">
      <c r="A13" s="77">
        <v>3041</v>
      </c>
      <c r="B13" s="85" t="s">
        <v>450</v>
      </c>
      <c r="C13" s="83" t="str">
        <f t="shared" si="0"/>
        <v>public://3041.jpg</v>
      </c>
      <c r="D13" s="82">
        <v>4749000</v>
      </c>
      <c r="E13" s="81" t="s">
        <v>365</v>
      </c>
    </row>
    <row r="14" spans="1:5" x14ac:dyDescent="0.25">
      <c r="A14" s="77">
        <v>3042</v>
      </c>
      <c r="B14" s="85" t="s">
        <v>427</v>
      </c>
      <c r="C14" s="83" t="str">
        <f t="shared" si="0"/>
        <v>public://3042.jpg</v>
      </c>
      <c r="D14" s="82">
        <v>3816000</v>
      </c>
      <c r="E14" s="81" t="s">
        <v>365</v>
      </c>
    </row>
    <row r="15" spans="1:5" x14ac:dyDescent="0.25">
      <c r="A15" s="77">
        <v>3043</v>
      </c>
      <c r="B15" s="84" t="s">
        <v>465</v>
      </c>
      <c r="C15" s="83" t="str">
        <f t="shared" si="0"/>
        <v>public://3043.jpg</v>
      </c>
      <c r="D15" s="82">
        <v>3816000</v>
      </c>
      <c r="E15" s="81" t="s">
        <v>365</v>
      </c>
    </row>
    <row r="16" spans="1:5" x14ac:dyDescent="0.25">
      <c r="A16" s="77">
        <v>3044</v>
      </c>
      <c r="B16" s="84" t="s">
        <v>451</v>
      </c>
      <c r="C16" s="83" t="str">
        <f t="shared" si="0"/>
        <v>public://3044.jpg</v>
      </c>
      <c r="D16" s="82">
        <v>5976000</v>
      </c>
      <c r="E16" s="81" t="s">
        <v>365</v>
      </c>
    </row>
    <row r="17" spans="1:5" x14ac:dyDescent="0.25">
      <c r="A17" s="77">
        <v>3045</v>
      </c>
      <c r="B17" s="84" t="s">
        <v>452</v>
      </c>
      <c r="C17" s="83" t="str">
        <f t="shared" si="0"/>
        <v>public://3045.jpg</v>
      </c>
      <c r="D17" s="82">
        <v>4527000</v>
      </c>
      <c r="E17" s="81" t="s">
        <v>365</v>
      </c>
    </row>
    <row r="18" spans="1:5" x14ac:dyDescent="0.25">
      <c r="A18" s="77">
        <v>3046</v>
      </c>
      <c r="B18" s="84" t="s">
        <v>453</v>
      </c>
      <c r="C18" s="83" t="str">
        <f t="shared" si="0"/>
        <v>public://3046.jpg</v>
      </c>
      <c r="D18" s="82">
        <v>5976000</v>
      </c>
      <c r="E18" s="81" t="s">
        <v>365</v>
      </c>
    </row>
    <row r="19" spans="1:5" x14ac:dyDescent="0.25">
      <c r="A19" s="77">
        <v>3047</v>
      </c>
      <c r="B19" s="84" t="s">
        <v>454</v>
      </c>
      <c r="C19" s="83" t="str">
        <f t="shared" si="0"/>
        <v>public://3047.jpg</v>
      </c>
      <c r="D19" s="82">
        <v>4527000</v>
      </c>
      <c r="E19" s="81" t="s">
        <v>365</v>
      </c>
    </row>
    <row r="20" spans="1:5" x14ac:dyDescent="0.25">
      <c r="A20" s="77">
        <v>3048</v>
      </c>
      <c r="B20" s="84" t="s">
        <v>428</v>
      </c>
      <c r="C20" s="83" t="str">
        <f t="shared" si="0"/>
        <v>public://3048.jpg</v>
      </c>
      <c r="D20" s="82">
        <v>4295000</v>
      </c>
      <c r="E20" s="81" t="s">
        <v>365</v>
      </c>
    </row>
    <row r="21" spans="1:5" x14ac:dyDescent="0.25">
      <c r="A21" s="77">
        <v>3049</v>
      </c>
      <c r="B21" s="84" t="s">
        <v>466</v>
      </c>
      <c r="C21" s="83" t="str">
        <f t="shared" si="0"/>
        <v>public://3049.jpg</v>
      </c>
      <c r="D21" s="82">
        <v>4295000</v>
      </c>
      <c r="E21" s="81" t="s">
        <v>365</v>
      </c>
    </row>
    <row r="22" spans="1:5" x14ac:dyDescent="0.25">
      <c r="A22" s="77">
        <v>3050</v>
      </c>
      <c r="B22" s="84" t="s">
        <v>429</v>
      </c>
      <c r="C22" s="83" t="str">
        <f t="shared" si="0"/>
        <v>public://3050.jpg</v>
      </c>
      <c r="D22" s="82">
        <v>4794000</v>
      </c>
      <c r="E22" s="81" t="s">
        <v>365</v>
      </c>
    </row>
    <row r="23" spans="1:5" x14ac:dyDescent="0.25">
      <c r="A23" s="77">
        <v>3051</v>
      </c>
      <c r="B23" s="84" t="s">
        <v>430</v>
      </c>
      <c r="C23" s="83" t="str">
        <f t="shared" si="0"/>
        <v>public://3051.jpg</v>
      </c>
      <c r="D23" s="82">
        <v>4295000</v>
      </c>
      <c r="E23" s="81" t="s">
        <v>365</v>
      </c>
    </row>
    <row r="24" spans="1:5" x14ac:dyDescent="0.25">
      <c r="A24" s="77">
        <v>3052</v>
      </c>
      <c r="B24" s="84" t="s">
        <v>431</v>
      </c>
      <c r="C24" s="83" t="str">
        <f t="shared" si="0"/>
        <v>public://3052.jpg</v>
      </c>
      <c r="D24" s="82">
        <v>4969000</v>
      </c>
      <c r="E24" s="81" t="s">
        <v>365</v>
      </c>
    </row>
    <row r="25" spans="1:5" x14ac:dyDescent="0.25">
      <c r="A25" s="77">
        <v>3053</v>
      </c>
      <c r="B25" s="84" t="s">
        <v>432</v>
      </c>
      <c r="C25" s="83" t="str">
        <f t="shared" si="0"/>
        <v>public://3053.jpg</v>
      </c>
      <c r="D25" s="82">
        <v>4864000</v>
      </c>
      <c r="E25" s="81" t="s">
        <v>365</v>
      </c>
    </row>
    <row r="26" spans="1:5" x14ac:dyDescent="0.25">
      <c r="A26" s="77">
        <v>3054</v>
      </c>
      <c r="B26" s="84" t="s">
        <v>433</v>
      </c>
      <c r="C26" s="83" t="str">
        <f t="shared" si="0"/>
        <v>public://3054.jpg</v>
      </c>
      <c r="D26" s="82">
        <v>5243000</v>
      </c>
      <c r="E26" s="81" t="s">
        <v>365</v>
      </c>
    </row>
    <row r="27" spans="1:5" x14ac:dyDescent="0.25">
      <c r="A27" s="77">
        <v>3055</v>
      </c>
      <c r="B27" s="84" t="s">
        <v>467</v>
      </c>
      <c r="C27" s="83" t="str">
        <f t="shared" si="0"/>
        <v>public://3055.jpg</v>
      </c>
      <c r="D27" s="82">
        <v>4794000</v>
      </c>
      <c r="E27" s="81" t="s">
        <v>365</v>
      </c>
    </row>
    <row r="28" spans="1:5" x14ac:dyDescent="0.25">
      <c r="A28" s="77">
        <v>3056</v>
      </c>
      <c r="B28" s="84" t="s">
        <v>468</v>
      </c>
      <c r="C28" s="83" t="str">
        <f t="shared" si="0"/>
        <v>public://3056.jpg</v>
      </c>
      <c r="D28" s="82">
        <v>4969000</v>
      </c>
      <c r="E28" s="81" t="s">
        <v>365</v>
      </c>
    </row>
    <row r="29" spans="1:5" x14ac:dyDescent="0.25">
      <c r="A29" s="77">
        <v>3057</v>
      </c>
      <c r="B29" s="84" t="s">
        <v>469</v>
      </c>
      <c r="C29" s="83" t="str">
        <f t="shared" si="0"/>
        <v>public://3057.jpg</v>
      </c>
      <c r="D29" s="82">
        <v>4864000</v>
      </c>
      <c r="E29" s="81" t="s">
        <v>365</v>
      </c>
    </row>
    <row r="30" spans="1:5" x14ac:dyDescent="0.25">
      <c r="A30" s="77">
        <v>3058</v>
      </c>
      <c r="B30" s="84" t="s">
        <v>470</v>
      </c>
      <c r="C30" s="83" t="str">
        <f t="shared" si="0"/>
        <v>public://3058.jpg</v>
      </c>
      <c r="D30" s="82">
        <v>5243000</v>
      </c>
      <c r="E30" s="81" t="s">
        <v>365</v>
      </c>
    </row>
    <row r="31" spans="1:5" x14ac:dyDescent="0.25">
      <c r="A31" s="77">
        <v>3059</v>
      </c>
      <c r="B31" s="84" t="s">
        <v>455</v>
      </c>
      <c r="C31" s="83" t="str">
        <f t="shared" si="0"/>
        <v>public://3059.jpg</v>
      </c>
      <c r="D31" s="82">
        <v>4794000</v>
      </c>
      <c r="E31" s="81" t="s">
        <v>365</v>
      </c>
    </row>
    <row r="32" spans="1:5" x14ac:dyDescent="0.25">
      <c r="A32" s="77">
        <v>3060</v>
      </c>
      <c r="B32" s="84" t="s">
        <v>456</v>
      </c>
      <c r="C32" s="83" t="str">
        <f t="shared" si="0"/>
        <v>public://3060.jpg</v>
      </c>
      <c r="D32" s="82">
        <v>4969000</v>
      </c>
      <c r="E32" s="81" t="s">
        <v>365</v>
      </c>
    </row>
    <row r="33" spans="1:5" x14ac:dyDescent="0.25">
      <c r="A33" s="77">
        <v>3061</v>
      </c>
      <c r="B33" s="84" t="s">
        <v>457</v>
      </c>
      <c r="C33" s="83" t="str">
        <f t="shared" si="0"/>
        <v>public://3061.jpg</v>
      </c>
      <c r="D33" s="82">
        <v>4864000</v>
      </c>
      <c r="E33" s="81" t="s">
        <v>365</v>
      </c>
    </row>
    <row r="34" spans="1:5" x14ac:dyDescent="0.25">
      <c r="A34" s="77">
        <v>3062</v>
      </c>
      <c r="B34" s="84" t="s">
        <v>458</v>
      </c>
      <c r="C34" s="83" t="str">
        <f t="shared" si="0"/>
        <v>public://3062.jpg</v>
      </c>
      <c r="D34" s="82">
        <v>5243000</v>
      </c>
      <c r="E34" s="81" t="s">
        <v>365</v>
      </c>
    </row>
    <row r="35" spans="1:5" x14ac:dyDescent="0.25">
      <c r="A35" s="77">
        <v>3063</v>
      </c>
      <c r="B35" s="84" t="s">
        <v>734</v>
      </c>
      <c r="C35" s="83" t="str">
        <f t="shared" si="0"/>
        <v>public://3063.jpg</v>
      </c>
      <c r="D35" s="82">
        <v>4969000</v>
      </c>
      <c r="E35" s="81" t="s">
        <v>365</v>
      </c>
    </row>
    <row r="36" spans="1:5" x14ac:dyDescent="0.25">
      <c r="A36" s="77">
        <v>3064</v>
      </c>
      <c r="B36" s="84" t="s">
        <v>735</v>
      </c>
      <c r="C36" s="83" t="str">
        <f t="shared" si="0"/>
        <v>public://3064.jpg</v>
      </c>
      <c r="D36" s="82">
        <v>4864000</v>
      </c>
      <c r="E36" s="81" t="s">
        <v>365</v>
      </c>
    </row>
    <row r="37" spans="1:5" x14ac:dyDescent="0.25">
      <c r="A37" s="77">
        <v>3065</v>
      </c>
      <c r="B37" s="84" t="s">
        <v>736</v>
      </c>
      <c r="C37" s="83" t="str">
        <f t="shared" si="0"/>
        <v>public://3065.jpg</v>
      </c>
      <c r="D37" s="82">
        <v>5243000</v>
      </c>
      <c r="E37" s="81" t="s">
        <v>365</v>
      </c>
    </row>
    <row r="38" spans="1:5" x14ac:dyDescent="0.25">
      <c r="A38" s="77">
        <v>3066</v>
      </c>
      <c r="B38" s="84" t="s">
        <v>472</v>
      </c>
      <c r="C38" s="83" t="str">
        <f t="shared" si="0"/>
        <v>public://3066.jpg</v>
      </c>
      <c r="D38" s="82">
        <v>4794000</v>
      </c>
      <c r="E38" s="81" t="s">
        <v>365</v>
      </c>
    </row>
    <row r="39" spans="1:5" x14ac:dyDescent="0.25">
      <c r="A39" s="77">
        <v>3067</v>
      </c>
      <c r="B39" s="84" t="s">
        <v>473</v>
      </c>
      <c r="C39" s="83" t="str">
        <f t="shared" si="0"/>
        <v>public://3067.jpg</v>
      </c>
      <c r="D39" s="82">
        <v>4969000</v>
      </c>
      <c r="E39" s="81" t="s">
        <v>365</v>
      </c>
    </row>
    <row r="40" spans="1:5" x14ac:dyDescent="0.25">
      <c r="A40" s="77">
        <v>3068</v>
      </c>
      <c r="B40" s="84" t="s">
        <v>474</v>
      </c>
      <c r="C40" s="83" t="str">
        <f t="shared" si="0"/>
        <v>public://3068.jpg</v>
      </c>
      <c r="D40" s="82">
        <v>4864000</v>
      </c>
      <c r="E40" s="81" t="s">
        <v>365</v>
      </c>
    </row>
    <row r="41" spans="1:5" x14ac:dyDescent="0.25">
      <c r="A41" s="77">
        <v>3069</v>
      </c>
      <c r="B41" s="84" t="s">
        <v>475</v>
      </c>
      <c r="C41" s="83" t="str">
        <f t="shared" si="0"/>
        <v>public://3069.jpg</v>
      </c>
      <c r="D41" s="82">
        <v>5243000</v>
      </c>
      <c r="E41" s="81" t="s">
        <v>365</v>
      </c>
    </row>
    <row r="42" spans="1:5" x14ac:dyDescent="0.25">
      <c r="A42" s="77">
        <v>3070</v>
      </c>
      <c r="B42" s="84" t="s">
        <v>476</v>
      </c>
      <c r="C42" s="83" t="str">
        <f t="shared" si="0"/>
        <v>public://3070.jpg</v>
      </c>
      <c r="D42" s="82">
        <v>4794000</v>
      </c>
      <c r="E42" s="81" t="s">
        <v>365</v>
      </c>
    </row>
    <row r="43" spans="1:5" x14ac:dyDescent="0.25">
      <c r="A43" s="77">
        <v>3071</v>
      </c>
      <c r="B43" s="84" t="s">
        <v>434</v>
      </c>
      <c r="C43" s="83" t="str">
        <f t="shared" si="0"/>
        <v>public://3071.jpg</v>
      </c>
      <c r="D43" s="82">
        <v>4794000</v>
      </c>
      <c r="E43" s="81" t="s">
        <v>365</v>
      </c>
    </row>
    <row r="44" spans="1:5" x14ac:dyDescent="0.25">
      <c r="A44" s="77">
        <v>3072</v>
      </c>
      <c r="B44" s="84" t="s">
        <v>435</v>
      </c>
      <c r="C44" s="83" t="str">
        <f t="shared" si="0"/>
        <v>public://3072.jpg</v>
      </c>
      <c r="D44" s="82">
        <v>4395000</v>
      </c>
      <c r="E44" s="81" t="s">
        <v>365</v>
      </c>
    </row>
    <row r="45" spans="1:5" x14ac:dyDescent="0.25">
      <c r="A45" s="77">
        <v>3073</v>
      </c>
      <c r="B45" s="84" t="s">
        <v>436</v>
      </c>
      <c r="C45" s="83" t="str">
        <f t="shared" si="0"/>
        <v>public://3073.jpg</v>
      </c>
      <c r="D45" s="82">
        <v>4095000</v>
      </c>
      <c r="E45" s="81" t="s">
        <v>365</v>
      </c>
    </row>
    <row r="46" spans="1:5" x14ac:dyDescent="0.25">
      <c r="A46" s="77">
        <v>3074</v>
      </c>
      <c r="B46" s="84" t="s">
        <v>437</v>
      </c>
      <c r="C46" s="83" t="str">
        <f t="shared" si="0"/>
        <v>public://3074.jpg</v>
      </c>
      <c r="D46" s="82">
        <v>4095000</v>
      </c>
      <c r="E46" s="81" t="s">
        <v>365</v>
      </c>
    </row>
    <row r="47" spans="1:5" x14ac:dyDescent="0.25">
      <c r="A47" s="77">
        <v>3075</v>
      </c>
      <c r="B47" s="84" t="s">
        <v>438</v>
      </c>
      <c r="C47" s="83" t="str">
        <f t="shared" si="0"/>
        <v>public://3075.jpg</v>
      </c>
      <c r="D47" s="82">
        <v>4095000</v>
      </c>
      <c r="E47" s="81" t="s">
        <v>365</v>
      </c>
    </row>
    <row r="48" spans="1:5" x14ac:dyDescent="0.25">
      <c r="A48" s="77">
        <v>3076</v>
      </c>
      <c r="B48" s="84" t="s">
        <v>439</v>
      </c>
      <c r="C48" s="83" t="str">
        <f t="shared" si="0"/>
        <v>public://3076.jpg</v>
      </c>
      <c r="D48" s="82">
        <v>4095000</v>
      </c>
      <c r="E48" s="81" t="s">
        <v>365</v>
      </c>
    </row>
    <row r="49" spans="1:5" x14ac:dyDescent="0.25">
      <c r="A49" s="77">
        <v>3077</v>
      </c>
      <c r="B49" s="84" t="s">
        <v>477</v>
      </c>
      <c r="C49" s="83" t="str">
        <f t="shared" si="0"/>
        <v>public://3077.jpg</v>
      </c>
      <c r="D49" s="82">
        <v>4540000</v>
      </c>
      <c r="E49" s="81" t="s">
        <v>365</v>
      </c>
    </row>
    <row r="50" spans="1:5" x14ac:dyDescent="0.25">
      <c r="A50" s="77">
        <v>3078</v>
      </c>
      <c r="B50" s="84" t="s">
        <v>478</v>
      </c>
      <c r="C50" s="83" t="str">
        <f t="shared" si="0"/>
        <v>public://3078.jpg</v>
      </c>
      <c r="D50" s="82">
        <v>4769000</v>
      </c>
      <c r="E50" s="81" t="s">
        <v>365</v>
      </c>
    </row>
    <row r="51" spans="1:5" x14ac:dyDescent="0.25">
      <c r="A51" s="77">
        <v>3079</v>
      </c>
      <c r="B51" s="84" t="s">
        <v>479</v>
      </c>
      <c r="C51" s="83" t="str">
        <f t="shared" si="0"/>
        <v>public://3079.jpg</v>
      </c>
      <c r="D51" s="82">
        <v>5134000</v>
      </c>
      <c r="E51" s="81" t="s">
        <v>365</v>
      </c>
    </row>
    <row r="52" spans="1:5" x14ac:dyDescent="0.25">
      <c r="A52" s="77">
        <v>3080</v>
      </c>
      <c r="B52" s="84" t="s">
        <v>480</v>
      </c>
      <c r="C52" s="83" t="str">
        <f t="shared" si="0"/>
        <v>public://3080.jpg</v>
      </c>
      <c r="D52" s="82">
        <v>5373000</v>
      </c>
      <c r="E52" s="81" t="s">
        <v>365</v>
      </c>
    </row>
    <row r="53" spans="1:5" x14ac:dyDescent="0.25">
      <c r="A53" s="77">
        <v>3081</v>
      </c>
      <c r="B53" s="84" t="s">
        <v>440</v>
      </c>
      <c r="C53" s="83" t="str">
        <f t="shared" si="0"/>
        <v>public://3081.jpg</v>
      </c>
      <c r="D53" s="82">
        <v>4794000</v>
      </c>
      <c r="E53" s="81" t="s">
        <v>365</v>
      </c>
    </row>
    <row r="54" spans="1:5" x14ac:dyDescent="0.25">
      <c r="A54" s="77">
        <v>3082</v>
      </c>
      <c r="B54" s="84" t="s">
        <v>441</v>
      </c>
      <c r="C54" s="83" t="str">
        <f t="shared" si="0"/>
        <v>public://3082.jpg</v>
      </c>
      <c r="D54" s="82">
        <v>4794000</v>
      </c>
      <c r="E54" s="81" t="s">
        <v>365</v>
      </c>
    </row>
    <row r="55" spans="1:5" x14ac:dyDescent="0.25">
      <c r="A55" s="77">
        <v>3083</v>
      </c>
      <c r="B55" s="84" t="s">
        <v>442</v>
      </c>
      <c r="C55" s="83" t="str">
        <f t="shared" si="0"/>
        <v>public://3083.jpg</v>
      </c>
      <c r="D55" s="82">
        <v>4149000</v>
      </c>
      <c r="E55" s="81" t="s">
        <v>365</v>
      </c>
    </row>
    <row r="56" spans="1:5" x14ac:dyDescent="0.25">
      <c r="A56" s="77">
        <v>3084</v>
      </c>
      <c r="B56" s="84" t="s">
        <v>445</v>
      </c>
      <c r="C56" s="83" t="str">
        <f t="shared" si="0"/>
        <v>public://3084.jpg</v>
      </c>
      <c r="D56" s="82">
        <v>4492000</v>
      </c>
      <c r="E56" s="81" t="s">
        <v>365</v>
      </c>
    </row>
    <row r="57" spans="1:5" x14ac:dyDescent="0.25">
      <c r="A57" s="77">
        <v>3085</v>
      </c>
      <c r="B57" s="84" t="s">
        <v>443</v>
      </c>
      <c r="C57" s="83" t="str">
        <f t="shared" si="0"/>
        <v>public://3085.jpg</v>
      </c>
      <c r="D57" s="82">
        <v>4492000</v>
      </c>
      <c r="E57" s="81" t="s">
        <v>365</v>
      </c>
    </row>
    <row r="58" spans="1:5" x14ac:dyDescent="0.25">
      <c r="A58" s="77">
        <v>3086</v>
      </c>
      <c r="B58" s="84" t="s">
        <v>444</v>
      </c>
      <c r="C58" s="83" t="str">
        <f t="shared" si="0"/>
        <v>public://3086.jpg</v>
      </c>
      <c r="D58" s="82">
        <v>5243000</v>
      </c>
      <c r="E58" s="81" t="s">
        <v>365</v>
      </c>
    </row>
    <row r="59" spans="1:5" x14ac:dyDescent="0.25">
      <c r="A59" s="77">
        <v>3087</v>
      </c>
      <c r="B59" s="84" t="s">
        <v>423</v>
      </c>
      <c r="C59" s="83" t="str">
        <f t="shared" si="0"/>
        <v>public://3087.jpg</v>
      </c>
      <c r="D59" s="82">
        <v>4149000</v>
      </c>
      <c r="E59" s="81" t="s">
        <v>365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27" zoomScale="85" zoomScaleNormal="85" workbookViewId="0">
      <selection activeCell="L54" sqref="L2:L54"/>
    </sheetView>
  </sheetViews>
  <sheetFormatPr defaultRowHeight="15.75" x14ac:dyDescent="0.25"/>
  <cols>
    <col min="1" max="2" width="9.33203125" style="89"/>
    <col min="3" max="3" width="42.5" style="89" customWidth="1"/>
    <col min="4" max="4" width="18" style="89" customWidth="1"/>
    <col min="5" max="5" width="16.33203125" style="89" bestFit="1" customWidth="1"/>
    <col min="6" max="6" width="21.33203125" style="96" customWidth="1"/>
    <col min="7" max="7" width="31.5" style="89" customWidth="1"/>
    <col min="8" max="8" width="65.1640625" style="96" customWidth="1"/>
    <col min="9" max="16384" width="9.33203125" style="89"/>
  </cols>
  <sheetData>
    <row r="1" spans="1:21" x14ac:dyDescent="0.25">
      <c r="A1" s="87" t="s">
        <v>339</v>
      </c>
      <c r="B1" s="87" t="s">
        <v>339</v>
      </c>
      <c r="C1" s="87" t="s">
        <v>340</v>
      </c>
      <c r="D1" s="88" t="s">
        <v>341</v>
      </c>
      <c r="E1" s="89" t="s">
        <v>342</v>
      </c>
      <c r="F1" s="90" t="s">
        <v>343</v>
      </c>
      <c r="G1" s="89" t="s">
        <v>344</v>
      </c>
      <c r="H1" s="90" t="s">
        <v>345</v>
      </c>
      <c r="I1" s="89" t="s">
        <v>346</v>
      </c>
      <c r="J1" s="89" t="s">
        <v>347</v>
      </c>
      <c r="K1" s="89" t="s">
        <v>348</v>
      </c>
      <c r="L1" s="89" t="s">
        <v>349</v>
      </c>
      <c r="M1" s="89" t="s">
        <v>350</v>
      </c>
      <c r="N1" s="89" t="s">
        <v>351</v>
      </c>
      <c r="O1" s="89" t="s">
        <v>352</v>
      </c>
      <c r="P1" s="89" t="s">
        <v>353</v>
      </c>
      <c r="Q1" s="89" t="s">
        <v>354</v>
      </c>
      <c r="R1" s="89" t="s">
        <v>355</v>
      </c>
      <c r="S1" s="89" t="s">
        <v>356</v>
      </c>
      <c r="T1" s="89" t="s">
        <v>357</v>
      </c>
      <c r="U1" s="89" t="s">
        <v>358</v>
      </c>
    </row>
    <row r="2" spans="1:21" x14ac:dyDescent="0.25">
      <c r="A2" s="91">
        <f>'1'!A2</f>
        <v>3030</v>
      </c>
      <c r="B2" s="91">
        <f>A2</f>
        <v>3030</v>
      </c>
      <c r="C2" s="92" t="str">
        <f>'1'!B2</f>
        <v>Кухня "Татьяна-2  1,6м"</v>
      </c>
      <c r="D2" s="88" t="s">
        <v>367</v>
      </c>
      <c r="E2" s="89" t="s">
        <v>366</v>
      </c>
      <c r="F2" s="93" t="s">
        <v>481</v>
      </c>
      <c r="G2" s="89" t="s">
        <v>368</v>
      </c>
      <c r="H2" s="93" t="s">
        <v>425</v>
      </c>
      <c r="J2" s="89" t="s">
        <v>359</v>
      </c>
      <c r="K2" s="89" t="s">
        <v>360</v>
      </c>
      <c r="L2" s="163" t="s">
        <v>737</v>
      </c>
      <c r="S2" s="89">
        <v>1</v>
      </c>
    </row>
    <row r="3" spans="1:21" x14ac:dyDescent="0.25">
      <c r="A3" s="91">
        <f>'1'!A3</f>
        <v>3031</v>
      </c>
      <c r="B3" s="91">
        <f t="shared" ref="B3:B54" si="0">A3</f>
        <v>3031</v>
      </c>
      <c r="C3" s="92" t="str">
        <f>'1'!B3</f>
        <v>Кухня София (Белый / сирень)</v>
      </c>
      <c r="D3" s="88" t="s">
        <v>367</v>
      </c>
      <c r="E3" s="89" t="s">
        <v>366</v>
      </c>
      <c r="F3" s="94" t="s">
        <v>482</v>
      </c>
      <c r="G3" s="89" t="s">
        <v>368</v>
      </c>
      <c r="H3" s="94" t="s">
        <v>338</v>
      </c>
      <c r="J3" s="89" t="s">
        <v>359</v>
      </c>
      <c r="K3" s="89" t="s">
        <v>360</v>
      </c>
      <c r="L3" s="163" t="s">
        <v>737</v>
      </c>
      <c r="S3" s="89">
        <v>1</v>
      </c>
    </row>
    <row r="4" spans="1:21" x14ac:dyDescent="0.25">
      <c r="A4" s="91">
        <f>'1'!A4</f>
        <v>3032</v>
      </c>
      <c r="B4" s="91">
        <f t="shared" si="0"/>
        <v>3032</v>
      </c>
      <c r="C4" s="92" t="str">
        <f>'1'!B4</f>
        <v>Кухня София Гранат</v>
      </c>
      <c r="D4" s="88" t="s">
        <v>367</v>
      </c>
      <c r="E4" s="89" t="s">
        <v>366</v>
      </c>
      <c r="F4" s="94" t="s">
        <v>482</v>
      </c>
      <c r="G4" s="89" t="s">
        <v>368</v>
      </c>
      <c r="H4" s="94" t="s">
        <v>338</v>
      </c>
      <c r="J4" s="89" t="s">
        <v>359</v>
      </c>
      <c r="K4" s="89" t="s">
        <v>360</v>
      </c>
      <c r="L4" s="163" t="s">
        <v>737</v>
      </c>
      <c r="S4" s="89">
        <v>1</v>
      </c>
    </row>
    <row r="5" spans="1:21" x14ac:dyDescent="0.25">
      <c r="A5" s="91">
        <f>'1'!A5</f>
        <v>3033</v>
      </c>
      <c r="B5" s="91">
        <f t="shared" si="0"/>
        <v>3033</v>
      </c>
      <c r="C5" s="92" t="str">
        <f>'1'!B5</f>
        <v>Кухня София Огни</v>
      </c>
      <c r="D5" s="88" t="s">
        <v>367</v>
      </c>
      <c r="E5" s="89" t="s">
        <v>366</v>
      </c>
      <c r="F5" s="94" t="s">
        <v>482</v>
      </c>
      <c r="G5" s="89" t="s">
        <v>368</v>
      </c>
      <c r="H5" s="94" t="s">
        <v>338</v>
      </c>
      <c r="J5" s="89" t="s">
        <v>359</v>
      </c>
      <c r="K5" s="89" t="s">
        <v>360</v>
      </c>
      <c r="L5" s="163" t="s">
        <v>737</v>
      </c>
      <c r="S5" s="89">
        <v>1</v>
      </c>
    </row>
    <row r="6" spans="1:21" x14ac:dyDescent="0.25">
      <c r="A6" s="91">
        <f>'1'!A6</f>
        <v>3034</v>
      </c>
      <c r="B6" s="91">
        <f t="shared" si="0"/>
        <v>3034</v>
      </c>
      <c r="C6" s="92" t="str">
        <f>'1'!B6</f>
        <v>Кухня София Зеленая</v>
      </c>
      <c r="D6" s="88" t="s">
        <v>367</v>
      </c>
      <c r="E6" s="89" t="s">
        <v>366</v>
      </c>
      <c r="F6" s="94" t="s">
        <v>482</v>
      </c>
      <c r="G6" s="89" t="s">
        <v>368</v>
      </c>
      <c r="H6" s="94" t="s">
        <v>338</v>
      </c>
      <c r="J6" s="89" t="s">
        <v>359</v>
      </c>
      <c r="K6" s="89" t="s">
        <v>360</v>
      </c>
      <c r="L6" s="163" t="s">
        <v>737</v>
      </c>
      <c r="S6" s="89">
        <v>1</v>
      </c>
    </row>
    <row r="7" spans="1:21" x14ac:dyDescent="0.25">
      <c r="A7" s="91">
        <f>'1'!A7</f>
        <v>3035</v>
      </c>
      <c r="B7" s="91">
        <f t="shared" si="0"/>
        <v>3035</v>
      </c>
      <c r="C7" s="92" t="str">
        <f>'1'!B7</f>
        <v>Кухня София Оранж</v>
      </c>
      <c r="D7" s="88" t="s">
        <v>367</v>
      </c>
      <c r="E7" s="89" t="s">
        <v>366</v>
      </c>
      <c r="F7" s="94" t="s">
        <v>482</v>
      </c>
      <c r="G7" s="89" t="s">
        <v>368</v>
      </c>
      <c r="H7" s="94" t="s">
        <v>338</v>
      </c>
      <c r="J7" s="89" t="s">
        <v>359</v>
      </c>
      <c r="K7" s="89" t="s">
        <v>360</v>
      </c>
      <c r="L7" s="163" t="s">
        <v>737</v>
      </c>
      <c r="S7" s="89">
        <v>1</v>
      </c>
    </row>
    <row r="8" spans="1:21" x14ac:dyDescent="0.25">
      <c r="A8" s="91">
        <f>'1'!A8</f>
        <v>3036</v>
      </c>
      <c r="B8" s="91">
        <f t="shared" si="0"/>
        <v>3036</v>
      </c>
      <c r="C8" s="92" t="str">
        <f>'1'!B8</f>
        <v>Кухня София Сирень</v>
      </c>
      <c r="D8" s="88" t="s">
        <v>367</v>
      </c>
      <c r="E8" s="89" t="s">
        <v>366</v>
      </c>
      <c r="F8" s="94" t="s">
        <v>482</v>
      </c>
      <c r="G8" s="89" t="s">
        <v>368</v>
      </c>
      <c r="H8" s="94" t="s">
        <v>338</v>
      </c>
      <c r="J8" s="89" t="s">
        <v>359</v>
      </c>
      <c r="K8" s="89" t="s">
        <v>360</v>
      </c>
      <c r="L8" s="163" t="s">
        <v>737</v>
      </c>
      <c r="S8" s="89">
        <v>1</v>
      </c>
    </row>
    <row r="9" spans="1:21" x14ac:dyDescent="0.25">
      <c r="A9" s="91">
        <f>'1'!A9</f>
        <v>3037</v>
      </c>
      <c r="B9" s="91">
        <f t="shared" si="0"/>
        <v>3037</v>
      </c>
      <c r="C9" s="92" t="str">
        <f>'1'!B9</f>
        <v>Кухня Олива 3D ( Белый/ бирюза) 2.1м</v>
      </c>
      <c r="D9" s="88" t="s">
        <v>367</v>
      </c>
      <c r="E9" s="89" t="s">
        <v>366</v>
      </c>
      <c r="F9" s="94" t="s">
        <v>483</v>
      </c>
      <c r="G9" s="89" t="s">
        <v>368</v>
      </c>
      <c r="H9" s="94" t="s">
        <v>338</v>
      </c>
      <c r="J9" s="89" t="s">
        <v>359</v>
      </c>
      <c r="K9" s="89" t="s">
        <v>360</v>
      </c>
      <c r="L9" s="163" t="s">
        <v>737</v>
      </c>
      <c r="S9" s="89">
        <v>1</v>
      </c>
    </row>
    <row r="10" spans="1:21" x14ac:dyDescent="0.25">
      <c r="A10" s="91">
        <f>'1'!A10</f>
        <v>3038</v>
      </c>
      <c r="B10" s="91">
        <f t="shared" si="0"/>
        <v>3038</v>
      </c>
      <c r="C10" s="92" t="str">
        <f>'1'!B10</f>
        <v>Кухня Олива 3D ( Белый/ бирюза) 2.2м</v>
      </c>
      <c r="D10" s="88" t="s">
        <v>367</v>
      </c>
      <c r="E10" s="89" t="s">
        <v>366</v>
      </c>
      <c r="F10" s="94" t="s">
        <v>484</v>
      </c>
      <c r="G10" s="89" t="s">
        <v>368</v>
      </c>
      <c r="H10" s="94" t="s">
        <v>338</v>
      </c>
      <c r="J10" s="89" t="s">
        <v>359</v>
      </c>
      <c r="K10" s="89" t="s">
        <v>360</v>
      </c>
      <c r="L10" s="163" t="s">
        <v>737</v>
      </c>
      <c r="S10" s="89">
        <v>1</v>
      </c>
    </row>
    <row r="11" spans="1:21" x14ac:dyDescent="0.25">
      <c r="A11" s="91">
        <f>'1'!A11</f>
        <v>3039</v>
      </c>
      <c r="B11" s="91">
        <f t="shared" si="0"/>
        <v>3039</v>
      </c>
      <c r="C11" s="92" t="str">
        <f>'1'!B11</f>
        <v>Кухня Олива 3D ( Белый/ бирюза) 1.8м</v>
      </c>
      <c r="D11" s="88" t="s">
        <v>367</v>
      </c>
      <c r="E11" s="89" t="s">
        <v>366</v>
      </c>
      <c r="F11" s="94" t="s">
        <v>485</v>
      </c>
      <c r="G11" s="89" t="s">
        <v>368</v>
      </c>
      <c r="H11" s="94" t="s">
        <v>338</v>
      </c>
      <c r="J11" s="89" t="s">
        <v>359</v>
      </c>
      <c r="K11" s="89" t="s">
        <v>360</v>
      </c>
      <c r="L11" s="163" t="s">
        <v>737</v>
      </c>
      <c r="S11" s="89">
        <v>1</v>
      </c>
    </row>
    <row r="12" spans="1:21" x14ac:dyDescent="0.25">
      <c r="A12" s="91">
        <f>'1'!A12</f>
        <v>3040</v>
      </c>
      <c r="B12" s="91">
        <f t="shared" si="0"/>
        <v>3040</v>
      </c>
      <c r="C12" s="92" t="str">
        <f>'1'!B12</f>
        <v>Кухня Мокко (Кофе с молоком/шоколад) 2.2м</v>
      </c>
      <c r="D12" s="88" t="s">
        <v>367</v>
      </c>
      <c r="E12" s="89" t="s">
        <v>366</v>
      </c>
      <c r="F12" s="94" t="s">
        <v>484</v>
      </c>
      <c r="G12" s="89" t="s">
        <v>368</v>
      </c>
      <c r="H12" s="94" t="s">
        <v>338</v>
      </c>
      <c r="J12" s="89" t="s">
        <v>359</v>
      </c>
      <c r="K12" s="89" t="s">
        <v>360</v>
      </c>
      <c r="L12" s="163" t="s">
        <v>737</v>
      </c>
      <c r="S12" s="89">
        <v>1</v>
      </c>
    </row>
    <row r="13" spans="1:21" x14ac:dyDescent="0.25">
      <c r="A13" s="91">
        <f>'1'!A13</f>
        <v>3041</v>
      </c>
      <c r="B13" s="91">
        <f t="shared" si="0"/>
        <v>3041</v>
      </c>
      <c r="C13" s="92" t="str">
        <f>'1'!B13</f>
        <v>Кухня Мокко (Кофе с молоком/шоколад) 1.8м</v>
      </c>
      <c r="D13" s="88" t="s">
        <v>367</v>
      </c>
      <c r="E13" s="89" t="s">
        <v>366</v>
      </c>
      <c r="F13" s="94" t="s">
        <v>485</v>
      </c>
      <c r="G13" s="89" t="s">
        <v>368</v>
      </c>
      <c r="H13" s="94" t="s">
        <v>338</v>
      </c>
      <c r="J13" s="89" t="s">
        <v>359</v>
      </c>
      <c r="K13" s="89" t="s">
        <v>360</v>
      </c>
      <c r="L13" s="163" t="s">
        <v>737</v>
      </c>
      <c r="S13" s="89">
        <v>1</v>
      </c>
    </row>
    <row r="14" spans="1:21" x14ac:dyDescent="0.25">
      <c r="A14" s="91">
        <f>'1'!A14</f>
        <v>3042</v>
      </c>
      <c r="B14" s="91">
        <f t="shared" si="0"/>
        <v>3042</v>
      </c>
      <c r="C14" s="92" t="str">
        <f>'1'!B14</f>
        <v>Кухня Татьяна (венге/ беленый дуб)</v>
      </c>
      <c r="D14" s="88" t="s">
        <v>367</v>
      </c>
      <c r="E14" s="89" t="s">
        <v>366</v>
      </c>
      <c r="F14" s="94" t="s">
        <v>486</v>
      </c>
      <c r="G14" s="89" t="s">
        <v>368</v>
      </c>
      <c r="H14" s="94" t="s">
        <v>425</v>
      </c>
      <c r="J14" s="89" t="s">
        <v>359</v>
      </c>
      <c r="K14" s="89" t="s">
        <v>360</v>
      </c>
      <c r="L14" s="163" t="s">
        <v>737</v>
      </c>
      <c r="S14" s="89">
        <v>1</v>
      </c>
    </row>
    <row r="15" spans="1:21" x14ac:dyDescent="0.25">
      <c r="A15" s="91">
        <f>'1'!A15</f>
        <v>3043</v>
      </c>
      <c r="B15" s="91">
        <f t="shared" si="0"/>
        <v>3043</v>
      </c>
      <c r="C15" s="92" t="str">
        <f>'1'!B15</f>
        <v>Кухня Татьяна (Ясень комби)</v>
      </c>
      <c r="D15" s="88" t="s">
        <v>367</v>
      </c>
      <c r="E15" s="89" t="s">
        <v>366</v>
      </c>
      <c r="F15" s="94" t="s">
        <v>486</v>
      </c>
      <c r="G15" s="89" t="s">
        <v>368</v>
      </c>
      <c r="H15" s="94" t="s">
        <v>425</v>
      </c>
      <c r="J15" s="89" t="s">
        <v>359</v>
      </c>
      <c r="K15" s="89" t="s">
        <v>360</v>
      </c>
      <c r="L15" s="163" t="s">
        <v>737</v>
      </c>
      <c r="S15" s="89">
        <v>1</v>
      </c>
    </row>
    <row r="16" spans="1:21" x14ac:dyDescent="0.25">
      <c r="A16" s="91">
        <f>'1'!A16</f>
        <v>3044</v>
      </c>
      <c r="B16" s="91">
        <f t="shared" si="0"/>
        <v>3044</v>
      </c>
      <c r="C16" s="92" t="str">
        <f>'1'!B16</f>
        <v>Кухня Верона "Орех Гварнери" 2.2м</v>
      </c>
      <c r="D16" s="88" t="s">
        <v>367</v>
      </c>
      <c r="E16" s="89" t="s">
        <v>366</v>
      </c>
      <c r="F16" s="94" t="s">
        <v>484</v>
      </c>
      <c r="G16" s="89" t="s">
        <v>368</v>
      </c>
      <c r="H16" s="94" t="s">
        <v>338</v>
      </c>
      <c r="J16" s="89" t="s">
        <v>359</v>
      </c>
      <c r="K16" s="89" t="s">
        <v>360</v>
      </c>
      <c r="L16" s="163" t="s">
        <v>737</v>
      </c>
      <c r="S16" s="89">
        <v>1</v>
      </c>
    </row>
    <row r="17" spans="1:19" x14ac:dyDescent="0.25">
      <c r="A17" s="91">
        <f>'1'!A17</f>
        <v>3045</v>
      </c>
      <c r="B17" s="91">
        <f t="shared" si="0"/>
        <v>3045</v>
      </c>
      <c r="C17" s="92" t="str">
        <f>'1'!B17</f>
        <v>Кухня Верона "Орех Гварнери" 1.8м</v>
      </c>
      <c r="D17" s="88" t="s">
        <v>367</v>
      </c>
      <c r="E17" s="89" t="s">
        <v>366</v>
      </c>
      <c r="F17" s="94" t="s">
        <v>487</v>
      </c>
      <c r="G17" s="89" t="s">
        <v>368</v>
      </c>
      <c r="H17" s="94" t="s">
        <v>338</v>
      </c>
      <c r="J17" s="89" t="s">
        <v>359</v>
      </c>
      <c r="K17" s="89" t="s">
        <v>360</v>
      </c>
      <c r="L17" s="163" t="s">
        <v>737</v>
      </c>
      <c r="S17" s="89">
        <v>1</v>
      </c>
    </row>
    <row r="18" spans="1:19" x14ac:dyDescent="0.25">
      <c r="A18" s="91">
        <f>'1'!A18</f>
        <v>3046</v>
      </c>
      <c r="B18" s="91">
        <f t="shared" si="0"/>
        <v>3046</v>
      </c>
      <c r="C18" s="92" t="str">
        <f>'1'!B18</f>
        <v>Кухня Верона "Сосна белая" 2.2м</v>
      </c>
      <c r="D18" s="88" t="s">
        <v>367</v>
      </c>
      <c r="E18" s="89" t="s">
        <v>366</v>
      </c>
      <c r="F18" s="94" t="s">
        <v>484</v>
      </c>
      <c r="G18" s="89" t="s">
        <v>368</v>
      </c>
      <c r="H18" s="94" t="s">
        <v>338</v>
      </c>
      <c r="J18" s="89" t="s">
        <v>359</v>
      </c>
      <c r="K18" s="89" t="s">
        <v>360</v>
      </c>
      <c r="L18" s="163" t="s">
        <v>737</v>
      </c>
      <c r="S18" s="89">
        <v>1</v>
      </c>
    </row>
    <row r="19" spans="1:19" x14ac:dyDescent="0.25">
      <c r="A19" s="91">
        <f>'1'!A19</f>
        <v>3047</v>
      </c>
      <c r="B19" s="91">
        <f t="shared" si="0"/>
        <v>3047</v>
      </c>
      <c r="C19" s="92" t="str">
        <f>'1'!B19</f>
        <v>Кухня Верона "Сосна белая" 1.8м</v>
      </c>
      <c r="D19" s="88" t="s">
        <v>367</v>
      </c>
      <c r="E19" s="89" t="s">
        <v>366</v>
      </c>
      <c r="F19" s="94" t="s">
        <v>487</v>
      </c>
      <c r="G19" s="89" t="s">
        <v>368</v>
      </c>
      <c r="H19" s="94" t="s">
        <v>338</v>
      </c>
      <c r="J19" s="89" t="s">
        <v>359</v>
      </c>
      <c r="K19" s="89" t="s">
        <v>360</v>
      </c>
      <c r="L19" s="163" t="s">
        <v>737</v>
      </c>
      <c r="S19" s="89">
        <v>1</v>
      </c>
    </row>
    <row r="20" spans="1:19" x14ac:dyDescent="0.25">
      <c r="A20" s="91">
        <f>'1'!A20</f>
        <v>3048</v>
      </c>
      <c r="B20" s="91">
        <f t="shared" si="0"/>
        <v>3048</v>
      </c>
      <c r="C20" s="92" t="str">
        <f>'1'!B20</f>
        <v>Кухня Олива "Вишня"</v>
      </c>
      <c r="D20" s="88" t="s">
        <v>367</v>
      </c>
      <c r="E20" s="89" t="s">
        <v>366</v>
      </c>
      <c r="F20" s="94" t="s">
        <v>482</v>
      </c>
      <c r="G20" s="89" t="s">
        <v>368</v>
      </c>
      <c r="H20" s="94" t="s">
        <v>338</v>
      </c>
      <c r="J20" s="89" t="s">
        <v>359</v>
      </c>
      <c r="K20" s="89" t="s">
        <v>360</v>
      </c>
      <c r="L20" s="163" t="s">
        <v>737</v>
      </c>
      <c r="S20" s="89">
        <v>1</v>
      </c>
    </row>
    <row r="21" spans="1:19" x14ac:dyDescent="0.25">
      <c r="A21" s="91">
        <f>'1'!A21</f>
        <v>3049</v>
      </c>
      <c r="B21" s="91">
        <f t="shared" si="0"/>
        <v>3049</v>
      </c>
      <c r="C21" s="92" t="str">
        <f>'1'!B21</f>
        <v>Кухня "Орхидея"</v>
      </c>
      <c r="D21" s="88" t="s">
        <v>367</v>
      </c>
      <c r="E21" s="89" t="s">
        <v>366</v>
      </c>
      <c r="F21" s="94" t="s">
        <v>482</v>
      </c>
      <c r="G21" s="89" t="s">
        <v>368</v>
      </c>
      <c r="H21" s="94" t="s">
        <v>338</v>
      </c>
      <c r="J21" s="89" t="s">
        <v>359</v>
      </c>
      <c r="K21" s="89" t="s">
        <v>360</v>
      </c>
      <c r="L21" s="163" t="s">
        <v>737</v>
      </c>
      <c r="S21" s="89">
        <v>1</v>
      </c>
    </row>
    <row r="22" spans="1:19" x14ac:dyDescent="0.25">
      <c r="A22" s="91">
        <f>'1'!A22</f>
        <v>3050</v>
      </c>
      <c r="B22" s="91">
        <f t="shared" si="0"/>
        <v>3050</v>
      </c>
      <c r="C22" s="92" t="str">
        <f>'1'!B22</f>
        <v>Кухня "Абрикос"</v>
      </c>
      <c r="D22" s="88" t="s">
        <v>367</v>
      </c>
      <c r="E22" s="89" t="s">
        <v>366</v>
      </c>
      <c r="F22" s="94" t="s">
        <v>482</v>
      </c>
      <c r="G22" s="89" t="s">
        <v>368</v>
      </c>
      <c r="H22" s="94" t="s">
        <v>338</v>
      </c>
      <c r="J22" s="89" t="s">
        <v>359</v>
      </c>
      <c r="K22" s="89" t="s">
        <v>360</v>
      </c>
      <c r="L22" s="163" t="s">
        <v>737</v>
      </c>
      <c r="S22" s="89">
        <v>1</v>
      </c>
    </row>
    <row r="23" spans="1:19" x14ac:dyDescent="0.25">
      <c r="A23" s="91">
        <f>'1'!A23</f>
        <v>3051</v>
      </c>
      <c r="B23" s="91">
        <f t="shared" si="0"/>
        <v>3051</v>
      </c>
      <c r="C23" s="92" t="str">
        <f>'1'!B23</f>
        <v>Кухня Олива "Лайм 2 ,1"</v>
      </c>
      <c r="D23" s="88" t="s">
        <v>367</v>
      </c>
      <c r="E23" s="89" t="s">
        <v>366</v>
      </c>
      <c r="F23" s="94" t="s">
        <v>481</v>
      </c>
      <c r="G23" s="89" t="s">
        <v>368</v>
      </c>
      <c r="H23" s="94" t="s">
        <v>338</v>
      </c>
      <c r="J23" s="89" t="s">
        <v>359</v>
      </c>
      <c r="K23" s="89" t="s">
        <v>360</v>
      </c>
      <c r="L23" s="163" t="s">
        <v>737</v>
      </c>
      <c r="S23" s="89">
        <v>1</v>
      </c>
    </row>
    <row r="24" spans="1:19" x14ac:dyDescent="0.25">
      <c r="A24" s="91">
        <f>'1'!A24</f>
        <v>3052</v>
      </c>
      <c r="B24" s="91">
        <f t="shared" si="0"/>
        <v>3052</v>
      </c>
      <c r="C24" s="92" t="str">
        <f>'1'!B24</f>
        <v>Кухня "Лайм 1,6"</v>
      </c>
      <c r="D24" s="88" t="s">
        <v>367</v>
      </c>
      <c r="E24" s="89" t="s">
        <v>366</v>
      </c>
      <c r="F24" s="94" t="s">
        <v>485</v>
      </c>
      <c r="G24" s="89" t="s">
        <v>368</v>
      </c>
      <c r="H24" s="94" t="s">
        <v>338</v>
      </c>
      <c r="J24" s="89" t="s">
        <v>359</v>
      </c>
      <c r="K24" s="89" t="s">
        <v>360</v>
      </c>
      <c r="L24" s="163" t="s">
        <v>737</v>
      </c>
      <c r="S24" s="89">
        <v>1</v>
      </c>
    </row>
    <row r="25" spans="1:19" x14ac:dyDescent="0.25">
      <c r="A25" s="91">
        <f>'1'!A25</f>
        <v>3053</v>
      </c>
      <c r="B25" s="91">
        <f t="shared" si="0"/>
        <v>3053</v>
      </c>
      <c r="C25" s="92" t="str">
        <f>'1'!B25</f>
        <v>Кухня "Лайм 1,8"</v>
      </c>
      <c r="D25" s="88" t="s">
        <v>367</v>
      </c>
      <c r="E25" s="89" t="s">
        <v>366</v>
      </c>
      <c r="F25" s="94" t="s">
        <v>486</v>
      </c>
      <c r="G25" s="89" t="s">
        <v>368</v>
      </c>
      <c r="H25" s="94" t="s">
        <v>338</v>
      </c>
      <c r="J25" s="89" t="s">
        <v>359</v>
      </c>
      <c r="K25" s="89" t="s">
        <v>360</v>
      </c>
      <c r="L25" s="163" t="s">
        <v>737</v>
      </c>
      <c r="S25" s="89">
        <v>1</v>
      </c>
    </row>
    <row r="26" spans="1:19" x14ac:dyDescent="0.25">
      <c r="A26" s="91">
        <f>'1'!A26</f>
        <v>3054</v>
      </c>
      <c r="B26" s="91">
        <f t="shared" si="0"/>
        <v>3054</v>
      </c>
      <c r="C26" s="92" t="str">
        <f>'1'!B26</f>
        <v>Кухня "Лайм 2,0"</v>
      </c>
      <c r="D26" s="88" t="s">
        <v>367</v>
      </c>
      <c r="E26" s="89" t="s">
        <v>366</v>
      </c>
      <c r="F26" s="94" t="s">
        <v>481</v>
      </c>
      <c r="G26" s="89" t="s">
        <v>368</v>
      </c>
      <c r="H26" s="94" t="s">
        <v>338</v>
      </c>
      <c r="J26" s="89" t="s">
        <v>359</v>
      </c>
      <c r="K26" s="89" t="s">
        <v>360</v>
      </c>
      <c r="L26" s="163" t="s">
        <v>737</v>
      </c>
      <c r="S26" s="89">
        <v>1</v>
      </c>
    </row>
    <row r="27" spans="1:19" x14ac:dyDescent="0.25">
      <c r="A27" s="91">
        <f>'1'!A27</f>
        <v>3055</v>
      </c>
      <c r="B27" s="91">
        <f t="shared" si="0"/>
        <v>3055</v>
      </c>
      <c r="C27" s="92" t="str">
        <f>'1'!B27</f>
        <v>Кухня "Персик" 2,1м</v>
      </c>
      <c r="D27" s="88" t="s">
        <v>367</v>
      </c>
      <c r="E27" s="89" t="s">
        <v>366</v>
      </c>
      <c r="F27" s="94" t="s">
        <v>485</v>
      </c>
      <c r="G27" s="89" t="s">
        <v>368</v>
      </c>
      <c r="H27" s="94" t="s">
        <v>338</v>
      </c>
      <c r="J27" s="89" t="s">
        <v>359</v>
      </c>
      <c r="K27" s="89" t="s">
        <v>360</v>
      </c>
      <c r="L27" s="163" t="s">
        <v>737</v>
      </c>
      <c r="S27" s="89">
        <v>1</v>
      </c>
    </row>
    <row r="28" spans="1:19" x14ac:dyDescent="0.25">
      <c r="A28" s="91">
        <f>'1'!A28</f>
        <v>3056</v>
      </c>
      <c r="B28" s="91">
        <f t="shared" si="0"/>
        <v>3056</v>
      </c>
      <c r="C28" s="92" t="str">
        <f>'1'!B28</f>
        <v>Кухня "Персик" 1,6м</v>
      </c>
      <c r="D28" s="88" t="s">
        <v>367</v>
      </c>
      <c r="E28" s="89" t="s">
        <v>366</v>
      </c>
      <c r="F28" s="94" t="s">
        <v>486</v>
      </c>
      <c r="G28" s="89" t="s">
        <v>368</v>
      </c>
      <c r="H28" s="94" t="s">
        <v>338</v>
      </c>
      <c r="J28" s="89" t="s">
        <v>359</v>
      </c>
      <c r="K28" s="89" t="s">
        <v>360</v>
      </c>
      <c r="L28" s="163" t="s">
        <v>737</v>
      </c>
      <c r="S28" s="89">
        <v>1</v>
      </c>
    </row>
    <row r="29" spans="1:19" x14ac:dyDescent="0.25">
      <c r="A29" s="91">
        <f>'1'!A29</f>
        <v>3057</v>
      </c>
      <c r="B29" s="91">
        <f t="shared" si="0"/>
        <v>3057</v>
      </c>
      <c r="C29" s="92" t="str">
        <f>'1'!B29</f>
        <v>Кухня "Персик" 1,8м</v>
      </c>
      <c r="D29" s="88" t="s">
        <v>367</v>
      </c>
      <c r="E29" s="89" t="s">
        <v>366</v>
      </c>
      <c r="F29" s="94" t="s">
        <v>481</v>
      </c>
      <c r="G29" s="89" t="s">
        <v>368</v>
      </c>
      <c r="H29" s="94" t="s">
        <v>338</v>
      </c>
      <c r="J29" s="89" t="s">
        <v>359</v>
      </c>
      <c r="K29" s="89" t="s">
        <v>360</v>
      </c>
      <c r="L29" s="163" t="s">
        <v>737</v>
      </c>
      <c r="S29" s="89">
        <v>1</v>
      </c>
    </row>
    <row r="30" spans="1:19" x14ac:dyDescent="0.25">
      <c r="A30" s="91">
        <f>'1'!A30</f>
        <v>3058</v>
      </c>
      <c r="B30" s="91">
        <f t="shared" si="0"/>
        <v>3058</v>
      </c>
      <c r="C30" s="92" t="str">
        <f>'1'!B30</f>
        <v>Кухня "Персик" 2,0м</v>
      </c>
      <c r="D30" s="88" t="s">
        <v>367</v>
      </c>
      <c r="E30" s="89" t="s">
        <v>366</v>
      </c>
      <c r="F30" s="94" t="s">
        <v>485</v>
      </c>
      <c r="G30" s="89" t="s">
        <v>368</v>
      </c>
      <c r="H30" s="94" t="s">
        <v>338</v>
      </c>
      <c r="J30" s="89" t="s">
        <v>359</v>
      </c>
      <c r="K30" s="89" t="s">
        <v>360</v>
      </c>
      <c r="L30" s="163" t="s">
        <v>737</v>
      </c>
      <c r="S30" s="89">
        <v>1</v>
      </c>
    </row>
    <row r="31" spans="1:19" x14ac:dyDescent="0.25">
      <c r="A31" s="91">
        <f>'1'!A31</f>
        <v>3059</v>
      </c>
      <c r="B31" s="91">
        <f t="shared" si="0"/>
        <v>3059</v>
      </c>
      <c r="C31" s="92" t="str">
        <f>'1'!B31</f>
        <v>Кухня "Ежевика" 2.1м</v>
      </c>
      <c r="D31" s="88" t="s">
        <v>367</v>
      </c>
      <c r="E31" s="89" t="s">
        <v>366</v>
      </c>
      <c r="F31" s="94" t="s">
        <v>486</v>
      </c>
      <c r="G31" s="89" t="s">
        <v>368</v>
      </c>
      <c r="H31" s="94" t="s">
        <v>338</v>
      </c>
      <c r="J31" s="89" t="s">
        <v>359</v>
      </c>
      <c r="K31" s="89" t="s">
        <v>360</v>
      </c>
      <c r="L31" s="163" t="s">
        <v>737</v>
      </c>
      <c r="S31" s="89">
        <v>1</v>
      </c>
    </row>
    <row r="32" spans="1:19" x14ac:dyDescent="0.25">
      <c r="A32" s="91">
        <f>'1'!A32</f>
        <v>3060</v>
      </c>
      <c r="B32" s="91">
        <f t="shared" si="0"/>
        <v>3060</v>
      </c>
      <c r="C32" s="92" t="str">
        <f>'1'!B32</f>
        <v>Кухня "Ежевика" 1.6м</v>
      </c>
      <c r="D32" s="88" t="s">
        <v>367</v>
      </c>
      <c r="E32" s="89" t="s">
        <v>366</v>
      </c>
      <c r="F32" s="94" t="s">
        <v>481</v>
      </c>
      <c r="G32" s="89" t="s">
        <v>368</v>
      </c>
      <c r="H32" s="94" t="s">
        <v>338</v>
      </c>
      <c r="J32" s="89" t="s">
        <v>359</v>
      </c>
      <c r="K32" s="89" t="s">
        <v>360</v>
      </c>
      <c r="L32" s="163" t="s">
        <v>737</v>
      </c>
      <c r="S32" s="89">
        <v>1</v>
      </c>
    </row>
    <row r="33" spans="1:19" x14ac:dyDescent="0.25">
      <c r="A33" s="91">
        <f>'1'!A33</f>
        <v>3061</v>
      </c>
      <c r="B33" s="91">
        <f t="shared" si="0"/>
        <v>3061</v>
      </c>
      <c r="C33" s="92" t="str">
        <f>'1'!B33</f>
        <v>Кухня "Ежевика" 1.8м</v>
      </c>
      <c r="D33" s="88" t="s">
        <v>367</v>
      </c>
      <c r="E33" s="89" t="s">
        <v>366</v>
      </c>
      <c r="F33" s="94" t="s">
        <v>485</v>
      </c>
      <c r="G33" s="89" t="s">
        <v>368</v>
      </c>
      <c r="H33" s="94" t="s">
        <v>338</v>
      </c>
      <c r="J33" s="89" t="s">
        <v>359</v>
      </c>
      <c r="K33" s="89" t="s">
        <v>360</v>
      </c>
      <c r="L33" s="163" t="s">
        <v>737</v>
      </c>
      <c r="S33" s="89">
        <v>1</v>
      </c>
    </row>
    <row r="34" spans="1:19" x14ac:dyDescent="0.25">
      <c r="A34" s="91">
        <f>'1'!A34</f>
        <v>3062</v>
      </c>
      <c r="B34" s="91">
        <f t="shared" si="0"/>
        <v>3062</v>
      </c>
      <c r="C34" s="92" t="str">
        <f>'1'!B34</f>
        <v>Кухня "Ежевика" 2.0м</v>
      </c>
      <c r="D34" s="88" t="s">
        <v>367</v>
      </c>
      <c r="E34" s="89" t="s">
        <v>366</v>
      </c>
      <c r="F34" s="94" t="s">
        <v>486</v>
      </c>
      <c r="G34" s="89" t="s">
        <v>368</v>
      </c>
      <c r="H34" s="94" t="s">
        <v>338</v>
      </c>
      <c r="J34" s="89" t="s">
        <v>359</v>
      </c>
      <c r="K34" s="89" t="s">
        <v>360</v>
      </c>
      <c r="L34" s="163" t="s">
        <v>737</v>
      </c>
      <c r="S34" s="89">
        <v>1</v>
      </c>
    </row>
    <row r="35" spans="1:19" x14ac:dyDescent="0.25">
      <c r="A35" s="91">
        <f>'1'!A35</f>
        <v>3063</v>
      </c>
      <c r="B35" s="91">
        <f t="shared" si="0"/>
        <v>3063</v>
      </c>
      <c r="C35" s="92" t="str">
        <f>'1'!B35</f>
        <v>Кухня "Яблоко" 1.6м</v>
      </c>
      <c r="D35" s="88" t="s">
        <v>367</v>
      </c>
      <c r="E35" s="89" t="s">
        <v>366</v>
      </c>
      <c r="F35" s="94" t="s">
        <v>481</v>
      </c>
      <c r="G35" s="89" t="s">
        <v>368</v>
      </c>
      <c r="H35" s="94" t="s">
        <v>338</v>
      </c>
      <c r="J35" s="89" t="s">
        <v>359</v>
      </c>
      <c r="K35" s="89" t="s">
        <v>360</v>
      </c>
      <c r="L35" s="163" t="s">
        <v>737</v>
      </c>
      <c r="S35" s="89">
        <v>1</v>
      </c>
    </row>
    <row r="36" spans="1:19" x14ac:dyDescent="0.25">
      <c r="A36" s="91">
        <f>'1'!A36</f>
        <v>3064</v>
      </c>
      <c r="B36" s="91">
        <f t="shared" si="0"/>
        <v>3064</v>
      </c>
      <c r="C36" s="92" t="str">
        <f>'1'!B36</f>
        <v>Кухня "Яблоко" 1.8м</v>
      </c>
      <c r="D36" s="88" t="s">
        <v>367</v>
      </c>
      <c r="E36" s="89" t="s">
        <v>366</v>
      </c>
      <c r="F36" s="94" t="s">
        <v>485</v>
      </c>
      <c r="G36" s="89" t="s">
        <v>368</v>
      </c>
      <c r="H36" s="94" t="s">
        <v>338</v>
      </c>
      <c r="J36" s="89" t="s">
        <v>359</v>
      </c>
      <c r="K36" s="89" t="s">
        <v>360</v>
      </c>
      <c r="L36" s="163" t="s">
        <v>737</v>
      </c>
      <c r="S36" s="89">
        <v>1</v>
      </c>
    </row>
    <row r="37" spans="1:19" x14ac:dyDescent="0.25">
      <c r="A37" s="91">
        <f>'1'!A37</f>
        <v>3065</v>
      </c>
      <c r="B37" s="91">
        <f t="shared" si="0"/>
        <v>3065</v>
      </c>
      <c r="C37" s="92" t="str">
        <f>'1'!B37</f>
        <v>Кухня "Яблоко" 2.0м</v>
      </c>
      <c r="D37" s="88" t="s">
        <v>367</v>
      </c>
      <c r="E37" s="89" t="s">
        <v>366</v>
      </c>
      <c r="F37" s="94" t="s">
        <v>486</v>
      </c>
      <c r="G37" s="89" t="s">
        <v>368</v>
      </c>
      <c r="H37" s="94" t="s">
        <v>338</v>
      </c>
      <c r="J37" s="89" t="s">
        <v>359</v>
      </c>
      <c r="K37" s="89" t="s">
        <v>360</v>
      </c>
      <c r="L37" s="163" t="s">
        <v>737</v>
      </c>
      <c r="S37" s="89">
        <v>1</v>
      </c>
    </row>
    <row r="38" spans="1:19" x14ac:dyDescent="0.25">
      <c r="A38" s="91">
        <f>'1'!A38</f>
        <v>3066</v>
      </c>
      <c r="B38" s="91">
        <f t="shared" si="0"/>
        <v>3066</v>
      </c>
      <c r="C38" s="92" t="str">
        <f>'1'!B38</f>
        <v>Кухня "Гранат" 2.1м</v>
      </c>
      <c r="D38" s="88" t="s">
        <v>367</v>
      </c>
      <c r="E38" s="89" t="s">
        <v>366</v>
      </c>
      <c r="F38" s="94" t="s">
        <v>482</v>
      </c>
      <c r="G38" s="89" t="s">
        <v>368</v>
      </c>
      <c r="H38" s="94" t="s">
        <v>338</v>
      </c>
      <c r="J38" s="89" t="s">
        <v>359</v>
      </c>
      <c r="K38" s="89" t="s">
        <v>360</v>
      </c>
      <c r="L38" s="163" t="s">
        <v>737</v>
      </c>
      <c r="S38" s="89">
        <v>1</v>
      </c>
    </row>
    <row r="39" spans="1:19" x14ac:dyDescent="0.25">
      <c r="A39" s="91">
        <f>'1'!A39</f>
        <v>3067</v>
      </c>
      <c r="B39" s="91">
        <f t="shared" si="0"/>
        <v>3067</v>
      </c>
      <c r="C39" s="92" t="str">
        <f>'1'!B39</f>
        <v>Кухня "Гранат" 1.6м</v>
      </c>
      <c r="D39" s="88" t="s">
        <v>367</v>
      </c>
      <c r="E39" s="89" t="s">
        <v>366</v>
      </c>
      <c r="F39" s="94" t="s">
        <v>482</v>
      </c>
      <c r="G39" s="89" t="s">
        <v>368</v>
      </c>
      <c r="H39" s="94" t="s">
        <v>338</v>
      </c>
      <c r="J39" s="89" t="s">
        <v>359</v>
      </c>
      <c r="K39" s="89" t="s">
        <v>360</v>
      </c>
      <c r="L39" s="163" t="s">
        <v>737</v>
      </c>
      <c r="S39" s="89">
        <v>1</v>
      </c>
    </row>
    <row r="40" spans="1:19" x14ac:dyDescent="0.25">
      <c r="A40" s="91">
        <f>'1'!A40</f>
        <v>3068</v>
      </c>
      <c r="B40" s="91">
        <f t="shared" si="0"/>
        <v>3068</v>
      </c>
      <c r="C40" s="92" t="str">
        <f>'1'!B40</f>
        <v>Кухня "Гранат" 1.8м</v>
      </c>
      <c r="D40" s="88" t="s">
        <v>367</v>
      </c>
      <c r="E40" s="89" t="s">
        <v>366</v>
      </c>
      <c r="F40" s="94" t="s">
        <v>486</v>
      </c>
      <c r="G40" s="89" t="s">
        <v>368</v>
      </c>
      <c r="H40" s="94" t="s">
        <v>425</v>
      </c>
      <c r="J40" s="89" t="s">
        <v>359</v>
      </c>
      <c r="K40" s="89" t="s">
        <v>360</v>
      </c>
      <c r="L40" s="163" t="s">
        <v>737</v>
      </c>
      <c r="S40" s="89">
        <v>1</v>
      </c>
    </row>
    <row r="41" spans="1:19" x14ac:dyDescent="0.25">
      <c r="A41" s="91">
        <f>'1'!A41</f>
        <v>3069</v>
      </c>
      <c r="B41" s="91">
        <f t="shared" si="0"/>
        <v>3069</v>
      </c>
      <c r="C41" s="92" t="str">
        <f>'1'!B41</f>
        <v>Кухня "Гранат" 2.0м</v>
      </c>
      <c r="D41" s="88" t="s">
        <v>367</v>
      </c>
      <c r="E41" s="89" t="s">
        <v>366</v>
      </c>
      <c r="F41" s="94" t="s">
        <v>482</v>
      </c>
      <c r="G41" s="89" t="s">
        <v>368</v>
      </c>
      <c r="H41" s="94" t="s">
        <v>338</v>
      </c>
      <c r="J41" s="89" t="s">
        <v>359</v>
      </c>
      <c r="K41" s="89" t="s">
        <v>360</v>
      </c>
      <c r="L41" s="163" t="s">
        <v>737</v>
      </c>
      <c r="S41" s="89">
        <v>1</v>
      </c>
    </row>
    <row r="42" spans="1:19" x14ac:dyDescent="0.25">
      <c r="A42" s="91">
        <f>'1'!A42</f>
        <v>3070</v>
      </c>
      <c r="B42" s="91">
        <f t="shared" si="0"/>
        <v>3070</v>
      </c>
      <c r="C42" s="92" t="str">
        <f>'1'!B42</f>
        <v>Кухня "Бокал" 2.1м</v>
      </c>
      <c r="D42" s="88" t="s">
        <v>367</v>
      </c>
      <c r="E42" s="89" t="s">
        <v>366</v>
      </c>
      <c r="F42" s="94" t="s">
        <v>482</v>
      </c>
      <c r="G42" s="89" t="s">
        <v>368</v>
      </c>
      <c r="H42" s="94" t="s">
        <v>338</v>
      </c>
      <c r="J42" s="89" t="s">
        <v>359</v>
      </c>
      <c r="K42" s="89" t="s">
        <v>360</v>
      </c>
      <c r="L42" s="163" t="s">
        <v>737</v>
      </c>
      <c r="S42" s="89">
        <v>1</v>
      </c>
    </row>
    <row r="43" spans="1:19" x14ac:dyDescent="0.25">
      <c r="A43" s="91">
        <f>'1'!A43</f>
        <v>3071</v>
      </c>
      <c r="B43" s="91">
        <f t="shared" si="0"/>
        <v>3071</v>
      </c>
      <c r="C43" s="92" t="str">
        <f>'1'!B43</f>
        <v>Кухня "Кофе"</v>
      </c>
      <c r="D43" s="88" t="s">
        <v>367</v>
      </c>
      <c r="E43" s="89" t="s">
        <v>366</v>
      </c>
      <c r="F43" s="94" t="s">
        <v>482</v>
      </c>
      <c r="G43" s="89" t="s">
        <v>368</v>
      </c>
      <c r="H43" s="94" t="s">
        <v>338</v>
      </c>
      <c r="J43" s="89" t="s">
        <v>359</v>
      </c>
      <c r="K43" s="89" t="s">
        <v>360</v>
      </c>
      <c r="L43" s="163" t="s">
        <v>737</v>
      </c>
      <c r="S43" s="89">
        <v>1</v>
      </c>
    </row>
    <row r="44" spans="1:19" x14ac:dyDescent="0.25">
      <c r="A44" s="91">
        <f>'1'!A44</f>
        <v>3072</v>
      </c>
      <c r="B44" s="91">
        <f t="shared" si="0"/>
        <v>3072</v>
      </c>
      <c r="C44" s="92" t="str">
        <f>'1'!B44</f>
        <v>Кухня "Маша" </v>
      </c>
      <c r="D44" s="88" t="s">
        <v>367</v>
      </c>
      <c r="E44" s="89" t="s">
        <v>366</v>
      </c>
      <c r="F44" s="94" t="s">
        <v>482</v>
      </c>
      <c r="G44" s="89" t="s">
        <v>368</v>
      </c>
      <c r="H44" s="94" t="s">
        <v>338</v>
      </c>
      <c r="J44" s="89" t="s">
        <v>359</v>
      </c>
      <c r="K44" s="89" t="s">
        <v>360</v>
      </c>
      <c r="L44" s="163" t="s">
        <v>737</v>
      </c>
      <c r="S44" s="89">
        <v>1</v>
      </c>
    </row>
    <row r="45" spans="1:19" x14ac:dyDescent="0.25">
      <c r="A45" s="91">
        <f>'1'!A45</f>
        <v>3073</v>
      </c>
      <c r="B45" s="91">
        <f t="shared" si="0"/>
        <v>3073</v>
      </c>
      <c r="C45" s="92" t="str">
        <f>'1'!B45</f>
        <v>Кухня Олива (Капучино/шоколад)</v>
      </c>
      <c r="D45" s="88" t="s">
        <v>367</v>
      </c>
      <c r="E45" s="89" t="s">
        <v>366</v>
      </c>
      <c r="F45" s="94" t="s">
        <v>481</v>
      </c>
      <c r="G45" s="89" t="s">
        <v>368</v>
      </c>
      <c r="H45" s="94" t="s">
        <v>338</v>
      </c>
      <c r="J45" s="89" t="s">
        <v>359</v>
      </c>
      <c r="K45" s="89" t="s">
        <v>360</v>
      </c>
      <c r="L45" s="163" t="s">
        <v>737</v>
      </c>
      <c r="S45" s="89">
        <v>1</v>
      </c>
    </row>
    <row r="46" spans="1:19" x14ac:dyDescent="0.25">
      <c r="A46" s="91">
        <f>'1'!A46</f>
        <v>3074</v>
      </c>
      <c r="B46" s="91">
        <f t="shared" si="0"/>
        <v>3074</v>
      </c>
      <c r="C46" s="92" t="str">
        <f>'1'!B46</f>
        <v>Кухня "Монако фисташка"</v>
      </c>
      <c r="D46" s="88" t="s">
        <v>367</v>
      </c>
      <c r="E46" s="89" t="s">
        <v>366</v>
      </c>
      <c r="F46" s="94" t="s">
        <v>485</v>
      </c>
      <c r="G46" s="89" t="s">
        <v>368</v>
      </c>
      <c r="H46" s="94" t="s">
        <v>338</v>
      </c>
      <c r="J46" s="89" t="s">
        <v>359</v>
      </c>
      <c r="K46" s="89" t="s">
        <v>360</v>
      </c>
      <c r="L46" s="163" t="s">
        <v>737</v>
      </c>
      <c r="S46" s="89">
        <v>1</v>
      </c>
    </row>
    <row r="47" spans="1:19" x14ac:dyDescent="0.25">
      <c r="A47" s="91">
        <f>'1'!A47</f>
        <v>3075</v>
      </c>
      <c r="B47" s="91">
        <f t="shared" si="0"/>
        <v>3075</v>
      </c>
      <c r="C47" s="92" t="str">
        <f>'1'!B47</f>
        <v>Кухня "Монако сандал"</v>
      </c>
      <c r="D47" s="88" t="s">
        <v>367</v>
      </c>
      <c r="E47" s="89" t="s">
        <v>366</v>
      </c>
      <c r="F47" s="94" t="s">
        <v>486</v>
      </c>
      <c r="G47" s="89" t="s">
        <v>368</v>
      </c>
      <c r="H47" s="94" t="s">
        <v>338</v>
      </c>
      <c r="J47" s="89" t="s">
        <v>359</v>
      </c>
      <c r="K47" s="89" t="s">
        <v>360</v>
      </c>
      <c r="L47" s="163" t="s">
        <v>737</v>
      </c>
      <c r="S47" s="89">
        <v>1</v>
      </c>
    </row>
    <row r="48" spans="1:19" x14ac:dyDescent="0.25">
      <c r="A48" s="91">
        <f>'1'!A48</f>
        <v>3076</v>
      </c>
      <c r="B48" s="91">
        <f t="shared" si="0"/>
        <v>3076</v>
      </c>
      <c r="C48" s="92" t="str">
        <f>'1'!B48</f>
        <v>Кухня "Монако сандал/бразильский орех"</v>
      </c>
      <c r="D48" s="88" t="s">
        <v>367</v>
      </c>
      <c r="E48" s="89" t="s">
        <v>366</v>
      </c>
      <c r="F48" s="94" t="s">
        <v>482</v>
      </c>
      <c r="G48" s="89" t="s">
        <v>368</v>
      </c>
      <c r="H48" s="94" t="s">
        <v>338</v>
      </c>
      <c r="J48" s="89" t="s">
        <v>359</v>
      </c>
      <c r="K48" s="89" t="s">
        <v>360</v>
      </c>
      <c r="L48" s="163" t="s">
        <v>737</v>
      </c>
      <c r="S48" s="89">
        <v>1</v>
      </c>
    </row>
    <row r="49" spans="1:19" x14ac:dyDescent="0.25">
      <c r="A49" s="91">
        <f>'1'!A49</f>
        <v>3077</v>
      </c>
      <c r="B49" s="91">
        <f t="shared" si="0"/>
        <v>3077</v>
      </c>
      <c r="C49" s="92" t="str">
        <f>'1'!B49</f>
        <v>Кухня Флора 2.1м</v>
      </c>
      <c r="D49" s="88" t="s">
        <v>367</v>
      </c>
      <c r="E49" s="89" t="s">
        <v>366</v>
      </c>
      <c r="F49" s="94" t="s">
        <v>482</v>
      </c>
      <c r="G49" s="89" t="s">
        <v>368</v>
      </c>
      <c r="H49" s="94" t="s">
        <v>338</v>
      </c>
      <c r="J49" s="89" t="s">
        <v>359</v>
      </c>
      <c r="K49" s="89" t="s">
        <v>360</v>
      </c>
      <c r="L49" s="163" t="s">
        <v>737</v>
      </c>
      <c r="S49" s="89">
        <v>1</v>
      </c>
    </row>
    <row r="50" spans="1:19" x14ac:dyDescent="0.25">
      <c r="A50" s="91">
        <f>'1'!A50</f>
        <v>3078</v>
      </c>
      <c r="B50" s="91">
        <f t="shared" si="0"/>
        <v>3078</v>
      </c>
      <c r="C50" s="92" t="str">
        <f>'1'!B50</f>
        <v>Кухня Флора 1.6м</v>
      </c>
      <c r="D50" s="88" t="s">
        <v>367</v>
      </c>
      <c r="E50" s="89" t="s">
        <v>366</v>
      </c>
      <c r="F50" s="94" t="s">
        <v>486</v>
      </c>
      <c r="G50" s="89" t="s">
        <v>368</v>
      </c>
      <c r="H50" s="95" t="s">
        <v>426</v>
      </c>
      <c r="J50" s="89" t="s">
        <v>359</v>
      </c>
      <c r="K50" s="89" t="s">
        <v>360</v>
      </c>
      <c r="L50" s="163" t="s">
        <v>737</v>
      </c>
      <c r="S50" s="89">
        <v>1</v>
      </c>
    </row>
    <row r="51" spans="1:19" x14ac:dyDescent="0.25">
      <c r="A51" s="91">
        <f>'1'!A51</f>
        <v>3079</v>
      </c>
      <c r="B51" s="91">
        <f t="shared" si="0"/>
        <v>3079</v>
      </c>
      <c r="C51" s="92" t="str">
        <f>'1'!B51</f>
        <v>Кухня Флора 1.8м</v>
      </c>
      <c r="D51" s="88" t="s">
        <v>367</v>
      </c>
      <c r="E51" s="89" t="s">
        <v>366</v>
      </c>
      <c r="F51" s="94" t="s">
        <v>482</v>
      </c>
      <c r="G51" s="89" t="s">
        <v>368</v>
      </c>
      <c r="H51" s="94" t="s">
        <v>338</v>
      </c>
      <c r="J51" s="89" t="s">
        <v>359</v>
      </c>
      <c r="K51" s="89" t="s">
        <v>360</v>
      </c>
      <c r="L51" s="163" t="s">
        <v>737</v>
      </c>
      <c r="S51" s="89">
        <v>1</v>
      </c>
    </row>
    <row r="52" spans="1:19" x14ac:dyDescent="0.25">
      <c r="A52" s="91">
        <f>'1'!A52</f>
        <v>3080</v>
      </c>
      <c r="B52" s="91">
        <f t="shared" si="0"/>
        <v>3080</v>
      </c>
      <c r="C52" s="92" t="str">
        <f>'1'!B52</f>
        <v>Кухня Флора 2.0м</v>
      </c>
      <c r="D52" s="88" t="s">
        <v>367</v>
      </c>
      <c r="E52" s="89" t="s">
        <v>366</v>
      </c>
      <c r="F52" s="94" t="s">
        <v>482</v>
      </c>
      <c r="G52" s="89" t="s">
        <v>368</v>
      </c>
      <c r="H52" s="94" t="s">
        <v>338</v>
      </c>
      <c r="J52" s="89" t="s">
        <v>359</v>
      </c>
      <c r="K52" s="89" t="s">
        <v>360</v>
      </c>
      <c r="L52" s="163" t="s">
        <v>737</v>
      </c>
      <c r="S52" s="89">
        <v>1</v>
      </c>
    </row>
    <row r="53" spans="1:19" x14ac:dyDescent="0.25">
      <c r="A53" s="91">
        <f>'1'!A53</f>
        <v>3081</v>
      </c>
      <c r="B53" s="91">
        <f t="shared" si="0"/>
        <v>3081</v>
      </c>
      <c r="C53" s="92" t="str">
        <f>'1'!B53</f>
        <v>Кухня София 2,1м ДЮНА желтая</v>
      </c>
      <c r="D53" s="88" t="s">
        <v>367</v>
      </c>
      <c r="E53" s="89" t="s">
        <v>366</v>
      </c>
      <c r="F53" s="94" t="s">
        <v>486</v>
      </c>
      <c r="G53" s="89" t="s">
        <v>368</v>
      </c>
      <c r="H53" s="94" t="s">
        <v>338</v>
      </c>
      <c r="J53" s="89" t="s">
        <v>359</v>
      </c>
      <c r="K53" s="89" t="s">
        <v>360</v>
      </c>
      <c r="L53" s="163" t="s">
        <v>737</v>
      </c>
      <c r="S53" s="89">
        <v>1</v>
      </c>
    </row>
    <row r="54" spans="1:19" x14ac:dyDescent="0.25">
      <c r="A54" s="91">
        <f>'1'!A54</f>
        <v>3082</v>
      </c>
      <c r="B54" s="91">
        <f t="shared" si="0"/>
        <v>3082</v>
      </c>
      <c r="C54" s="92" t="str">
        <f>'1'!B54</f>
        <v>Кухня София 2,1м ДЮНА зеленая</v>
      </c>
      <c r="D54" s="88" t="s">
        <v>367</v>
      </c>
      <c r="E54" s="89" t="s">
        <v>366</v>
      </c>
      <c r="F54" s="94" t="s">
        <v>486</v>
      </c>
      <c r="G54" s="89" t="s">
        <v>368</v>
      </c>
      <c r="H54" s="95" t="s">
        <v>426</v>
      </c>
      <c r="J54" s="89" t="s">
        <v>359</v>
      </c>
      <c r="K54" s="89" t="s">
        <v>360</v>
      </c>
      <c r="L54" s="163" t="s">
        <v>737</v>
      </c>
      <c r="S54" s="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63" workbookViewId="0">
      <selection activeCell="B154" sqref="B154:B160"/>
    </sheetView>
  </sheetViews>
  <sheetFormatPr defaultRowHeight="11.25" x14ac:dyDescent="0.2"/>
  <cols>
    <col min="1" max="1" width="44.5" customWidth="1"/>
    <col min="2" max="2" width="16.1640625" bestFit="1" customWidth="1"/>
  </cols>
  <sheetData>
    <row r="1" spans="1:2" ht="18" x14ac:dyDescent="0.25">
      <c r="A1" s="116" t="s">
        <v>502</v>
      </c>
    </row>
    <row r="2" spans="1:2" x14ac:dyDescent="0.2">
      <c r="A2" s="16" t="s">
        <v>248</v>
      </c>
      <c r="B2" s="13">
        <v>1058400</v>
      </c>
    </row>
    <row r="3" spans="1:2" x14ac:dyDescent="0.2">
      <c r="A3" s="16" t="s">
        <v>127</v>
      </c>
      <c r="B3" s="13">
        <v>1209600</v>
      </c>
    </row>
    <row r="4" spans="1:2" x14ac:dyDescent="0.2">
      <c r="A4" s="16" t="s">
        <v>105</v>
      </c>
      <c r="B4" s="17">
        <v>226800.00000000003</v>
      </c>
    </row>
    <row r="5" spans="1:2" x14ac:dyDescent="0.2">
      <c r="A5" s="16" t="s">
        <v>105</v>
      </c>
      <c r="B5" s="17">
        <v>226800.00000000003</v>
      </c>
    </row>
    <row r="6" spans="1:2" x14ac:dyDescent="0.2">
      <c r="B6">
        <v>1150000</v>
      </c>
    </row>
    <row r="8" spans="1:2" ht="18" x14ac:dyDescent="0.25">
      <c r="A8" s="116" t="s">
        <v>503</v>
      </c>
    </row>
    <row r="9" spans="1:2" x14ac:dyDescent="0.2">
      <c r="A9" s="16" t="s">
        <v>248</v>
      </c>
      <c r="B9" s="13">
        <v>1058400</v>
      </c>
    </row>
    <row r="10" spans="1:2" x14ac:dyDescent="0.2">
      <c r="A10" s="16" t="s">
        <v>129</v>
      </c>
      <c r="B10" s="13">
        <v>705600.00000000012</v>
      </c>
    </row>
    <row r="11" spans="1:2" x14ac:dyDescent="0.2">
      <c r="A11" s="16" t="s">
        <v>105</v>
      </c>
      <c r="B11" s="17">
        <v>226800.00000000003</v>
      </c>
    </row>
    <row r="12" spans="1:2" x14ac:dyDescent="0.2">
      <c r="A12" s="16" t="s">
        <v>105</v>
      </c>
      <c r="B12" s="17">
        <v>226800.00000000003</v>
      </c>
    </row>
    <row r="13" spans="1:2" x14ac:dyDescent="0.2">
      <c r="A13" s="16" t="s">
        <v>125</v>
      </c>
      <c r="B13" s="13">
        <v>604800</v>
      </c>
    </row>
    <row r="14" spans="1:2" x14ac:dyDescent="0.2">
      <c r="B14">
        <v>1150000</v>
      </c>
    </row>
    <row r="16" spans="1:2" ht="18.75" x14ac:dyDescent="0.25">
      <c r="A16" s="117" t="s">
        <v>504</v>
      </c>
    </row>
    <row r="17" spans="1:2" ht="22.5" x14ac:dyDescent="0.2">
      <c r="A17" s="18" t="s">
        <v>249</v>
      </c>
      <c r="B17" s="32">
        <v>1859760.0000000002</v>
      </c>
    </row>
    <row r="19" spans="1:2" x14ac:dyDescent="0.2">
      <c r="A19" s="16" t="s">
        <v>125</v>
      </c>
      <c r="B19" s="13">
        <v>604800</v>
      </c>
    </row>
    <row r="20" spans="1:2" x14ac:dyDescent="0.2">
      <c r="A20" s="16" t="s">
        <v>125</v>
      </c>
      <c r="B20" s="13">
        <v>604800</v>
      </c>
    </row>
    <row r="21" spans="1:2" x14ac:dyDescent="0.2">
      <c r="A21" s="16" t="s">
        <v>105</v>
      </c>
      <c r="B21" s="17">
        <v>226800.00000000003</v>
      </c>
    </row>
    <row r="22" spans="1:2" x14ac:dyDescent="0.2">
      <c r="A22" s="16" t="s">
        <v>105</v>
      </c>
      <c r="B22" s="17">
        <v>226800.00000000003</v>
      </c>
    </row>
    <row r="23" spans="1:2" x14ac:dyDescent="0.2">
      <c r="B23">
        <v>1150000</v>
      </c>
    </row>
    <row r="25" spans="1:2" ht="18" x14ac:dyDescent="0.25">
      <c r="A25" s="116" t="s">
        <v>505</v>
      </c>
    </row>
    <row r="26" spans="1:2" ht="22.5" x14ac:dyDescent="0.2">
      <c r="A26" s="18" t="s">
        <v>249</v>
      </c>
      <c r="B26" s="32">
        <v>1859760.0000000002</v>
      </c>
    </row>
    <row r="27" spans="1:2" x14ac:dyDescent="0.2">
      <c r="A27" s="16" t="s">
        <v>129</v>
      </c>
      <c r="B27" s="13">
        <v>705600.00000000012</v>
      </c>
    </row>
    <row r="28" spans="1:2" ht="22.5" x14ac:dyDescent="0.2">
      <c r="A28" s="16" t="s">
        <v>109</v>
      </c>
      <c r="B28" s="13">
        <v>1008000.0000000001</v>
      </c>
    </row>
    <row r="29" spans="1:2" x14ac:dyDescent="0.2">
      <c r="A29" s="16" t="s">
        <v>105</v>
      </c>
      <c r="B29" s="17">
        <v>226800.00000000003</v>
      </c>
    </row>
    <row r="30" spans="1:2" x14ac:dyDescent="0.2">
      <c r="A30" s="16" t="s">
        <v>105</v>
      </c>
      <c r="B30" s="17">
        <v>226800.00000000003</v>
      </c>
    </row>
    <row r="32" spans="1:2" ht="18" x14ac:dyDescent="0.25">
      <c r="A32" s="116" t="s">
        <v>506</v>
      </c>
    </row>
    <row r="33" spans="1:2" x14ac:dyDescent="0.2">
      <c r="B33" s="76">
        <v>5000000</v>
      </c>
    </row>
    <row r="34" spans="1:2" x14ac:dyDescent="0.2">
      <c r="B34">
        <v>1150000</v>
      </c>
    </row>
    <row r="37" spans="1:2" ht="18.75" thickBot="1" x14ac:dyDescent="0.3">
      <c r="A37" s="116" t="s">
        <v>507</v>
      </c>
    </row>
    <row r="38" spans="1:2" ht="15.75" thickBot="1" x14ac:dyDescent="0.25">
      <c r="A38" s="118" t="s">
        <v>508</v>
      </c>
      <c r="B38" s="76">
        <v>2545920</v>
      </c>
    </row>
    <row r="39" spans="1:2" x14ac:dyDescent="0.2">
      <c r="A39" s="16" t="s">
        <v>129</v>
      </c>
      <c r="B39" s="13">
        <v>705600.00000000012</v>
      </c>
    </row>
    <row r="40" spans="1:2" ht="22.5" x14ac:dyDescent="0.2">
      <c r="A40" s="16" t="s">
        <v>109</v>
      </c>
      <c r="B40" s="13">
        <v>1008000.0000000001</v>
      </c>
    </row>
    <row r="41" spans="1:2" x14ac:dyDescent="0.2">
      <c r="A41" s="16" t="s">
        <v>105</v>
      </c>
      <c r="B41" s="17">
        <v>226800.00000000003</v>
      </c>
    </row>
    <row r="42" spans="1:2" x14ac:dyDescent="0.2">
      <c r="A42" s="16" t="s">
        <v>105</v>
      </c>
      <c r="B42" s="17">
        <v>226800.00000000003</v>
      </c>
    </row>
    <row r="43" spans="1:2" x14ac:dyDescent="0.2">
      <c r="B43">
        <v>1150000</v>
      </c>
    </row>
    <row r="45" spans="1:2" ht="18.75" thickBot="1" x14ac:dyDescent="0.3">
      <c r="A45" s="116" t="s">
        <v>509</v>
      </c>
    </row>
    <row r="46" spans="1:2" ht="15.75" thickBot="1" x14ac:dyDescent="0.25">
      <c r="A46" s="118" t="s">
        <v>508</v>
      </c>
      <c r="B46" s="76">
        <v>2545920</v>
      </c>
    </row>
    <row r="47" spans="1:2" x14ac:dyDescent="0.2">
      <c r="A47" s="16" t="s">
        <v>129</v>
      </c>
      <c r="B47" s="13">
        <v>705600.00000000012</v>
      </c>
    </row>
    <row r="48" spans="1:2" ht="22.5" x14ac:dyDescent="0.2">
      <c r="A48" s="16" t="s">
        <v>109</v>
      </c>
      <c r="B48" s="13">
        <v>1008000.0000000001</v>
      </c>
    </row>
    <row r="49" spans="1:3" x14ac:dyDescent="0.2">
      <c r="A49" s="16" t="s">
        <v>105</v>
      </c>
      <c r="B49" s="17">
        <v>226800.00000000003</v>
      </c>
    </row>
    <row r="50" spans="1:3" x14ac:dyDescent="0.2">
      <c r="A50" s="16" t="s">
        <v>105</v>
      </c>
      <c r="B50" s="17">
        <v>226800.00000000003</v>
      </c>
    </row>
    <row r="51" spans="1:3" x14ac:dyDescent="0.2">
      <c r="B51">
        <v>1150000</v>
      </c>
    </row>
    <row r="53" spans="1:3" ht="18" x14ac:dyDescent="0.25">
      <c r="A53" s="116" t="s">
        <v>510</v>
      </c>
    </row>
    <row r="54" spans="1:3" ht="15.75" thickBot="1" x14ac:dyDescent="0.25">
      <c r="A54" s="119" t="s">
        <v>511</v>
      </c>
      <c r="B54" s="278">
        <v>1772160</v>
      </c>
      <c r="C54" s="279"/>
    </row>
    <row r="55" spans="1:3" ht="15.75" thickBot="1" x14ac:dyDescent="0.25">
      <c r="A55" s="120" t="s">
        <v>512</v>
      </c>
      <c r="B55" s="276">
        <v>2296320</v>
      </c>
      <c r="C55" s="277"/>
    </row>
    <row r="56" spans="1:3" ht="15.75" thickBot="1" x14ac:dyDescent="0.25">
      <c r="A56" s="120" t="s">
        <v>513</v>
      </c>
      <c r="B56" s="280">
        <v>1098240</v>
      </c>
      <c r="C56" s="281"/>
    </row>
    <row r="57" spans="1:3" x14ac:dyDescent="0.2">
      <c r="B57">
        <v>1150000</v>
      </c>
    </row>
    <row r="59" spans="1:3" ht="18.75" thickBot="1" x14ac:dyDescent="0.3">
      <c r="A59" s="116" t="s">
        <v>514</v>
      </c>
    </row>
    <row r="60" spans="1:3" ht="15.75" thickBot="1" x14ac:dyDescent="0.25">
      <c r="A60" s="118" t="s">
        <v>508</v>
      </c>
      <c r="B60" s="53">
        <v>2545920</v>
      </c>
    </row>
    <row r="61" spans="1:3" x14ac:dyDescent="0.2">
      <c r="A61" s="16" t="s">
        <v>127</v>
      </c>
      <c r="B61" s="121">
        <v>1209600</v>
      </c>
    </row>
    <row r="62" spans="1:3" x14ac:dyDescent="0.2">
      <c r="A62" s="16" t="s">
        <v>248</v>
      </c>
      <c r="B62" s="121">
        <v>1058400</v>
      </c>
    </row>
    <row r="63" spans="1:3" x14ac:dyDescent="0.2">
      <c r="A63" s="16" t="s">
        <v>105</v>
      </c>
      <c r="B63" s="121">
        <v>226800.00000000003</v>
      </c>
    </row>
    <row r="64" spans="1:3" x14ac:dyDescent="0.2">
      <c r="A64" s="16" t="s">
        <v>105</v>
      </c>
      <c r="B64" s="121">
        <v>226800.00000000003</v>
      </c>
    </row>
    <row r="65" spans="1:3" x14ac:dyDescent="0.2">
      <c r="B65" s="53">
        <v>1300000</v>
      </c>
    </row>
    <row r="67" spans="1:3" ht="18.75" thickBot="1" x14ac:dyDescent="0.3">
      <c r="A67" s="116" t="s">
        <v>515</v>
      </c>
    </row>
    <row r="68" spans="1:3" ht="15.75" thickBot="1" x14ac:dyDescent="0.25">
      <c r="A68" s="118" t="s">
        <v>508</v>
      </c>
      <c r="B68" s="53">
        <v>2545920</v>
      </c>
    </row>
    <row r="69" spans="1:3" x14ac:dyDescent="0.2">
      <c r="A69" s="16" t="s">
        <v>248</v>
      </c>
      <c r="B69" s="121">
        <v>1058400</v>
      </c>
    </row>
    <row r="70" spans="1:3" x14ac:dyDescent="0.2">
      <c r="A70" s="16" t="s">
        <v>127</v>
      </c>
      <c r="B70" s="121">
        <v>1209600</v>
      </c>
    </row>
    <row r="71" spans="1:3" x14ac:dyDescent="0.2">
      <c r="A71" s="16" t="s">
        <v>105</v>
      </c>
      <c r="B71" s="121">
        <v>226800.00000000003</v>
      </c>
    </row>
    <row r="72" spans="1:3" x14ac:dyDescent="0.2">
      <c r="A72" s="16" t="s">
        <v>105</v>
      </c>
      <c r="B72" s="121">
        <v>226800.00000000003</v>
      </c>
    </row>
    <row r="73" spans="1:3" x14ac:dyDescent="0.2">
      <c r="B73" s="53">
        <v>1300000</v>
      </c>
    </row>
    <row r="75" spans="1:3" ht="18.75" thickBot="1" x14ac:dyDescent="0.3">
      <c r="A75" s="116" t="s">
        <v>516</v>
      </c>
    </row>
    <row r="76" spans="1:3" ht="15.75" thickBot="1" x14ac:dyDescent="0.25">
      <c r="A76" s="120" t="s">
        <v>517</v>
      </c>
      <c r="B76" s="278">
        <v>2196480</v>
      </c>
      <c r="C76" s="279"/>
    </row>
    <row r="77" spans="1:3" ht="15.75" thickBot="1" x14ac:dyDescent="0.25">
      <c r="A77" s="120" t="s">
        <v>518</v>
      </c>
      <c r="B77" s="276">
        <v>948480</v>
      </c>
      <c r="C77" s="277"/>
    </row>
    <row r="78" spans="1:3" ht="15.75" thickBot="1" x14ac:dyDescent="0.25">
      <c r="A78" s="120" t="s">
        <v>512</v>
      </c>
      <c r="B78" s="276">
        <v>2296320</v>
      </c>
      <c r="C78" s="277"/>
    </row>
    <row r="79" spans="1:3" x14ac:dyDescent="0.2">
      <c r="B79">
        <v>1150000</v>
      </c>
    </row>
    <row r="81" spans="1:3" ht="18.75" thickBot="1" x14ac:dyDescent="0.3">
      <c r="A81" s="116" t="s">
        <v>519</v>
      </c>
    </row>
    <row r="82" spans="1:3" ht="15.75" thickBot="1" x14ac:dyDescent="0.25">
      <c r="A82" s="120" t="s">
        <v>520</v>
      </c>
      <c r="B82" s="276">
        <v>3219840</v>
      </c>
      <c r="C82" s="277"/>
    </row>
    <row r="83" spans="1:3" ht="15.75" thickBot="1" x14ac:dyDescent="0.25">
      <c r="A83" s="120" t="s">
        <v>512</v>
      </c>
      <c r="B83" s="276">
        <v>2296320</v>
      </c>
      <c r="C83" s="277"/>
    </row>
    <row r="84" spans="1:3" ht="15.75" thickBot="1" x14ac:dyDescent="0.25">
      <c r="A84" s="120" t="s">
        <v>521</v>
      </c>
      <c r="B84" s="276">
        <v>379392.00000000006</v>
      </c>
      <c r="C84" s="277"/>
    </row>
    <row r="85" spans="1:3" ht="15.75" thickBot="1" x14ac:dyDescent="0.25">
      <c r="A85" s="120" t="s">
        <v>521</v>
      </c>
      <c r="B85" s="276">
        <v>379392.00000000006</v>
      </c>
      <c r="C85" s="277"/>
    </row>
    <row r="86" spans="1:3" x14ac:dyDescent="0.2">
      <c r="B86">
        <v>1150000</v>
      </c>
    </row>
    <row r="88" spans="1:3" ht="18" x14ac:dyDescent="0.25">
      <c r="A88" s="116" t="s">
        <v>522</v>
      </c>
    </row>
    <row r="89" spans="1:3" x14ac:dyDescent="0.2">
      <c r="A89" s="13">
        <v>5572000</v>
      </c>
    </row>
    <row r="90" spans="1:3" x14ac:dyDescent="0.2">
      <c r="A90">
        <v>1200000</v>
      </c>
    </row>
    <row r="93" spans="1:3" ht="18.75" thickBot="1" x14ac:dyDescent="0.3">
      <c r="A93" s="116" t="s">
        <v>523</v>
      </c>
    </row>
    <row r="94" spans="1:3" ht="15.75" thickBot="1" x14ac:dyDescent="0.25">
      <c r="A94" s="120" t="s">
        <v>520</v>
      </c>
      <c r="B94" s="276">
        <v>3219840</v>
      </c>
      <c r="C94" s="277"/>
    </row>
    <row r="95" spans="1:3" ht="15.75" thickBot="1" x14ac:dyDescent="0.25">
      <c r="A95" s="120" t="s">
        <v>524</v>
      </c>
      <c r="B95" s="278">
        <v>1163136</v>
      </c>
      <c r="C95" s="279"/>
    </row>
    <row r="96" spans="1:3" ht="15.75" thickBot="1" x14ac:dyDescent="0.25">
      <c r="A96" s="120" t="s">
        <v>512</v>
      </c>
      <c r="B96" s="276">
        <v>2296320</v>
      </c>
      <c r="C96" s="277"/>
    </row>
    <row r="97" spans="1:3" ht="15.75" thickBot="1" x14ac:dyDescent="0.25">
      <c r="A97" s="120" t="s">
        <v>521</v>
      </c>
      <c r="B97" s="276">
        <v>379392.00000000006</v>
      </c>
      <c r="C97" s="277"/>
    </row>
    <row r="98" spans="1:3" ht="15.75" thickBot="1" x14ac:dyDescent="0.25">
      <c r="A98" s="120" t="s">
        <v>521</v>
      </c>
      <c r="B98" s="276">
        <v>379392.00000000006</v>
      </c>
      <c r="C98" s="277"/>
    </row>
    <row r="99" spans="1:3" x14ac:dyDescent="0.2">
      <c r="B99">
        <v>1150000</v>
      </c>
    </row>
    <row r="101" spans="1:3" ht="18.75" thickBot="1" x14ac:dyDescent="0.3">
      <c r="A101" s="116" t="s">
        <v>525</v>
      </c>
      <c r="B101" s="33">
        <v>8272000</v>
      </c>
    </row>
    <row r="102" spans="1:3" x14ac:dyDescent="0.2">
      <c r="B102">
        <v>1250000</v>
      </c>
    </row>
    <row r="104" spans="1:3" ht="18" x14ac:dyDescent="0.25">
      <c r="A104" s="116" t="s">
        <v>526</v>
      </c>
    </row>
    <row r="105" spans="1:3" ht="22.5" x14ac:dyDescent="0.2">
      <c r="A105" s="16" t="s">
        <v>119</v>
      </c>
      <c r="B105" s="13">
        <v>3679200.0000000005</v>
      </c>
    </row>
    <row r="106" spans="1:3" ht="22.5" x14ac:dyDescent="0.2">
      <c r="A106" s="16" t="s">
        <v>266</v>
      </c>
      <c r="B106" s="13">
        <v>2192400</v>
      </c>
    </row>
    <row r="107" spans="1:3" ht="22.5" x14ac:dyDescent="0.2">
      <c r="A107" s="19" t="s">
        <v>111</v>
      </c>
      <c r="B107" s="26">
        <v>705600.00000000012</v>
      </c>
    </row>
    <row r="108" spans="1:3" ht="22.5" x14ac:dyDescent="0.2">
      <c r="A108" s="16" t="s">
        <v>114</v>
      </c>
      <c r="B108" s="13">
        <v>2368800</v>
      </c>
    </row>
    <row r="109" spans="1:3" ht="22.5" x14ac:dyDescent="0.2">
      <c r="A109" s="16" t="s">
        <v>116</v>
      </c>
      <c r="B109" s="17">
        <v>453600.00000000006</v>
      </c>
    </row>
    <row r="110" spans="1:3" ht="22.5" x14ac:dyDescent="0.2">
      <c r="A110" s="16" t="s">
        <v>116</v>
      </c>
      <c r="B110" s="17">
        <v>453600.00000000006</v>
      </c>
    </row>
    <row r="111" spans="1:3" x14ac:dyDescent="0.2">
      <c r="B111" s="122">
        <v>1300000</v>
      </c>
    </row>
    <row r="113" spans="1:7" ht="18" x14ac:dyDescent="0.25">
      <c r="A113" s="116" t="s">
        <v>527</v>
      </c>
    </row>
    <row r="114" spans="1:7" ht="22.5" x14ac:dyDescent="0.2">
      <c r="A114" s="16" t="s">
        <v>120</v>
      </c>
      <c r="B114" s="13">
        <v>5241600.0000000009</v>
      </c>
    </row>
    <row r="115" spans="1:7" ht="22.5" x14ac:dyDescent="0.2">
      <c r="A115" s="16" t="s">
        <v>115</v>
      </c>
      <c r="B115" s="13">
        <v>1612800.0000000002</v>
      </c>
    </row>
    <row r="116" spans="1:7" ht="22.5" x14ac:dyDescent="0.2">
      <c r="A116" s="16" t="s">
        <v>112</v>
      </c>
      <c r="B116" s="13">
        <v>1058400</v>
      </c>
    </row>
    <row r="117" spans="1:7" x14ac:dyDescent="0.2">
      <c r="A117" s="16" t="s">
        <v>113</v>
      </c>
      <c r="B117" s="13">
        <v>1310400.0000000002</v>
      </c>
    </row>
    <row r="118" spans="1:7" ht="22.5" x14ac:dyDescent="0.2">
      <c r="A118" s="16" t="s">
        <v>116</v>
      </c>
      <c r="B118" s="17">
        <v>453600.00000000006</v>
      </c>
    </row>
    <row r="119" spans="1:7" ht="22.5" x14ac:dyDescent="0.2">
      <c r="A119" s="16" t="s">
        <v>116</v>
      </c>
      <c r="B119" s="17">
        <v>453600.00000000006</v>
      </c>
    </row>
    <row r="120" spans="1:7" x14ac:dyDescent="0.2">
      <c r="B120" s="122">
        <v>1300000</v>
      </c>
    </row>
    <row r="125" spans="1:7" ht="18" x14ac:dyDescent="0.25">
      <c r="A125" s="116" t="s">
        <v>528</v>
      </c>
      <c r="B125" t="s">
        <v>529</v>
      </c>
    </row>
    <row r="128" spans="1:7" x14ac:dyDescent="0.2">
      <c r="A128" s="146"/>
      <c r="B128" s="146"/>
      <c r="C128" s="146"/>
      <c r="D128" s="146"/>
      <c r="E128" s="146"/>
      <c r="F128" s="146"/>
      <c r="G128" s="146"/>
    </row>
    <row r="132" spans="1:2" ht="18" x14ac:dyDescent="0.25">
      <c r="A132" s="116" t="s">
        <v>597</v>
      </c>
    </row>
    <row r="134" spans="1:2" ht="31.5" x14ac:dyDescent="0.2">
      <c r="A134" s="147" t="s">
        <v>598</v>
      </c>
      <c r="B134" s="148">
        <v>3313425</v>
      </c>
    </row>
    <row r="135" spans="1:2" ht="15.75" x14ac:dyDescent="0.2">
      <c r="A135" s="147" t="s">
        <v>599</v>
      </c>
      <c r="B135" s="148">
        <v>410975</v>
      </c>
    </row>
    <row r="136" spans="1:2" ht="16.5" thickBot="1" x14ac:dyDescent="0.25">
      <c r="A136" s="147" t="s">
        <v>599</v>
      </c>
      <c r="B136" s="148">
        <v>410975</v>
      </c>
    </row>
    <row r="137" spans="1:2" ht="31.5" x14ac:dyDescent="0.2">
      <c r="A137" s="149" t="s">
        <v>600</v>
      </c>
      <c r="B137" s="148">
        <v>1218725</v>
      </c>
    </row>
    <row r="138" spans="1:2" ht="15.75" x14ac:dyDescent="0.2">
      <c r="A138" s="147" t="s">
        <v>601</v>
      </c>
      <c r="B138" s="148">
        <v>1179400</v>
      </c>
    </row>
    <row r="139" spans="1:2" x14ac:dyDescent="0.2">
      <c r="B139" s="150">
        <v>1500000</v>
      </c>
    </row>
    <row r="142" spans="1:2" ht="18.75" thickBot="1" x14ac:dyDescent="0.3">
      <c r="A142" s="116" t="s">
        <v>606</v>
      </c>
    </row>
    <row r="143" spans="1:2" ht="31.5" x14ac:dyDescent="0.2">
      <c r="A143" s="149" t="s">
        <v>602</v>
      </c>
      <c r="B143" s="148">
        <v>1579700</v>
      </c>
    </row>
    <row r="144" spans="1:2" ht="15.75" x14ac:dyDescent="0.2">
      <c r="A144" s="147" t="s">
        <v>603</v>
      </c>
      <c r="B144" s="148">
        <v>1375975</v>
      </c>
    </row>
    <row r="145" spans="1:2" ht="15.75" x14ac:dyDescent="0.2">
      <c r="A145" s="147" t="s">
        <v>604</v>
      </c>
      <c r="B145" s="148">
        <v>771900</v>
      </c>
    </row>
    <row r="146" spans="1:2" ht="15.75" x14ac:dyDescent="0.2">
      <c r="A146" s="147" t="s">
        <v>604</v>
      </c>
      <c r="B146" s="148">
        <v>771900</v>
      </c>
    </row>
    <row r="147" spans="1:2" ht="31.5" x14ac:dyDescent="0.2">
      <c r="A147" s="147" t="s">
        <v>605</v>
      </c>
      <c r="B147" s="148">
        <v>3620775.0000000005</v>
      </c>
    </row>
    <row r="149" spans="1:2" x14ac:dyDescent="0.2">
      <c r="B149" s="150">
        <v>1500000</v>
      </c>
    </row>
    <row r="153" spans="1:2" ht="18.75" thickBot="1" x14ac:dyDescent="0.3">
      <c r="A153" s="116" t="s">
        <v>607</v>
      </c>
    </row>
    <row r="154" spans="1:2" ht="32.25" thickBot="1" x14ac:dyDescent="0.25">
      <c r="A154" s="151" t="s">
        <v>608</v>
      </c>
      <c r="B154" s="148">
        <v>2105790</v>
      </c>
    </row>
    <row r="155" spans="1:2" ht="16.5" thickBot="1" x14ac:dyDescent="0.25">
      <c r="A155" s="151" t="s">
        <v>609</v>
      </c>
      <c r="B155" s="148">
        <v>431710</v>
      </c>
    </row>
    <row r="156" spans="1:2" ht="16.5" thickBot="1" x14ac:dyDescent="0.25">
      <c r="A156" s="151" t="s">
        <v>609</v>
      </c>
      <c r="B156" s="148">
        <v>431710</v>
      </c>
    </row>
    <row r="157" spans="1:2" ht="16.5" thickBot="1" x14ac:dyDescent="0.25">
      <c r="A157" s="151" t="s">
        <v>610</v>
      </c>
      <c r="B157" s="148">
        <v>1427137.5</v>
      </c>
    </row>
    <row r="158" spans="1:2" ht="16.5" thickBot="1" x14ac:dyDescent="0.25">
      <c r="A158" s="151" t="s">
        <v>611</v>
      </c>
      <c r="B158" s="148">
        <v>770480</v>
      </c>
    </row>
    <row r="159" spans="1:2" ht="31.5" x14ac:dyDescent="0.2">
      <c r="A159" s="151" t="s">
        <v>612</v>
      </c>
      <c r="B159" s="148">
        <v>2716640</v>
      </c>
    </row>
    <row r="160" spans="1:2" x14ac:dyDescent="0.2">
      <c r="B160" s="150">
        <v>1500000</v>
      </c>
    </row>
    <row r="163" spans="1:2" ht="18.75" thickBot="1" x14ac:dyDescent="0.3">
      <c r="A163" s="116" t="s">
        <v>613</v>
      </c>
    </row>
    <row r="164" spans="1:2" ht="16.5" thickBot="1" x14ac:dyDescent="0.25">
      <c r="A164" s="151" t="s">
        <v>614</v>
      </c>
      <c r="B164" s="148">
        <v>1561200</v>
      </c>
    </row>
    <row r="165" spans="1:2" ht="16.5" thickBot="1" x14ac:dyDescent="0.25">
      <c r="A165" s="151" t="s">
        <v>615</v>
      </c>
      <c r="B165" s="148">
        <v>680460</v>
      </c>
    </row>
    <row r="166" spans="1:2" ht="32.25" thickBot="1" x14ac:dyDescent="0.25">
      <c r="A166" s="151" t="s">
        <v>616</v>
      </c>
      <c r="B166" s="148">
        <v>416337.5</v>
      </c>
    </row>
    <row r="167" spans="1:2" ht="32.25" thickBot="1" x14ac:dyDescent="0.25">
      <c r="A167" s="151" t="s">
        <v>616</v>
      </c>
      <c r="B167" s="148">
        <v>416337.5</v>
      </c>
    </row>
    <row r="168" spans="1:2" ht="32.25" thickBot="1" x14ac:dyDescent="0.25">
      <c r="A168" s="151" t="s">
        <v>617</v>
      </c>
      <c r="B168" s="148">
        <v>2700910</v>
      </c>
    </row>
    <row r="169" spans="1:2" ht="31.5" x14ac:dyDescent="0.2">
      <c r="A169" s="151" t="s">
        <v>618</v>
      </c>
      <c r="B169" s="148">
        <v>3599665.0000000005</v>
      </c>
    </row>
    <row r="170" spans="1:2" x14ac:dyDescent="0.2">
      <c r="B170" s="150">
        <v>1500000</v>
      </c>
    </row>
  </sheetData>
  <mergeCells count="15">
    <mergeCell ref="B98:C98"/>
    <mergeCell ref="B94:C94"/>
    <mergeCell ref="B95:C95"/>
    <mergeCell ref="B96:C96"/>
    <mergeCell ref="B54:C54"/>
    <mergeCell ref="B55:C55"/>
    <mergeCell ref="B56:C56"/>
    <mergeCell ref="B76:C76"/>
    <mergeCell ref="B77:C77"/>
    <mergeCell ref="B78:C78"/>
    <mergeCell ref="B82:C82"/>
    <mergeCell ref="B83:C83"/>
    <mergeCell ref="B84:C84"/>
    <mergeCell ref="B85:C85"/>
    <mergeCell ref="B97:C9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71" workbookViewId="0">
      <selection activeCell="B96" sqref="B96"/>
    </sheetView>
  </sheetViews>
  <sheetFormatPr defaultRowHeight="11.25" x14ac:dyDescent="0.2"/>
  <cols>
    <col min="1" max="1" width="11.83203125" style="201" customWidth="1"/>
    <col min="2" max="2" width="62.6640625" style="179" bestFit="1" customWidth="1"/>
    <col min="3" max="3" width="18.5" style="179" customWidth="1"/>
    <col min="4" max="4" width="11.5" style="202" bestFit="1" customWidth="1"/>
    <col min="5" max="5" width="9.33203125" style="179" customWidth="1"/>
    <col min="6" max="7" width="9.33203125" style="178"/>
    <col min="8" max="16384" width="9.33203125" style="179"/>
  </cols>
  <sheetData>
    <row r="1" spans="1:5" s="190" customFormat="1" x14ac:dyDescent="0.2">
      <c r="A1" s="185" t="s">
        <v>361</v>
      </c>
      <c r="B1" s="186" t="s">
        <v>340</v>
      </c>
      <c r="C1" s="187" t="s">
        <v>362</v>
      </c>
      <c r="D1" s="188" t="s">
        <v>363</v>
      </c>
      <c r="E1" s="189" t="s">
        <v>364</v>
      </c>
    </row>
    <row r="2" spans="1:5" s="190" customFormat="1" x14ac:dyDescent="0.2">
      <c r="A2" s="191">
        <v>3100</v>
      </c>
      <c r="B2" s="192" t="s">
        <v>695</v>
      </c>
      <c r="C2" s="193" t="str">
        <f t="shared" ref="C2:C65" si="0">"public://"&amp;A2&amp;".jpg"</f>
        <v>public://3100.jpg</v>
      </c>
      <c r="D2" s="194">
        <v>8580000</v>
      </c>
      <c r="E2" s="195" t="s">
        <v>365</v>
      </c>
    </row>
    <row r="3" spans="1:5" x14ac:dyDescent="0.2">
      <c r="A3" s="191">
        <v>3101</v>
      </c>
      <c r="B3" s="192" t="s">
        <v>696</v>
      </c>
      <c r="C3" s="193" t="str">
        <f t="shared" si="0"/>
        <v>public://3101.jpg</v>
      </c>
      <c r="D3" s="194">
        <v>8580000</v>
      </c>
      <c r="E3" s="195" t="s">
        <v>365</v>
      </c>
    </row>
    <row r="4" spans="1:5" x14ac:dyDescent="0.2">
      <c r="A4" s="191">
        <v>3102</v>
      </c>
      <c r="B4" s="192" t="s">
        <v>697</v>
      </c>
      <c r="C4" s="193" t="str">
        <f t="shared" si="0"/>
        <v>public://3102.jpg</v>
      </c>
      <c r="D4" s="194">
        <v>8580000</v>
      </c>
      <c r="E4" s="195" t="s">
        <v>365</v>
      </c>
    </row>
    <row r="5" spans="1:5" x14ac:dyDescent="0.2">
      <c r="A5" s="191">
        <v>3103</v>
      </c>
      <c r="B5" s="196" t="s">
        <v>698</v>
      </c>
      <c r="C5" s="193" t="str">
        <f t="shared" si="0"/>
        <v>public://3103.jpg</v>
      </c>
      <c r="D5" s="194">
        <v>8580000</v>
      </c>
      <c r="E5" s="195" t="s">
        <v>365</v>
      </c>
    </row>
    <row r="6" spans="1:5" x14ac:dyDescent="0.2">
      <c r="A6" s="191">
        <v>3104</v>
      </c>
      <c r="B6" s="196" t="s">
        <v>699</v>
      </c>
      <c r="C6" s="193" t="str">
        <f t="shared" si="0"/>
        <v>public://3104.jpg</v>
      </c>
      <c r="D6" s="194">
        <v>8580000</v>
      </c>
      <c r="E6" s="195" t="s">
        <v>365</v>
      </c>
    </row>
    <row r="7" spans="1:5" x14ac:dyDescent="0.2">
      <c r="A7" s="191">
        <v>3105</v>
      </c>
      <c r="B7" s="192" t="s">
        <v>700</v>
      </c>
      <c r="C7" s="193" t="str">
        <f t="shared" si="0"/>
        <v>public://3105.jpg</v>
      </c>
      <c r="D7" s="194">
        <v>8580000</v>
      </c>
      <c r="E7" s="195" t="s">
        <v>365</v>
      </c>
    </row>
    <row r="8" spans="1:5" x14ac:dyDescent="0.2">
      <c r="A8" s="191">
        <v>3106</v>
      </c>
      <c r="B8" s="196" t="s">
        <v>701</v>
      </c>
      <c r="C8" s="193" t="str">
        <f t="shared" si="0"/>
        <v>public://3106.jpg</v>
      </c>
      <c r="D8" s="194">
        <v>8580000</v>
      </c>
      <c r="E8" s="195" t="s">
        <v>365</v>
      </c>
    </row>
    <row r="9" spans="1:5" x14ac:dyDescent="0.2">
      <c r="A9" s="191">
        <v>3107</v>
      </c>
      <c r="B9" s="192" t="s">
        <v>702</v>
      </c>
      <c r="C9" s="193" t="str">
        <f t="shared" si="0"/>
        <v>public://3107.jpg</v>
      </c>
      <c r="D9" s="194">
        <v>8799000</v>
      </c>
      <c r="E9" s="195" t="s">
        <v>365</v>
      </c>
    </row>
    <row r="10" spans="1:5" x14ac:dyDescent="0.2">
      <c r="A10" s="191">
        <v>3108</v>
      </c>
      <c r="B10" s="192" t="s">
        <v>703</v>
      </c>
      <c r="C10" s="193" t="str">
        <f t="shared" si="0"/>
        <v>public://3108.jpg</v>
      </c>
      <c r="D10" s="194">
        <v>8988000</v>
      </c>
      <c r="E10" s="195" t="s">
        <v>365</v>
      </c>
    </row>
    <row r="11" spans="1:5" x14ac:dyDescent="0.2">
      <c r="A11" s="191">
        <v>3109</v>
      </c>
      <c r="B11" s="196" t="s">
        <v>704</v>
      </c>
      <c r="C11" s="193" t="str">
        <f t="shared" si="0"/>
        <v>public://3109.jpg</v>
      </c>
      <c r="D11" s="194">
        <v>9301000</v>
      </c>
      <c r="E11" s="195" t="s">
        <v>365</v>
      </c>
    </row>
    <row r="12" spans="1:5" x14ac:dyDescent="0.2">
      <c r="A12" s="191">
        <v>3110</v>
      </c>
      <c r="B12" s="196" t="s">
        <v>705</v>
      </c>
      <c r="C12" s="193" t="str">
        <f t="shared" si="0"/>
        <v>public://3110.jpg</v>
      </c>
      <c r="D12" s="194">
        <v>9301000</v>
      </c>
      <c r="E12" s="195" t="s">
        <v>365</v>
      </c>
    </row>
    <row r="13" spans="1:5" x14ac:dyDescent="0.2">
      <c r="A13" s="191">
        <v>3111</v>
      </c>
      <c r="B13" s="192" t="s">
        <v>706</v>
      </c>
      <c r="C13" s="193" t="str">
        <f t="shared" si="0"/>
        <v>public://3111.jpg</v>
      </c>
      <c r="D13" s="197">
        <v>11000000</v>
      </c>
      <c r="E13" s="195" t="s">
        <v>365</v>
      </c>
    </row>
    <row r="14" spans="1:5" x14ac:dyDescent="0.2">
      <c r="A14" s="191">
        <v>3112</v>
      </c>
      <c r="B14" s="196" t="s">
        <v>498</v>
      </c>
      <c r="C14" s="193" t="str">
        <f t="shared" si="0"/>
        <v>public://3112.jpg</v>
      </c>
      <c r="D14" s="194">
        <v>11520000</v>
      </c>
      <c r="E14" s="195" t="s">
        <v>365</v>
      </c>
    </row>
    <row r="15" spans="1:5" x14ac:dyDescent="0.2">
      <c r="A15" s="198">
        <v>3113</v>
      </c>
      <c r="B15" s="199" t="s">
        <v>707</v>
      </c>
      <c r="C15" s="193" t="str">
        <f t="shared" si="0"/>
        <v>public://3113.jpg</v>
      </c>
      <c r="D15" s="200">
        <v>11521000</v>
      </c>
      <c r="E15" s="195" t="s">
        <v>365</v>
      </c>
    </row>
    <row r="16" spans="1:5" x14ac:dyDescent="0.2">
      <c r="A16" s="198">
        <v>3114</v>
      </c>
      <c r="B16" s="199" t="s">
        <v>708</v>
      </c>
      <c r="C16" s="193" t="str">
        <f t="shared" si="0"/>
        <v>public://3114.jpg</v>
      </c>
      <c r="D16" s="197">
        <v>10613000</v>
      </c>
      <c r="E16" s="195" t="s">
        <v>365</v>
      </c>
    </row>
    <row r="17" spans="1:5" x14ac:dyDescent="0.2">
      <c r="A17" s="201">
        <v>3120</v>
      </c>
      <c r="B17" s="179" t="s">
        <v>720</v>
      </c>
      <c r="C17" s="193" t="str">
        <f t="shared" si="0"/>
        <v>public://3120.jpg</v>
      </c>
      <c r="D17" s="202">
        <v>3872000</v>
      </c>
      <c r="E17" s="195" t="s">
        <v>365</v>
      </c>
    </row>
    <row r="18" spans="1:5" x14ac:dyDescent="0.2">
      <c r="A18" s="201">
        <v>3121</v>
      </c>
      <c r="B18" s="179" t="s">
        <v>721</v>
      </c>
      <c r="C18" s="193" t="str">
        <f t="shared" si="0"/>
        <v>public://3121.jpg</v>
      </c>
      <c r="D18" s="202">
        <v>3972000</v>
      </c>
      <c r="E18" s="195" t="s">
        <v>365</v>
      </c>
    </row>
    <row r="19" spans="1:5" x14ac:dyDescent="0.2">
      <c r="A19" s="201">
        <v>3122</v>
      </c>
      <c r="B19" s="179" t="s">
        <v>722</v>
      </c>
      <c r="C19" s="193" t="str">
        <f t="shared" si="0"/>
        <v>public://3122.jpg</v>
      </c>
      <c r="D19" s="202">
        <v>4673000</v>
      </c>
      <c r="E19" s="195" t="s">
        <v>365</v>
      </c>
    </row>
    <row r="20" spans="1:5" x14ac:dyDescent="0.2">
      <c r="A20" s="201">
        <v>3123</v>
      </c>
      <c r="B20" s="179" t="s">
        <v>665</v>
      </c>
      <c r="C20" s="193" t="str">
        <f t="shared" si="0"/>
        <v>public://3123.jpg</v>
      </c>
      <c r="D20" s="202">
        <v>4027000</v>
      </c>
      <c r="E20" s="195" t="s">
        <v>365</v>
      </c>
    </row>
    <row r="21" spans="1:5" x14ac:dyDescent="0.2">
      <c r="A21" s="201">
        <v>3124</v>
      </c>
      <c r="B21" s="179" t="s">
        <v>621</v>
      </c>
      <c r="C21" s="193" t="str">
        <f t="shared" si="0"/>
        <v>public://3124.jpg</v>
      </c>
      <c r="D21" s="202">
        <v>6150000</v>
      </c>
      <c r="E21" s="195" t="s">
        <v>365</v>
      </c>
    </row>
    <row r="22" spans="1:5" x14ac:dyDescent="0.2">
      <c r="A22" s="201">
        <v>3125</v>
      </c>
      <c r="B22" s="179" t="s">
        <v>723</v>
      </c>
      <c r="C22" s="193" t="str">
        <f t="shared" si="0"/>
        <v>public://3125.jpg</v>
      </c>
      <c r="D22" s="202">
        <v>5863000</v>
      </c>
      <c r="E22" s="195" t="s">
        <v>365</v>
      </c>
    </row>
    <row r="23" spans="1:5" x14ac:dyDescent="0.2">
      <c r="A23" s="201">
        <v>3126</v>
      </c>
      <c r="B23" s="179" t="s">
        <v>709</v>
      </c>
      <c r="C23" s="193" t="str">
        <f t="shared" si="0"/>
        <v>public://3126.jpg</v>
      </c>
      <c r="D23" s="202">
        <v>5863000</v>
      </c>
      <c r="E23" s="195" t="s">
        <v>365</v>
      </c>
    </row>
    <row r="24" spans="1:5" x14ac:dyDescent="0.2">
      <c r="A24" s="201">
        <v>3127</v>
      </c>
      <c r="B24" s="179" t="s">
        <v>510</v>
      </c>
      <c r="C24" s="193" t="str">
        <f t="shared" si="0"/>
        <v>public://3127.jpg</v>
      </c>
      <c r="D24" s="202">
        <v>6317000</v>
      </c>
      <c r="E24" s="195" t="s">
        <v>365</v>
      </c>
    </row>
    <row r="25" spans="1:5" x14ac:dyDescent="0.2">
      <c r="A25" s="201">
        <v>3128</v>
      </c>
      <c r="B25" s="179" t="s">
        <v>724</v>
      </c>
      <c r="C25" s="193" t="str">
        <f t="shared" si="0"/>
        <v>public://3128.jpg</v>
      </c>
      <c r="D25" s="202">
        <v>6568000</v>
      </c>
      <c r="E25" s="195" t="s">
        <v>365</v>
      </c>
    </row>
    <row r="26" spans="1:5" x14ac:dyDescent="0.2">
      <c r="A26" s="201">
        <v>3129</v>
      </c>
      <c r="B26" s="179" t="s">
        <v>710</v>
      </c>
      <c r="C26" s="193" t="str">
        <f t="shared" si="0"/>
        <v>public://3129.jpg</v>
      </c>
      <c r="D26" s="202">
        <v>6568000</v>
      </c>
      <c r="E26" s="195" t="s">
        <v>365</v>
      </c>
    </row>
    <row r="27" spans="1:5" x14ac:dyDescent="0.2">
      <c r="A27" s="201">
        <v>3130</v>
      </c>
      <c r="B27" s="179" t="s">
        <v>516</v>
      </c>
      <c r="C27" s="193" t="str">
        <f t="shared" si="0"/>
        <v>public://3130.jpg</v>
      </c>
      <c r="D27" s="202">
        <v>6591000</v>
      </c>
      <c r="E27" s="195" t="s">
        <v>365</v>
      </c>
    </row>
    <row r="28" spans="1:5" x14ac:dyDescent="0.2">
      <c r="A28" s="201">
        <v>3131</v>
      </c>
      <c r="B28" s="179" t="s">
        <v>519</v>
      </c>
      <c r="C28" s="193" t="str">
        <f t="shared" si="0"/>
        <v>public://3131.jpg</v>
      </c>
      <c r="D28" s="202">
        <v>7425000</v>
      </c>
      <c r="E28" s="195" t="s">
        <v>365</v>
      </c>
    </row>
    <row r="29" spans="1:5" x14ac:dyDescent="0.2">
      <c r="A29" s="201">
        <v>3132</v>
      </c>
      <c r="B29" s="179" t="s">
        <v>522</v>
      </c>
      <c r="C29" s="193" t="str">
        <f t="shared" si="0"/>
        <v>public://3132.jpg</v>
      </c>
      <c r="D29" s="202">
        <v>6772000</v>
      </c>
      <c r="E29" s="195" t="s">
        <v>365</v>
      </c>
    </row>
    <row r="30" spans="1:5" x14ac:dyDescent="0.2">
      <c r="A30" s="201">
        <v>3133</v>
      </c>
      <c r="B30" s="179" t="s">
        <v>725</v>
      </c>
      <c r="C30" s="193" t="str">
        <f t="shared" si="0"/>
        <v>public://3133.jpg</v>
      </c>
      <c r="D30" s="202">
        <v>8034000</v>
      </c>
      <c r="E30" s="195" t="s">
        <v>365</v>
      </c>
    </row>
    <row r="31" spans="1:5" x14ac:dyDescent="0.2">
      <c r="A31" s="201">
        <v>3134</v>
      </c>
      <c r="B31" s="179" t="s">
        <v>622</v>
      </c>
      <c r="C31" s="193" t="str">
        <f t="shared" si="0"/>
        <v>public://3134.jpg</v>
      </c>
      <c r="D31" s="202">
        <v>8588000</v>
      </c>
      <c r="E31" s="195" t="s">
        <v>365</v>
      </c>
    </row>
    <row r="32" spans="1:5" x14ac:dyDescent="0.2">
      <c r="A32" s="201">
        <v>3135</v>
      </c>
      <c r="B32" s="179" t="s">
        <v>718</v>
      </c>
      <c r="C32" s="193" t="str">
        <f t="shared" si="0"/>
        <v>public://3135.jpg</v>
      </c>
      <c r="D32" s="202">
        <v>9620000</v>
      </c>
      <c r="E32" s="195" t="s">
        <v>365</v>
      </c>
    </row>
    <row r="33" spans="1:5" x14ac:dyDescent="0.2">
      <c r="A33" s="201">
        <v>3136</v>
      </c>
      <c r="B33" s="179" t="s">
        <v>607</v>
      </c>
      <c r="C33" s="193" t="str">
        <f t="shared" si="0"/>
        <v>public://3136.jpg</v>
      </c>
      <c r="D33" s="202">
        <v>9383000</v>
      </c>
      <c r="E33" s="195" t="s">
        <v>365</v>
      </c>
    </row>
    <row r="34" spans="1:5" x14ac:dyDescent="0.2">
      <c r="A34" s="201">
        <v>3137</v>
      </c>
      <c r="B34" s="179" t="s">
        <v>613</v>
      </c>
      <c r="C34" s="193" t="str">
        <f t="shared" si="0"/>
        <v>public://3137.jpg</v>
      </c>
      <c r="D34" s="202">
        <v>10875000</v>
      </c>
      <c r="E34" s="195" t="s">
        <v>365</v>
      </c>
    </row>
    <row r="35" spans="1:5" x14ac:dyDescent="0.2">
      <c r="A35" s="201">
        <v>3138</v>
      </c>
      <c r="B35" s="179" t="s">
        <v>666</v>
      </c>
      <c r="C35" s="193" t="str">
        <f t="shared" si="0"/>
        <v>public://3138.jpg</v>
      </c>
      <c r="D35" s="202">
        <v>9522000</v>
      </c>
      <c r="E35" s="195" t="s">
        <v>365</v>
      </c>
    </row>
    <row r="36" spans="1:5" x14ac:dyDescent="0.2">
      <c r="A36" s="201">
        <v>3139</v>
      </c>
      <c r="B36" s="179" t="s">
        <v>667</v>
      </c>
      <c r="C36" s="193" t="str">
        <f t="shared" si="0"/>
        <v>public://3139.jpg</v>
      </c>
      <c r="D36" s="202">
        <v>11153000</v>
      </c>
      <c r="E36" s="195" t="s">
        <v>365</v>
      </c>
    </row>
    <row r="37" spans="1:5" x14ac:dyDescent="0.2">
      <c r="A37" s="201">
        <v>3140</v>
      </c>
      <c r="B37" s="179" t="s">
        <v>668</v>
      </c>
      <c r="C37" s="193" t="str">
        <f t="shared" si="0"/>
        <v>public://3140.jpg</v>
      </c>
      <c r="D37" s="202">
        <v>114304000</v>
      </c>
      <c r="E37" s="195" t="s">
        <v>365</v>
      </c>
    </row>
    <row r="38" spans="1:5" x14ac:dyDescent="0.2">
      <c r="A38" s="203">
        <v>3141</v>
      </c>
      <c r="B38" s="177" t="s">
        <v>623</v>
      </c>
      <c r="C38" s="193" t="str">
        <f t="shared" si="0"/>
        <v>public://3141.jpg</v>
      </c>
      <c r="D38" s="204">
        <v>0</v>
      </c>
      <c r="E38" s="195" t="s">
        <v>365</v>
      </c>
    </row>
    <row r="39" spans="1:5" x14ac:dyDescent="0.2">
      <c r="A39" s="203">
        <v>3142</v>
      </c>
      <c r="B39" s="177" t="s">
        <v>624</v>
      </c>
      <c r="C39" s="193" t="str">
        <f t="shared" si="0"/>
        <v>public://3142.jpg</v>
      </c>
      <c r="D39" s="204">
        <v>0</v>
      </c>
      <c r="E39" s="195" t="s">
        <v>365</v>
      </c>
    </row>
    <row r="40" spans="1:5" x14ac:dyDescent="0.2">
      <c r="A40" s="201">
        <v>3145</v>
      </c>
      <c r="B40" s="180" t="s">
        <v>669</v>
      </c>
      <c r="C40" s="193" t="str">
        <f t="shared" si="0"/>
        <v>public://3145.jpg</v>
      </c>
      <c r="D40" s="202">
        <v>2580000</v>
      </c>
      <c r="E40" s="195" t="s">
        <v>365</v>
      </c>
    </row>
    <row r="41" spans="1:5" x14ac:dyDescent="0.2">
      <c r="A41" s="201">
        <v>3146</v>
      </c>
      <c r="B41" s="180" t="s">
        <v>731</v>
      </c>
      <c r="C41" s="193" t="str">
        <f t="shared" si="0"/>
        <v>public://3146.jpg</v>
      </c>
      <c r="D41" s="202">
        <v>2473000</v>
      </c>
      <c r="E41" s="195" t="s">
        <v>365</v>
      </c>
    </row>
    <row r="42" spans="1:5" x14ac:dyDescent="0.2">
      <c r="A42" s="201">
        <v>3147</v>
      </c>
      <c r="B42" s="180" t="s">
        <v>670</v>
      </c>
      <c r="C42" s="193" t="str">
        <f t="shared" si="0"/>
        <v>public://3147.jpg</v>
      </c>
      <c r="D42" s="202">
        <v>2473000</v>
      </c>
      <c r="E42" s="195" t="s">
        <v>365</v>
      </c>
    </row>
    <row r="43" spans="1:5" x14ac:dyDescent="0.2">
      <c r="A43" s="201">
        <v>3148</v>
      </c>
      <c r="B43" s="180" t="s">
        <v>671</v>
      </c>
      <c r="C43" s="193" t="str">
        <f t="shared" si="0"/>
        <v>public://3148.jpg</v>
      </c>
      <c r="D43" s="202">
        <v>3641000</v>
      </c>
      <c r="E43" s="195" t="s">
        <v>365</v>
      </c>
    </row>
    <row r="44" spans="1:5" x14ac:dyDescent="0.2">
      <c r="A44" s="201">
        <v>3149</v>
      </c>
      <c r="B44" s="180" t="s">
        <v>719</v>
      </c>
      <c r="C44" s="193" t="str">
        <f t="shared" si="0"/>
        <v>public://3149.jpg</v>
      </c>
      <c r="D44" s="202">
        <v>3641000</v>
      </c>
      <c r="E44" s="195" t="s">
        <v>365</v>
      </c>
    </row>
    <row r="45" spans="1:5" x14ac:dyDescent="0.2">
      <c r="A45" s="201">
        <v>3150</v>
      </c>
      <c r="B45" s="180" t="s">
        <v>711</v>
      </c>
      <c r="C45" s="193" t="str">
        <f t="shared" si="0"/>
        <v>public://3150.jpg</v>
      </c>
      <c r="D45" s="202">
        <v>3371000</v>
      </c>
      <c r="E45" s="195" t="s">
        <v>365</v>
      </c>
    </row>
    <row r="46" spans="1:5" x14ac:dyDescent="0.2">
      <c r="A46" s="201">
        <v>3151</v>
      </c>
      <c r="B46" s="180" t="s">
        <v>712</v>
      </c>
      <c r="C46" s="193" t="str">
        <f t="shared" si="0"/>
        <v>public://3151.jpg</v>
      </c>
      <c r="D46" s="202">
        <v>3371000</v>
      </c>
      <c r="E46" s="195" t="s">
        <v>365</v>
      </c>
    </row>
    <row r="47" spans="1:5" x14ac:dyDescent="0.2">
      <c r="A47" s="201">
        <v>3152</v>
      </c>
      <c r="B47" s="180" t="s">
        <v>726</v>
      </c>
      <c r="C47" s="193" t="str">
        <f t="shared" si="0"/>
        <v>public://3152.jpg</v>
      </c>
      <c r="D47" s="202">
        <v>3896000</v>
      </c>
      <c r="E47" s="195" t="s">
        <v>365</v>
      </c>
    </row>
    <row r="48" spans="1:5" x14ac:dyDescent="0.2">
      <c r="A48" s="201">
        <v>3153</v>
      </c>
      <c r="B48" s="180" t="s">
        <v>713</v>
      </c>
      <c r="C48" s="193" t="str">
        <f t="shared" si="0"/>
        <v>public://3153.jpg</v>
      </c>
      <c r="D48" s="202">
        <v>3896000</v>
      </c>
      <c r="E48" s="195" t="s">
        <v>365</v>
      </c>
    </row>
    <row r="49" spans="1:5" x14ac:dyDescent="0.2">
      <c r="A49" s="201">
        <v>3154</v>
      </c>
      <c r="B49" s="180" t="s">
        <v>714</v>
      </c>
      <c r="C49" s="193" t="str">
        <f t="shared" si="0"/>
        <v>public://3154.jpg</v>
      </c>
      <c r="D49" s="202">
        <v>3796000</v>
      </c>
      <c r="E49" s="195" t="s">
        <v>365</v>
      </c>
    </row>
    <row r="50" spans="1:5" x14ac:dyDescent="0.2">
      <c r="A50" s="201">
        <v>3155</v>
      </c>
      <c r="B50" s="180" t="s">
        <v>727</v>
      </c>
      <c r="C50" s="193" t="str">
        <f t="shared" si="0"/>
        <v>public://3155.jpg</v>
      </c>
      <c r="D50" s="202">
        <v>3646000</v>
      </c>
      <c r="E50" s="195" t="s">
        <v>365</v>
      </c>
    </row>
    <row r="51" spans="1:5" x14ac:dyDescent="0.2">
      <c r="A51" s="205">
        <v>3156</v>
      </c>
      <c r="B51" s="206" t="s">
        <v>672</v>
      </c>
      <c r="C51" s="193" t="str">
        <f t="shared" si="0"/>
        <v>public://3156.jpg</v>
      </c>
      <c r="D51" s="202">
        <v>3105000</v>
      </c>
      <c r="E51" s="195" t="s">
        <v>365</v>
      </c>
    </row>
    <row r="52" spans="1:5" x14ac:dyDescent="0.2">
      <c r="A52" s="201">
        <v>3157</v>
      </c>
      <c r="B52" s="180" t="s">
        <v>728</v>
      </c>
      <c r="C52" s="193" t="str">
        <f t="shared" si="0"/>
        <v>public://3157.jpg</v>
      </c>
      <c r="D52" s="202">
        <v>3696000</v>
      </c>
      <c r="E52" s="195" t="s">
        <v>365</v>
      </c>
    </row>
    <row r="53" spans="1:5" x14ac:dyDescent="0.2">
      <c r="A53" s="201">
        <v>3158</v>
      </c>
      <c r="B53" s="180" t="s">
        <v>715</v>
      </c>
      <c r="C53" s="193" t="str">
        <f t="shared" si="0"/>
        <v>public://3158.jpg</v>
      </c>
      <c r="D53" s="202">
        <v>3696000</v>
      </c>
      <c r="E53" s="195" t="s">
        <v>365</v>
      </c>
    </row>
    <row r="54" spans="1:5" x14ac:dyDescent="0.2">
      <c r="A54" s="201">
        <v>3159</v>
      </c>
      <c r="B54" s="180" t="s">
        <v>673</v>
      </c>
      <c r="C54" s="193" t="str">
        <f t="shared" si="0"/>
        <v>public://3159.jpg</v>
      </c>
      <c r="D54" s="202">
        <v>4450000</v>
      </c>
      <c r="E54" s="195" t="s">
        <v>365</v>
      </c>
    </row>
    <row r="55" spans="1:5" x14ac:dyDescent="0.2">
      <c r="A55" s="201">
        <v>3160</v>
      </c>
      <c r="B55" s="180" t="s">
        <v>674</v>
      </c>
      <c r="C55" s="193" t="str">
        <f t="shared" si="0"/>
        <v>public://3160.jpg</v>
      </c>
      <c r="D55" s="202">
        <v>4451000</v>
      </c>
      <c r="E55" s="195" t="s">
        <v>365</v>
      </c>
    </row>
    <row r="56" spans="1:5" x14ac:dyDescent="0.2">
      <c r="A56" s="205">
        <v>3161</v>
      </c>
      <c r="B56" s="206" t="s">
        <v>675</v>
      </c>
      <c r="C56" s="193" t="str">
        <f t="shared" si="0"/>
        <v>public://3161.jpg</v>
      </c>
      <c r="D56" s="202">
        <v>3623000</v>
      </c>
      <c r="E56" s="195" t="s">
        <v>365</v>
      </c>
    </row>
    <row r="57" spans="1:5" x14ac:dyDescent="0.2">
      <c r="A57" s="201">
        <v>3162</v>
      </c>
      <c r="B57" s="180" t="s">
        <v>729</v>
      </c>
      <c r="C57" s="193" t="str">
        <f t="shared" si="0"/>
        <v>public://3162.jpg</v>
      </c>
      <c r="D57" s="202">
        <v>5593000</v>
      </c>
      <c r="E57" s="195" t="s">
        <v>365</v>
      </c>
    </row>
    <row r="58" spans="1:5" x14ac:dyDescent="0.2">
      <c r="A58" s="201">
        <v>3163</v>
      </c>
      <c r="B58" s="180" t="s">
        <v>676</v>
      </c>
      <c r="C58" s="193" t="str">
        <f t="shared" si="0"/>
        <v>public://3163.jpg</v>
      </c>
      <c r="D58" s="202">
        <v>2455000</v>
      </c>
      <c r="E58" s="195" t="s">
        <v>365</v>
      </c>
    </row>
    <row r="59" spans="1:5" x14ac:dyDescent="0.2">
      <c r="A59" s="201">
        <v>3164</v>
      </c>
      <c r="B59" s="180" t="s">
        <v>730</v>
      </c>
      <c r="C59" s="193" t="str">
        <f t="shared" si="0"/>
        <v>public://3164.jpg</v>
      </c>
      <c r="D59" s="202">
        <v>5550000</v>
      </c>
      <c r="E59" s="195" t="s">
        <v>365</v>
      </c>
    </row>
    <row r="60" spans="1:5" x14ac:dyDescent="0.2">
      <c r="A60" s="201">
        <v>3165</v>
      </c>
      <c r="B60" s="180" t="s">
        <v>677</v>
      </c>
      <c r="C60" s="193" t="str">
        <f t="shared" si="0"/>
        <v>public://3165.jpg</v>
      </c>
      <c r="D60" s="202">
        <v>5550000</v>
      </c>
      <c r="E60" s="195" t="s">
        <v>365</v>
      </c>
    </row>
    <row r="61" spans="1:5" x14ac:dyDescent="0.2">
      <c r="A61" s="201">
        <v>3166</v>
      </c>
      <c r="B61" s="180" t="s">
        <v>678</v>
      </c>
      <c r="C61" s="193" t="str">
        <f t="shared" si="0"/>
        <v>public://3166.jpg</v>
      </c>
      <c r="D61" s="202">
        <v>4200000</v>
      </c>
      <c r="E61" s="195" t="s">
        <v>365</v>
      </c>
    </row>
    <row r="62" spans="1:5" x14ac:dyDescent="0.2">
      <c r="A62" s="205">
        <v>3167</v>
      </c>
      <c r="B62" s="206" t="s">
        <v>679</v>
      </c>
      <c r="C62" s="193" t="str">
        <f t="shared" si="0"/>
        <v>public://3167.jpg</v>
      </c>
      <c r="D62" s="202">
        <v>3826000</v>
      </c>
      <c r="E62" s="195" t="s">
        <v>365</v>
      </c>
    </row>
    <row r="63" spans="1:5" x14ac:dyDescent="0.2">
      <c r="A63" s="201">
        <v>3168</v>
      </c>
      <c r="B63" s="180" t="s">
        <v>716</v>
      </c>
      <c r="C63" s="193" t="str">
        <f t="shared" si="0"/>
        <v>public://3168.jpg</v>
      </c>
      <c r="D63" s="202">
        <v>5593000</v>
      </c>
      <c r="E63" s="195" t="s">
        <v>365</v>
      </c>
    </row>
    <row r="64" spans="1:5" x14ac:dyDescent="0.2">
      <c r="A64" s="201">
        <v>3169</v>
      </c>
      <c r="B64" s="180" t="s">
        <v>717</v>
      </c>
      <c r="C64" s="193" t="str">
        <f t="shared" si="0"/>
        <v>public://3169.jpg</v>
      </c>
      <c r="D64" s="202">
        <v>6142000</v>
      </c>
      <c r="E64" s="195" t="s">
        <v>365</v>
      </c>
    </row>
    <row r="65" spans="1:5" x14ac:dyDescent="0.2">
      <c r="A65" s="205">
        <v>3170</v>
      </c>
      <c r="B65" s="206" t="s">
        <v>680</v>
      </c>
      <c r="C65" s="193" t="str">
        <f t="shared" si="0"/>
        <v>public://3170.jpg</v>
      </c>
      <c r="D65" s="207">
        <v>48386000</v>
      </c>
      <c r="E65" s="195" t="s">
        <v>365</v>
      </c>
    </row>
    <row r="66" spans="1:5" x14ac:dyDescent="0.2">
      <c r="A66" s="205">
        <v>3171</v>
      </c>
      <c r="B66" s="206" t="s">
        <v>681</v>
      </c>
      <c r="C66" s="193" t="str">
        <f t="shared" ref="C66:C104" si="1">"public://"&amp;A66&amp;".jpg"</f>
        <v>public://3171.jpg</v>
      </c>
      <c r="D66" s="207">
        <v>5635000</v>
      </c>
      <c r="E66" s="195" t="s">
        <v>365</v>
      </c>
    </row>
    <row r="67" spans="1:5" x14ac:dyDescent="0.2">
      <c r="A67" s="203">
        <v>3172</v>
      </c>
      <c r="B67" s="208" t="s">
        <v>558</v>
      </c>
      <c r="C67" s="193" t="str">
        <f t="shared" si="1"/>
        <v>public://3172.jpg</v>
      </c>
      <c r="D67" s="204">
        <v>0</v>
      </c>
      <c r="E67" s="195" t="s">
        <v>365</v>
      </c>
    </row>
    <row r="68" spans="1:5" x14ac:dyDescent="0.2">
      <c r="A68" s="203">
        <v>3173</v>
      </c>
      <c r="B68" s="208" t="s">
        <v>559</v>
      </c>
      <c r="C68" s="193" t="str">
        <f t="shared" si="1"/>
        <v>public://3173.jpg</v>
      </c>
      <c r="D68" s="204">
        <v>0</v>
      </c>
      <c r="E68" s="195" t="s">
        <v>365</v>
      </c>
    </row>
    <row r="69" spans="1:5" x14ac:dyDescent="0.2">
      <c r="A69" s="203">
        <v>3174</v>
      </c>
      <c r="B69" s="208" t="s">
        <v>560</v>
      </c>
      <c r="C69" s="193" t="str">
        <f t="shared" si="1"/>
        <v>public://3174.jpg</v>
      </c>
      <c r="D69" s="204">
        <v>0</v>
      </c>
      <c r="E69" s="195" t="s">
        <v>365</v>
      </c>
    </row>
    <row r="70" spans="1:5" x14ac:dyDescent="0.2">
      <c r="A70" s="203">
        <v>3175</v>
      </c>
      <c r="B70" s="208" t="s">
        <v>561</v>
      </c>
      <c r="C70" s="193" t="str">
        <f t="shared" si="1"/>
        <v>public://3175.jpg</v>
      </c>
      <c r="D70" s="204">
        <v>0</v>
      </c>
      <c r="E70" s="195" t="s">
        <v>365</v>
      </c>
    </row>
    <row r="71" spans="1:5" x14ac:dyDescent="0.2">
      <c r="A71" s="203">
        <v>3176</v>
      </c>
      <c r="B71" s="208" t="s">
        <v>562</v>
      </c>
      <c r="C71" s="193" t="str">
        <f t="shared" si="1"/>
        <v>public://3176.jpg</v>
      </c>
      <c r="D71" s="204">
        <v>0</v>
      </c>
      <c r="E71" s="195" t="s">
        <v>365</v>
      </c>
    </row>
    <row r="72" spans="1:5" x14ac:dyDescent="0.2">
      <c r="A72" s="203">
        <v>3177</v>
      </c>
      <c r="B72" s="208" t="s">
        <v>629</v>
      </c>
      <c r="C72" s="193" t="str">
        <f t="shared" si="1"/>
        <v>public://3177.jpg</v>
      </c>
      <c r="D72" s="204">
        <v>0</v>
      </c>
      <c r="E72" s="195" t="s">
        <v>365</v>
      </c>
    </row>
    <row r="73" spans="1:5" x14ac:dyDescent="0.2">
      <c r="A73" s="203">
        <v>3178</v>
      </c>
      <c r="B73" s="208" t="s">
        <v>563</v>
      </c>
      <c r="C73" s="193" t="str">
        <f t="shared" si="1"/>
        <v>public://3178.jpg</v>
      </c>
      <c r="D73" s="204">
        <v>0</v>
      </c>
      <c r="E73" s="195" t="s">
        <v>365</v>
      </c>
    </row>
    <row r="74" spans="1:5" x14ac:dyDescent="0.2">
      <c r="A74" s="203">
        <v>3179</v>
      </c>
      <c r="B74" s="208" t="s">
        <v>564</v>
      </c>
      <c r="C74" s="193" t="str">
        <f t="shared" si="1"/>
        <v>public://3179.jpg</v>
      </c>
      <c r="D74" s="204">
        <v>0</v>
      </c>
      <c r="E74" s="195" t="s">
        <v>365</v>
      </c>
    </row>
    <row r="75" spans="1:5" x14ac:dyDescent="0.2">
      <c r="A75" s="201">
        <v>3180</v>
      </c>
      <c r="B75" s="183" t="s">
        <v>682</v>
      </c>
      <c r="C75" s="193" t="str">
        <f t="shared" si="1"/>
        <v>public://3180.jpg</v>
      </c>
      <c r="D75" s="202">
        <v>4224000</v>
      </c>
      <c r="E75" s="195" t="s">
        <v>365</v>
      </c>
    </row>
    <row r="76" spans="1:5" x14ac:dyDescent="0.2">
      <c r="A76" s="201">
        <v>3181</v>
      </c>
      <c r="B76" s="183" t="s">
        <v>683</v>
      </c>
      <c r="C76" s="193" t="str">
        <f t="shared" si="1"/>
        <v>public://3181.jpg</v>
      </c>
      <c r="D76" s="202">
        <v>4451000</v>
      </c>
      <c r="E76" s="195" t="s">
        <v>365</v>
      </c>
    </row>
    <row r="77" spans="1:5" x14ac:dyDescent="0.2">
      <c r="A77" s="201">
        <v>3182</v>
      </c>
      <c r="B77" s="183" t="s">
        <v>684</v>
      </c>
      <c r="C77" s="193" t="str">
        <f t="shared" si="1"/>
        <v>public://3182.jpg</v>
      </c>
      <c r="D77" s="202">
        <v>4451000</v>
      </c>
      <c r="E77" s="195" t="s">
        <v>365</v>
      </c>
    </row>
    <row r="78" spans="1:5" x14ac:dyDescent="0.2">
      <c r="A78" s="201">
        <v>3183</v>
      </c>
      <c r="B78" s="183" t="s">
        <v>685</v>
      </c>
      <c r="C78" s="193" t="str">
        <f t="shared" si="1"/>
        <v>public://3183.jpg</v>
      </c>
      <c r="D78" s="202">
        <v>4200000</v>
      </c>
      <c r="E78" s="195" t="s">
        <v>365</v>
      </c>
    </row>
    <row r="79" spans="1:5" x14ac:dyDescent="0.2">
      <c r="A79" s="201">
        <v>3184</v>
      </c>
      <c r="B79" s="183" t="s">
        <v>686</v>
      </c>
      <c r="C79" s="193" t="str">
        <f t="shared" si="1"/>
        <v>public://3184.jpg</v>
      </c>
      <c r="D79" s="202">
        <v>4668000</v>
      </c>
      <c r="E79" s="195" t="s">
        <v>365</v>
      </c>
    </row>
    <row r="80" spans="1:5" x14ac:dyDescent="0.2">
      <c r="A80" s="201">
        <v>3185</v>
      </c>
      <c r="B80" s="183" t="s">
        <v>687</v>
      </c>
      <c r="C80" s="193" t="str">
        <f t="shared" si="1"/>
        <v>public://3185.jpg</v>
      </c>
      <c r="D80" s="202">
        <v>5120000</v>
      </c>
      <c r="E80" s="195" t="s">
        <v>365</v>
      </c>
    </row>
    <row r="81" spans="1:5" x14ac:dyDescent="0.2">
      <c r="A81" s="201">
        <v>3186</v>
      </c>
      <c r="B81" s="183" t="s">
        <v>688</v>
      </c>
      <c r="C81" s="193" t="str">
        <f t="shared" si="1"/>
        <v>public://3186.jpg</v>
      </c>
      <c r="D81" s="202">
        <v>4673000</v>
      </c>
      <c r="E81" s="195" t="s">
        <v>365</v>
      </c>
    </row>
    <row r="82" spans="1:5" x14ac:dyDescent="0.2">
      <c r="A82" s="201">
        <v>3187</v>
      </c>
      <c r="B82" s="183" t="s">
        <v>689</v>
      </c>
      <c r="C82" s="193" t="str">
        <f t="shared" si="1"/>
        <v>public://3187.jpg</v>
      </c>
      <c r="D82" s="202">
        <v>4673000</v>
      </c>
      <c r="E82" s="195" t="s">
        <v>365</v>
      </c>
    </row>
    <row r="83" spans="1:5" x14ac:dyDescent="0.2">
      <c r="A83" s="201">
        <v>3188</v>
      </c>
      <c r="B83" s="183" t="s">
        <v>690</v>
      </c>
      <c r="C83" s="193" t="str">
        <f t="shared" si="1"/>
        <v>public://3188.jpg</v>
      </c>
      <c r="D83" s="202">
        <v>3998000</v>
      </c>
      <c r="E83" s="195" t="s">
        <v>365</v>
      </c>
    </row>
    <row r="84" spans="1:5" x14ac:dyDescent="0.2">
      <c r="A84" s="201">
        <v>3189</v>
      </c>
      <c r="B84" s="183" t="s">
        <v>691</v>
      </c>
      <c r="C84" s="193" t="str">
        <f t="shared" si="1"/>
        <v>public://3189.jpg</v>
      </c>
      <c r="D84" s="202">
        <v>3998000</v>
      </c>
      <c r="E84" s="195" t="s">
        <v>365</v>
      </c>
    </row>
    <row r="85" spans="1:5" x14ac:dyDescent="0.2">
      <c r="A85" s="201">
        <v>3190</v>
      </c>
      <c r="B85" s="183" t="s">
        <v>692</v>
      </c>
      <c r="C85" s="193" t="str">
        <f t="shared" si="1"/>
        <v>public://3190.jpg</v>
      </c>
      <c r="D85" s="202">
        <v>6182000</v>
      </c>
      <c r="E85" s="195" t="s">
        <v>365</v>
      </c>
    </row>
    <row r="86" spans="1:5" x14ac:dyDescent="0.2">
      <c r="A86" s="201">
        <v>3191</v>
      </c>
      <c r="B86" s="183" t="s">
        <v>693</v>
      </c>
      <c r="C86" s="193" t="str">
        <f t="shared" si="1"/>
        <v>public://3191.jpg</v>
      </c>
      <c r="D86" s="202">
        <v>5243000</v>
      </c>
      <c r="E86" s="195" t="s">
        <v>365</v>
      </c>
    </row>
    <row r="87" spans="1:5" x14ac:dyDescent="0.2">
      <c r="A87" s="201">
        <v>3192</v>
      </c>
      <c r="B87" s="183" t="s">
        <v>694</v>
      </c>
      <c r="C87" s="193" t="str">
        <f t="shared" si="1"/>
        <v>public://3192.jpg</v>
      </c>
      <c r="D87" s="202">
        <v>6816000</v>
      </c>
      <c r="E87" s="195" t="s">
        <v>365</v>
      </c>
    </row>
    <row r="88" spans="1:5" x14ac:dyDescent="0.2">
      <c r="A88" s="201">
        <v>3193</v>
      </c>
      <c r="B88" s="184" t="s">
        <v>820</v>
      </c>
      <c r="C88" s="179" t="str">
        <f t="shared" si="1"/>
        <v>public://3193.jpg</v>
      </c>
      <c r="D88" s="202">
        <v>5030800</v>
      </c>
      <c r="E88" s="195" t="s">
        <v>365</v>
      </c>
    </row>
    <row r="89" spans="1:5" x14ac:dyDescent="0.2">
      <c r="A89" s="201">
        <v>3194</v>
      </c>
      <c r="B89" s="184" t="s">
        <v>821</v>
      </c>
      <c r="C89" s="179" t="str">
        <f t="shared" si="1"/>
        <v>public://3194.jpg</v>
      </c>
      <c r="D89" s="202">
        <v>5030800</v>
      </c>
      <c r="E89" s="195" t="s">
        <v>365</v>
      </c>
    </row>
    <row r="90" spans="1:5" x14ac:dyDescent="0.2">
      <c r="A90" s="201">
        <v>3195</v>
      </c>
      <c r="B90" s="184" t="s">
        <v>580</v>
      </c>
      <c r="C90" s="179" t="str">
        <f t="shared" si="1"/>
        <v>public://3195.jpg</v>
      </c>
      <c r="D90" s="202">
        <v>6452000</v>
      </c>
      <c r="E90" s="195" t="s">
        <v>365</v>
      </c>
    </row>
    <row r="91" spans="1:5" x14ac:dyDescent="0.2">
      <c r="A91" s="201">
        <v>3196</v>
      </c>
      <c r="B91" s="184" t="s">
        <v>581</v>
      </c>
      <c r="C91" s="179" t="str">
        <f t="shared" si="1"/>
        <v>public://3196.jpg</v>
      </c>
      <c r="D91" s="202">
        <v>6928000</v>
      </c>
      <c r="E91" s="195" t="s">
        <v>365</v>
      </c>
    </row>
    <row r="92" spans="1:5" x14ac:dyDescent="0.2">
      <c r="A92" s="201">
        <v>3197</v>
      </c>
      <c r="B92" s="184" t="s">
        <v>582</v>
      </c>
      <c r="C92" s="179" t="str">
        <f t="shared" si="1"/>
        <v>public://3197.jpg</v>
      </c>
      <c r="D92" s="202">
        <v>5501500</v>
      </c>
      <c r="E92" s="195" t="s">
        <v>365</v>
      </c>
    </row>
    <row r="93" spans="1:5" x14ac:dyDescent="0.2">
      <c r="A93" s="201">
        <v>3198</v>
      </c>
      <c r="B93" s="184" t="s">
        <v>583</v>
      </c>
      <c r="C93" s="179" t="str">
        <f t="shared" si="1"/>
        <v>public://3198.jpg</v>
      </c>
      <c r="D93" s="202">
        <v>7004500</v>
      </c>
      <c r="E93" s="195" t="s">
        <v>365</v>
      </c>
    </row>
    <row r="94" spans="1:5" x14ac:dyDescent="0.2">
      <c r="A94" s="201">
        <v>3199</v>
      </c>
      <c r="B94" s="184" t="s">
        <v>584</v>
      </c>
      <c r="C94" s="179" t="str">
        <f t="shared" si="1"/>
        <v>public://3199.jpg</v>
      </c>
      <c r="D94" s="202">
        <v>7297000</v>
      </c>
      <c r="E94" s="195" t="s">
        <v>365</v>
      </c>
    </row>
    <row r="95" spans="1:5" x14ac:dyDescent="0.2">
      <c r="A95" s="201">
        <v>3200</v>
      </c>
      <c r="B95" s="184" t="s">
        <v>585</v>
      </c>
      <c r="C95" s="179" t="str">
        <f t="shared" si="1"/>
        <v>public://3200.jpg</v>
      </c>
      <c r="D95" s="202">
        <v>5029000</v>
      </c>
      <c r="E95" s="195" t="s">
        <v>365</v>
      </c>
    </row>
    <row r="96" spans="1:5" x14ac:dyDescent="0.2">
      <c r="A96" s="201">
        <v>3201</v>
      </c>
      <c r="B96" s="184" t="s">
        <v>586</v>
      </c>
      <c r="C96" s="179" t="str">
        <f t="shared" si="1"/>
        <v>public://3201.jpg</v>
      </c>
      <c r="D96" s="202">
        <v>7999000</v>
      </c>
      <c r="E96" s="195" t="s">
        <v>365</v>
      </c>
    </row>
    <row r="97" spans="1:5" x14ac:dyDescent="0.2">
      <c r="A97" s="201">
        <v>3202</v>
      </c>
      <c r="B97" s="184" t="s">
        <v>587</v>
      </c>
      <c r="C97" s="179" t="str">
        <f t="shared" si="1"/>
        <v>public://3202.jpg</v>
      </c>
      <c r="D97" s="202">
        <v>7243000</v>
      </c>
      <c r="E97" s="195" t="s">
        <v>365</v>
      </c>
    </row>
    <row r="98" spans="1:5" x14ac:dyDescent="0.2">
      <c r="A98" s="201">
        <v>3203</v>
      </c>
      <c r="B98" s="184" t="s">
        <v>588</v>
      </c>
      <c r="C98" s="179" t="str">
        <f t="shared" si="1"/>
        <v>public://3203.jpg</v>
      </c>
      <c r="D98" s="202">
        <v>7333000</v>
      </c>
      <c r="E98" s="195" t="s">
        <v>365</v>
      </c>
    </row>
    <row r="99" spans="1:5" x14ac:dyDescent="0.2">
      <c r="A99" s="201">
        <v>3204</v>
      </c>
      <c r="B99" s="184" t="s">
        <v>589</v>
      </c>
      <c r="C99" s="179" t="str">
        <f t="shared" si="1"/>
        <v>public://3204.jpg</v>
      </c>
      <c r="D99" s="202">
        <v>6779500</v>
      </c>
      <c r="E99" s="195" t="s">
        <v>365</v>
      </c>
    </row>
    <row r="100" spans="1:5" x14ac:dyDescent="0.2">
      <c r="A100" s="201">
        <v>3205</v>
      </c>
      <c r="B100" s="184" t="s">
        <v>590</v>
      </c>
      <c r="C100" s="179" t="str">
        <f t="shared" si="1"/>
        <v>public://3205.jpg</v>
      </c>
      <c r="D100" s="202">
        <v>7938500</v>
      </c>
      <c r="E100" s="195" t="s">
        <v>365</v>
      </c>
    </row>
    <row r="101" spans="1:5" x14ac:dyDescent="0.2">
      <c r="A101" s="201">
        <v>3206</v>
      </c>
      <c r="B101" s="184" t="s">
        <v>591</v>
      </c>
      <c r="C101" s="179" t="str">
        <f t="shared" si="1"/>
        <v>public://3206.jpg</v>
      </c>
      <c r="D101" s="202">
        <v>7549000</v>
      </c>
      <c r="E101" s="195" t="s">
        <v>365</v>
      </c>
    </row>
    <row r="102" spans="1:5" x14ac:dyDescent="0.2">
      <c r="A102" s="201">
        <v>3207</v>
      </c>
      <c r="B102" s="184" t="s">
        <v>592</v>
      </c>
      <c r="C102" s="179" t="str">
        <f t="shared" si="1"/>
        <v>public://3207.jpg</v>
      </c>
      <c r="D102" s="202">
        <v>6014500</v>
      </c>
      <c r="E102" s="195" t="s">
        <v>365</v>
      </c>
    </row>
    <row r="103" spans="1:5" x14ac:dyDescent="0.2">
      <c r="A103" s="201">
        <v>3208</v>
      </c>
      <c r="B103" s="184" t="s">
        <v>593</v>
      </c>
      <c r="C103" s="179" t="str">
        <f t="shared" si="1"/>
        <v>public://3208.jpg</v>
      </c>
      <c r="D103" s="202">
        <v>6356500</v>
      </c>
      <c r="E103" s="195" t="s">
        <v>365</v>
      </c>
    </row>
    <row r="104" spans="1:5" x14ac:dyDescent="0.2">
      <c r="A104" s="201">
        <v>3209</v>
      </c>
      <c r="B104" s="184" t="s">
        <v>594</v>
      </c>
      <c r="C104" s="179" t="str">
        <f t="shared" si="1"/>
        <v>public://3209.jpg</v>
      </c>
      <c r="D104" s="202">
        <v>6536500</v>
      </c>
      <c r="E104" s="195" t="s">
        <v>365</v>
      </c>
    </row>
  </sheetData>
  <hyperlinks>
    <hyperlink ref="B2" r:id="rId1" display="http://www.interier-center.ru/catalog/kukhni/kukhnya-sofiya-oliva-modulnaya.html"/>
  </hyperlinks>
  <pageMargins left="0.7" right="0.7" top="0.75" bottom="0.75" header="0.3" footer="0.3"/>
  <pageSetup paperSize="9" orientation="portrait" horizontalDpi="200" verticalDpi="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C112" sqref="C112"/>
    </sheetView>
  </sheetViews>
  <sheetFormatPr defaultRowHeight="11.25" x14ac:dyDescent="0.2"/>
  <cols>
    <col min="1" max="2" width="9.33203125" style="178" customWidth="1"/>
    <col min="3" max="3" width="30.6640625" style="178" customWidth="1"/>
    <col min="4" max="4" width="16" style="179" hidden="1" customWidth="1"/>
    <col min="5" max="5" width="26.33203125" style="178" hidden="1" customWidth="1"/>
    <col min="6" max="6" width="20.1640625" style="179" customWidth="1"/>
    <col min="7" max="7" width="41.5" style="178" hidden="1" customWidth="1"/>
    <col min="8" max="8" width="14.5" style="179" bestFit="1" customWidth="1"/>
    <col min="9" max="9" width="0" style="178" hidden="1" customWidth="1"/>
    <col min="10" max="11" width="9.33203125" style="178" hidden="1" customWidth="1"/>
    <col min="12" max="23" width="9.33203125" style="178" customWidth="1"/>
    <col min="24" max="16384" width="9.33203125" style="178"/>
  </cols>
  <sheetData>
    <row r="1" spans="1:21" s="92" customFormat="1" x14ac:dyDescent="0.2">
      <c r="A1" s="91" t="s">
        <v>339</v>
      </c>
      <c r="B1" s="91" t="s">
        <v>339</v>
      </c>
      <c r="C1" s="91" t="s">
        <v>340</v>
      </c>
      <c r="D1" s="173" t="s">
        <v>341</v>
      </c>
      <c r="E1" s="92" t="s">
        <v>342</v>
      </c>
      <c r="F1" s="174" t="s">
        <v>343</v>
      </c>
      <c r="G1" s="92" t="s">
        <v>344</v>
      </c>
      <c r="H1" s="174" t="s">
        <v>345</v>
      </c>
      <c r="I1" s="92" t="s">
        <v>346</v>
      </c>
      <c r="J1" s="92" t="s">
        <v>347</v>
      </c>
      <c r="K1" s="92" t="s">
        <v>348</v>
      </c>
      <c r="L1" s="92" t="s">
        <v>349</v>
      </c>
      <c r="M1" s="92" t="s">
        <v>350</v>
      </c>
      <c r="N1" s="92" t="s">
        <v>351</v>
      </c>
      <c r="O1" s="92" t="s">
        <v>352</v>
      </c>
      <c r="P1" s="92" t="s">
        <v>353</v>
      </c>
      <c r="Q1" s="92" t="s">
        <v>354</v>
      </c>
      <c r="R1" s="92" t="s">
        <v>355</v>
      </c>
      <c r="S1" s="92" t="s">
        <v>356</v>
      </c>
      <c r="T1" s="92" t="s">
        <v>357</v>
      </c>
      <c r="U1" s="92" t="s">
        <v>358</v>
      </c>
    </row>
    <row r="2" spans="1:21" s="92" customFormat="1" x14ac:dyDescent="0.2">
      <c r="A2" s="91">
        <f>'3'!A2</f>
        <v>3100</v>
      </c>
      <c r="B2" s="91">
        <f>A2</f>
        <v>3100</v>
      </c>
      <c r="C2" s="92" t="str">
        <f>'3'!B2</f>
        <v>Кухня "Cофия" Олива (модульная) белый - сирень</v>
      </c>
      <c r="D2" s="173" t="s">
        <v>367</v>
      </c>
      <c r="E2" s="92" t="s">
        <v>732</v>
      </c>
      <c r="F2" s="175"/>
      <c r="G2" s="92" t="s">
        <v>368</v>
      </c>
      <c r="H2" s="173" t="s">
        <v>620</v>
      </c>
      <c r="J2" s="92" t="s">
        <v>359</v>
      </c>
      <c r="K2" s="92" t="s">
        <v>360</v>
      </c>
      <c r="L2" s="176" t="s">
        <v>733</v>
      </c>
      <c r="S2" s="92">
        <v>1</v>
      </c>
    </row>
    <row r="3" spans="1:21" x14ac:dyDescent="0.2">
      <c r="A3" s="91">
        <f>'3'!A3</f>
        <v>3101</v>
      </c>
      <c r="B3" s="91">
        <f t="shared" ref="B3:B66" si="0">A3</f>
        <v>3101</v>
      </c>
      <c r="C3" s="92" t="str">
        <f>'3'!B3</f>
        <v>Кухня "Cофия " Олива (модульная) гранат</v>
      </c>
      <c r="D3" s="173" t="s">
        <v>367</v>
      </c>
      <c r="E3" s="92" t="s">
        <v>732</v>
      </c>
      <c r="F3" s="177"/>
      <c r="G3" s="92" t="s">
        <v>368</v>
      </c>
      <c r="H3" s="173" t="s">
        <v>620</v>
      </c>
      <c r="J3" s="92" t="s">
        <v>359</v>
      </c>
      <c r="K3" s="92" t="s">
        <v>360</v>
      </c>
      <c r="L3" s="176" t="s">
        <v>733</v>
      </c>
      <c r="S3" s="92">
        <v>1</v>
      </c>
    </row>
    <row r="4" spans="1:21" x14ac:dyDescent="0.2">
      <c r="A4" s="91">
        <f>'3'!A4</f>
        <v>3102</v>
      </c>
      <c r="B4" s="91">
        <f t="shared" si="0"/>
        <v>3102</v>
      </c>
      <c r="C4" s="92" t="str">
        <f>'3'!B4</f>
        <v>Кухня "София" Олива (модульная) оранж</v>
      </c>
      <c r="D4" s="173" t="s">
        <v>367</v>
      </c>
      <c r="E4" s="92" t="s">
        <v>732</v>
      </c>
      <c r="F4" s="177"/>
      <c r="G4" s="92" t="s">
        <v>368</v>
      </c>
      <c r="H4" s="173" t="s">
        <v>620</v>
      </c>
      <c r="J4" s="92" t="s">
        <v>359</v>
      </c>
      <c r="K4" s="92" t="s">
        <v>360</v>
      </c>
      <c r="L4" s="176" t="s">
        <v>733</v>
      </c>
      <c r="S4" s="92">
        <v>1</v>
      </c>
    </row>
    <row r="5" spans="1:21" x14ac:dyDescent="0.2">
      <c r="A5" s="91">
        <f>'3'!A5</f>
        <v>3103</v>
      </c>
      <c r="B5" s="91">
        <f t="shared" si="0"/>
        <v>3103</v>
      </c>
      <c r="C5" s="92" t="str">
        <f>'3'!B5</f>
        <v>Кухня "София" Олива (модульная )белый - гранат</v>
      </c>
      <c r="D5" s="173" t="s">
        <v>367</v>
      </c>
      <c r="E5" s="92" t="s">
        <v>732</v>
      </c>
      <c r="F5" s="177"/>
      <c r="G5" s="92" t="s">
        <v>368</v>
      </c>
      <c r="H5" s="173" t="s">
        <v>620</v>
      </c>
      <c r="J5" s="92" t="s">
        <v>359</v>
      </c>
      <c r="K5" s="92" t="s">
        <v>360</v>
      </c>
      <c r="L5" s="176" t="s">
        <v>733</v>
      </c>
      <c r="S5" s="92">
        <v>1</v>
      </c>
    </row>
    <row r="6" spans="1:21" x14ac:dyDescent="0.2">
      <c r="A6" s="91">
        <f>'3'!A6</f>
        <v>3104</v>
      </c>
      <c r="B6" s="91">
        <f t="shared" si="0"/>
        <v>3104</v>
      </c>
      <c r="C6" s="92" t="str">
        <f>'3'!B6</f>
        <v>Кухня "София" Олива (модульная) белый - черный</v>
      </c>
      <c r="D6" s="173" t="s">
        <v>367</v>
      </c>
      <c r="E6" s="92" t="s">
        <v>732</v>
      </c>
      <c r="F6" s="177"/>
      <c r="G6" s="92" t="s">
        <v>368</v>
      </c>
      <c r="H6" s="173" t="s">
        <v>620</v>
      </c>
      <c r="J6" s="92" t="s">
        <v>359</v>
      </c>
      <c r="K6" s="92" t="s">
        <v>360</v>
      </c>
      <c r="L6" s="176" t="s">
        <v>733</v>
      </c>
      <c r="S6" s="92">
        <v>1</v>
      </c>
    </row>
    <row r="7" spans="1:21" x14ac:dyDescent="0.2">
      <c r="A7" s="91">
        <f>'3'!A7</f>
        <v>3105</v>
      </c>
      <c r="B7" s="91">
        <f t="shared" si="0"/>
        <v>3105</v>
      </c>
      <c r="C7" s="92" t="str">
        <f>'3'!B7</f>
        <v>Кухня "София" Олива (модульная) зеленый</v>
      </c>
      <c r="D7" s="173" t="s">
        <v>367</v>
      </c>
      <c r="E7" s="92" t="s">
        <v>732</v>
      </c>
      <c r="F7" s="177"/>
      <c r="G7" s="92" t="s">
        <v>368</v>
      </c>
      <c r="H7" s="173" t="s">
        <v>620</v>
      </c>
      <c r="J7" s="92" t="s">
        <v>359</v>
      </c>
      <c r="K7" s="92" t="s">
        <v>360</v>
      </c>
      <c r="L7" s="176" t="s">
        <v>733</v>
      </c>
      <c r="S7" s="92">
        <v>1</v>
      </c>
    </row>
    <row r="8" spans="1:21" x14ac:dyDescent="0.2">
      <c r="A8" s="91">
        <f>'3'!A8</f>
        <v>3106</v>
      </c>
      <c r="B8" s="91">
        <f t="shared" si="0"/>
        <v>3106</v>
      </c>
      <c r="C8" s="92" t="str">
        <f>'3'!B8</f>
        <v>Кухня "София" Олива (модульная) белый</v>
      </c>
      <c r="D8" s="173" t="s">
        <v>367</v>
      </c>
      <c r="E8" s="92" t="s">
        <v>732</v>
      </c>
      <c r="F8" s="177"/>
      <c r="G8" s="92" t="s">
        <v>368</v>
      </c>
      <c r="H8" s="173" t="s">
        <v>620</v>
      </c>
      <c r="J8" s="92" t="s">
        <v>359</v>
      </c>
      <c r="K8" s="92" t="s">
        <v>360</v>
      </c>
      <c r="L8" s="176" t="s">
        <v>733</v>
      </c>
      <c r="S8" s="92">
        <v>1</v>
      </c>
    </row>
    <row r="9" spans="1:21" x14ac:dyDescent="0.2">
      <c r="A9" s="91">
        <f>'3'!A9</f>
        <v>3107</v>
      </c>
      <c r="B9" s="91">
        <f t="shared" si="0"/>
        <v>3107</v>
      </c>
      <c r="C9" s="92" t="str">
        <f>'3'!B9</f>
        <v>Кухня "София" Мокко (модульная)</v>
      </c>
      <c r="D9" s="173" t="s">
        <v>367</v>
      </c>
      <c r="E9" s="92" t="s">
        <v>732</v>
      </c>
      <c r="F9" s="177"/>
      <c r="G9" s="92" t="s">
        <v>368</v>
      </c>
      <c r="H9" s="173" t="s">
        <v>620</v>
      </c>
      <c r="J9" s="92" t="s">
        <v>359</v>
      </c>
      <c r="K9" s="92" t="s">
        <v>360</v>
      </c>
      <c r="L9" s="176" t="s">
        <v>733</v>
      </c>
      <c r="S9" s="92">
        <v>1</v>
      </c>
    </row>
    <row r="10" spans="1:21" x14ac:dyDescent="0.2">
      <c r="A10" s="91">
        <f>'3'!A10</f>
        <v>3108</v>
      </c>
      <c r="B10" s="91">
        <f t="shared" si="0"/>
        <v>3108</v>
      </c>
      <c r="C10" s="92" t="str">
        <f>'3'!B10</f>
        <v>Кухня "София" Гренада (модульная)</v>
      </c>
      <c r="D10" s="173" t="s">
        <v>367</v>
      </c>
      <c r="E10" s="92" t="s">
        <v>732</v>
      </c>
      <c r="F10" s="177"/>
      <c r="G10" s="92" t="s">
        <v>368</v>
      </c>
      <c r="H10" s="173" t="s">
        <v>620</v>
      </c>
      <c r="J10" s="92" t="s">
        <v>359</v>
      </c>
      <c r="K10" s="92" t="s">
        <v>360</v>
      </c>
      <c r="L10" s="176" t="s">
        <v>733</v>
      </c>
      <c r="S10" s="92">
        <v>1</v>
      </c>
    </row>
    <row r="11" spans="1:21" x14ac:dyDescent="0.2">
      <c r="A11" s="91">
        <f>'3'!A11</f>
        <v>3109</v>
      </c>
      <c r="B11" s="91">
        <f t="shared" si="0"/>
        <v>3109</v>
      </c>
      <c r="C11" s="92" t="str">
        <f>'3'!B11</f>
        <v>Кухня "София" Верона (модульная) орех гварнери</v>
      </c>
      <c r="D11" s="173" t="s">
        <v>367</v>
      </c>
      <c r="E11" s="92" t="s">
        <v>732</v>
      </c>
      <c r="F11" s="177"/>
      <c r="G11" s="92" t="s">
        <v>368</v>
      </c>
      <c r="H11" s="173" t="s">
        <v>620</v>
      </c>
      <c r="J11" s="92" t="s">
        <v>359</v>
      </c>
      <c r="K11" s="92" t="s">
        <v>360</v>
      </c>
      <c r="L11" s="176" t="s">
        <v>733</v>
      </c>
      <c r="S11" s="92">
        <v>1</v>
      </c>
    </row>
    <row r="12" spans="1:21" x14ac:dyDescent="0.2">
      <c r="A12" s="91">
        <f>'3'!A12</f>
        <v>3110</v>
      </c>
      <c r="B12" s="91">
        <f t="shared" si="0"/>
        <v>3110</v>
      </c>
      <c r="C12" s="92" t="str">
        <f>'3'!B12</f>
        <v>Кухня "София" Верона (модульная )сосна белая</v>
      </c>
      <c r="D12" s="173" t="s">
        <v>367</v>
      </c>
      <c r="E12" s="92" t="s">
        <v>732</v>
      </c>
      <c r="F12" s="177"/>
      <c r="G12" s="92" t="s">
        <v>368</v>
      </c>
      <c r="H12" s="173" t="s">
        <v>620</v>
      </c>
      <c r="J12" s="92" t="s">
        <v>359</v>
      </c>
      <c r="K12" s="92" t="s">
        <v>360</v>
      </c>
      <c r="L12" s="176" t="s">
        <v>733</v>
      </c>
      <c r="S12" s="92">
        <v>1</v>
      </c>
    </row>
    <row r="13" spans="1:21" x14ac:dyDescent="0.2">
      <c r="A13" s="91">
        <f>'3'!A13</f>
        <v>3111</v>
      </c>
      <c r="B13" s="91">
        <f t="shared" si="0"/>
        <v>3111</v>
      </c>
      <c r="C13" s="92" t="str">
        <f>'3'!B13</f>
        <v>Кухня "София" ШВ800 фотопечать</v>
      </c>
      <c r="D13" s="173" t="s">
        <v>367</v>
      </c>
      <c r="E13" s="92" t="s">
        <v>732</v>
      </c>
      <c r="F13" s="177"/>
      <c r="G13" s="92" t="s">
        <v>368</v>
      </c>
      <c r="H13" s="173" t="s">
        <v>620</v>
      </c>
      <c r="J13" s="92" t="s">
        <v>359</v>
      </c>
      <c r="K13" s="92" t="s">
        <v>360</v>
      </c>
      <c r="L13" s="176" t="s">
        <v>733</v>
      </c>
      <c r="S13" s="92">
        <v>1</v>
      </c>
    </row>
    <row r="14" spans="1:21" x14ac:dyDescent="0.2">
      <c r="A14" s="91">
        <f>'3'!A14</f>
        <v>3112</v>
      </c>
      <c r="B14" s="91">
        <f t="shared" si="0"/>
        <v>3112</v>
      </c>
      <c r="C14" s="92" t="str">
        <f>'3'!B14</f>
        <v>Кухня "Настя" Ольха (модульная)</v>
      </c>
      <c r="D14" s="173" t="s">
        <v>367</v>
      </c>
      <c r="E14" s="92" t="s">
        <v>732</v>
      </c>
      <c r="F14" s="177"/>
      <c r="G14" s="92" t="s">
        <v>368</v>
      </c>
      <c r="H14" s="173" t="s">
        <v>620</v>
      </c>
      <c r="J14" s="92" t="s">
        <v>359</v>
      </c>
      <c r="K14" s="92" t="s">
        <v>360</v>
      </c>
      <c r="L14" s="176" t="s">
        <v>733</v>
      </c>
      <c r="S14" s="92">
        <v>1</v>
      </c>
    </row>
    <row r="15" spans="1:21" x14ac:dyDescent="0.2">
      <c r="A15" s="91">
        <f>'3'!A15</f>
        <v>3113</v>
      </c>
      <c r="B15" s="91">
        <f t="shared" si="0"/>
        <v>3113</v>
      </c>
      <c r="C15" s="92" t="str">
        <f>'3'!B15</f>
        <v>Кухня "Настя" Жемчужина (модульная)</v>
      </c>
      <c r="D15" s="173" t="s">
        <v>367</v>
      </c>
      <c r="E15" s="92" t="s">
        <v>732</v>
      </c>
      <c r="F15" s="177"/>
      <c r="G15" s="92" t="s">
        <v>368</v>
      </c>
      <c r="H15" s="173" t="s">
        <v>620</v>
      </c>
      <c r="J15" s="92" t="s">
        <v>359</v>
      </c>
      <c r="K15" s="92" t="s">
        <v>360</v>
      </c>
      <c r="L15" s="176" t="s">
        <v>733</v>
      </c>
      <c r="S15" s="92">
        <v>1</v>
      </c>
    </row>
    <row r="16" spans="1:21" x14ac:dyDescent="0.2">
      <c r="A16" s="91">
        <f>'3'!A16</f>
        <v>3114</v>
      </c>
      <c r="B16" s="91">
        <f t="shared" si="0"/>
        <v>3114</v>
      </c>
      <c r="C16" s="92" t="str">
        <f>'3'!B16</f>
        <v>Кухня "Настя" Береза (модульная)</v>
      </c>
      <c r="D16" s="173" t="s">
        <v>367</v>
      </c>
      <c r="E16" s="92" t="s">
        <v>732</v>
      </c>
      <c r="F16" s="177"/>
      <c r="G16" s="92" t="s">
        <v>368</v>
      </c>
      <c r="H16" s="173" t="s">
        <v>620</v>
      </c>
      <c r="J16" s="92" t="s">
        <v>359</v>
      </c>
      <c r="K16" s="92" t="s">
        <v>360</v>
      </c>
      <c r="L16" s="176" t="s">
        <v>733</v>
      </c>
      <c r="S16" s="92">
        <v>1</v>
      </c>
    </row>
    <row r="17" spans="1:19" x14ac:dyDescent="0.2">
      <c r="A17" s="91">
        <f>'3'!A17</f>
        <v>3120</v>
      </c>
      <c r="B17" s="91">
        <f t="shared" si="0"/>
        <v>3120</v>
      </c>
      <c r="C17" s="92" t="str">
        <f>'3'!B17</f>
        <v>Спальня Ронда Венге/бел.</v>
      </c>
      <c r="D17" s="173" t="s">
        <v>625</v>
      </c>
      <c r="G17" s="92" t="s">
        <v>368</v>
      </c>
      <c r="H17" s="179" t="s">
        <v>425</v>
      </c>
      <c r="J17" s="92" t="s">
        <v>359</v>
      </c>
      <c r="K17" s="92" t="s">
        <v>360</v>
      </c>
      <c r="S17" s="92">
        <v>1</v>
      </c>
    </row>
    <row r="18" spans="1:19" x14ac:dyDescent="0.2">
      <c r="A18" s="91">
        <f>'3'!A18</f>
        <v>3121</v>
      </c>
      <c r="B18" s="91">
        <f t="shared" si="0"/>
        <v>3121</v>
      </c>
      <c r="C18" s="92" t="str">
        <f>'3'!B18</f>
        <v>Спальня Ронда № 5 Венге/бел.</v>
      </c>
      <c r="D18" s="179" t="s">
        <v>625</v>
      </c>
      <c r="G18" s="92" t="s">
        <v>368</v>
      </c>
      <c r="H18" s="179" t="s">
        <v>425</v>
      </c>
      <c r="J18" s="92" t="s">
        <v>359</v>
      </c>
      <c r="K18" s="92" t="s">
        <v>360</v>
      </c>
      <c r="S18" s="92">
        <v>1</v>
      </c>
    </row>
    <row r="19" spans="1:19" x14ac:dyDescent="0.2">
      <c r="A19" s="91">
        <f>'3'!A19</f>
        <v>3122</v>
      </c>
      <c r="B19" s="91">
        <f t="shared" si="0"/>
        <v>3122</v>
      </c>
      <c r="C19" s="92" t="str">
        <f>'3'!B19</f>
        <v>Спальня Ронда № 3 Венге/бел.</v>
      </c>
      <c r="D19" s="179" t="s">
        <v>625</v>
      </c>
      <c r="G19" s="92" t="s">
        <v>368</v>
      </c>
      <c r="H19" s="179" t="s">
        <v>425</v>
      </c>
      <c r="J19" s="92" t="s">
        <v>359</v>
      </c>
      <c r="K19" s="92" t="s">
        <v>360</v>
      </c>
      <c r="S19" s="92">
        <v>1</v>
      </c>
    </row>
    <row r="20" spans="1:19" x14ac:dyDescent="0.2">
      <c r="A20" s="91">
        <f>'3'!A20</f>
        <v>3123</v>
      </c>
      <c r="B20" s="91">
        <f t="shared" si="0"/>
        <v>3123</v>
      </c>
      <c r="C20" s="92" t="str">
        <f>'3'!B20</f>
        <v>Спальня Ронда № 4 Ясень</v>
      </c>
      <c r="D20" s="179" t="s">
        <v>625</v>
      </c>
      <c r="G20" s="92" t="s">
        <v>368</v>
      </c>
      <c r="H20" s="179" t="s">
        <v>425</v>
      </c>
      <c r="J20" s="92" t="s">
        <v>359</v>
      </c>
      <c r="K20" s="92" t="s">
        <v>360</v>
      </c>
      <c r="S20" s="92">
        <v>1</v>
      </c>
    </row>
    <row r="21" spans="1:19" x14ac:dyDescent="0.2">
      <c r="A21" s="91">
        <f>'3'!A21</f>
        <v>3124</v>
      </c>
      <c r="B21" s="91">
        <f t="shared" si="0"/>
        <v>3124</v>
      </c>
      <c r="C21" s="92" t="str">
        <f>'3'!B21</f>
        <v>Спальня Бася Венге/бел.дуб</v>
      </c>
      <c r="D21" s="179" t="s">
        <v>625</v>
      </c>
      <c r="G21" s="92" t="s">
        <v>368</v>
      </c>
      <c r="H21" s="179" t="s">
        <v>425</v>
      </c>
      <c r="J21" s="92" t="s">
        <v>359</v>
      </c>
      <c r="K21" s="92" t="s">
        <v>360</v>
      </c>
      <c r="S21" s="92">
        <v>1</v>
      </c>
    </row>
    <row r="22" spans="1:19" x14ac:dyDescent="0.2">
      <c r="A22" s="91">
        <f>'3'!A22</f>
        <v>3125</v>
      </c>
      <c r="B22" s="91">
        <f t="shared" si="0"/>
        <v>3125</v>
      </c>
      <c r="C22" s="92" t="str">
        <f>'3'!B22</f>
        <v>Спальня Ронда №1 Венге/бел</v>
      </c>
      <c r="D22" s="179" t="s">
        <v>625</v>
      </c>
      <c r="G22" s="92" t="s">
        <v>368</v>
      </c>
      <c r="H22" s="179" t="s">
        <v>425</v>
      </c>
      <c r="J22" s="92" t="s">
        <v>359</v>
      </c>
      <c r="K22" s="92" t="s">
        <v>360</v>
      </c>
      <c r="S22" s="92">
        <v>1</v>
      </c>
    </row>
    <row r="23" spans="1:19" x14ac:dyDescent="0.2">
      <c r="A23" s="91">
        <f>'3'!A23</f>
        <v>3126</v>
      </c>
      <c r="B23" s="91">
        <f t="shared" si="0"/>
        <v>3126</v>
      </c>
      <c r="C23" s="92" t="str">
        <f>'3'!B23</f>
        <v>Спальня Ронда №1 Ясень</v>
      </c>
      <c r="D23" s="179" t="s">
        <v>625</v>
      </c>
      <c r="G23" s="92" t="s">
        <v>368</v>
      </c>
      <c r="H23" s="179" t="s">
        <v>425</v>
      </c>
      <c r="J23" s="92" t="s">
        <v>359</v>
      </c>
      <c r="K23" s="92" t="s">
        <v>360</v>
      </c>
      <c r="S23" s="92">
        <v>1</v>
      </c>
    </row>
    <row r="24" spans="1:19" x14ac:dyDescent="0.2">
      <c r="A24" s="91">
        <f>'3'!A24</f>
        <v>3127</v>
      </c>
      <c r="B24" s="91">
        <f t="shared" si="0"/>
        <v>3127</v>
      </c>
      <c r="C24" s="92" t="str">
        <f>'3'!B24</f>
        <v>Спальня Ницца №2 Ясень</v>
      </c>
      <c r="D24" s="179" t="s">
        <v>625</v>
      </c>
      <c r="G24" s="92" t="s">
        <v>368</v>
      </c>
      <c r="H24" s="179" t="s">
        <v>425</v>
      </c>
      <c r="J24" s="92" t="s">
        <v>359</v>
      </c>
      <c r="K24" s="92" t="s">
        <v>360</v>
      </c>
      <c r="S24" s="92">
        <v>1</v>
      </c>
    </row>
    <row r="25" spans="1:19" x14ac:dyDescent="0.2">
      <c r="A25" s="91">
        <f>'3'!A25</f>
        <v>3128</v>
      </c>
      <c r="B25" s="91">
        <f t="shared" si="0"/>
        <v>3128</v>
      </c>
      <c r="C25" s="92" t="str">
        <f>'3'!B25</f>
        <v>Спальня Ронда №2 Венге/бел</v>
      </c>
      <c r="D25" s="179" t="s">
        <v>625</v>
      </c>
      <c r="G25" s="92" t="s">
        <v>368</v>
      </c>
      <c r="H25" s="179" t="s">
        <v>425</v>
      </c>
      <c r="J25" s="92" t="s">
        <v>359</v>
      </c>
      <c r="K25" s="92" t="s">
        <v>360</v>
      </c>
      <c r="S25" s="92">
        <v>1</v>
      </c>
    </row>
    <row r="26" spans="1:19" x14ac:dyDescent="0.2">
      <c r="A26" s="91">
        <f>'3'!A26</f>
        <v>3129</v>
      </c>
      <c r="B26" s="91">
        <f t="shared" si="0"/>
        <v>3129</v>
      </c>
      <c r="C26" s="92" t="str">
        <f>'3'!B26</f>
        <v>Спальня Ронда №2 Ясень</v>
      </c>
      <c r="D26" s="179" t="s">
        <v>625</v>
      </c>
      <c r="G26" s="92" t="s">
        <v>368</v>
      </c>
      <c r="H26" s="179" t="s">
        <v>425</v>
      </c>
      <c r="J26" s="92" t="s">
        <v>359</v>
      </c>
      <c r="K26" s="92" t="s">
        <v>360</v>
      </c>
      <c r="S26" s="92">
        <v>1</v>
      </c>
    </row>
    <row r="27" spans="1:19" x14ac:dyDescent="0.2">
      <c r="A27" s="91">
        <f>'3'!A27</f>
        <v>3130</v>
      </c>
      <c r="B27" s="91">
        <f t="shared" si="0"/>
        <v>3130</v>
      </c>
      <c r="C27" s="92" t="str">
        <f>'3'!B27</f>
        <v>Спальня Ницца №4 Ясень</v>
      </c>
      <c r="D27" s="179" t="s">
        <v>625</v>
      </c>
      <c r="G27" s="92" t="s">
        <v>368</v>
      </c>
      <c r="H27" s="179" t="s">
        <v>425</v>
      </c>
      <c r="J27" s="92" t="s">
        <v>359</v>
      </c>
      <c r="K27" s="92" t="s">
        <v>360</v>
      </c>
      <c r="S27" s="92">
        <v>1</v>
      </c>
    </row>
    <row r="28" spans="1:19" x14ac:dyDescent="0.2">
      <c r="A28" s="91">
        <f>'3'!A28</f>
        <v>3131</v>
      </c>
      <c r="B28" s="91">
        <f t="shared" si="0"/>
        <v>3131</v>
      </c>
      <c r="C28" s="92" t="str">
        <f>'3'!B28</f>
        <v>Спальня Ницца №3 Ясень</v>
      </c>
      <c r="D28" s="179" t="s">
        <v>625</v>
      </c>
      <c r="G28" s="92" t="s">
        <v>368</v>
      </c>
      <c r="H28" s="179" t="s">
        <v>425</v>
      </c>
      <c r="J28" s="92" t="s">
        <v>359</v>
      </c>
      <c r="K28" s="92" t="s">
        <v>360</v>
      </c>
      <c r="S28" s="92">
        <v>1</v>
      </c>
    </row>
    <row r="29" spans="1:19" x14ac:dyDescent="0.2">
      <c r="A29" s="91">
        <f>'3'!A29</f>
        <v>3132</v>
      </c>
      <c r="B29" s="91">
        <f t="shared" si="0"/>
        <v>3132</v>
      </c>
      <c r="C29" s="92" t="str">
        <f>'3'!B29</f>
        <v>Спальня Александра Венге/бел.дуб</v>
      </c>
      <c r="D29" s="179" t="s">
        <v>625</v>
      </c>
      <c r="G29" s="92" t="s">
        <v>368</v>
      </c>
      <c r="H29" s="179" t="s">
        <v>425</v>
      </c>
      <c r="J29" s="92" t="s">
        <v>359</v>
      </c>
      <c r="K29" s="92" t="s">
        <v>360</v>
      </c>
      <c r="S29" s="92">
        <v>1</v>
      </c>
    </row>
    <row r="30" spans="1:19" x14ac:dyDescent="0.2">
      <c r="A30" s="91">
        <f>'3'!A30</f>
        <v>3133</v>
      </c>
      <c r="B30" s="91">
        <f t="shared" si="0"/>
        <v>3133</v>
      </c>
      <c r="C30" s="92" t="str">
        <f>'3'!B30</f>
        <v>Спальня Европа Венге/бел</v>
      </c>
      <c r="D30" s="179" t="s">
        <v>625</v>
      </c>
      <c r="G30" s="92" t="s">
        <v>368</v>
      </c>
      <c r="H30" s="179" t="s">
        <v>425</v>
      </c>
      <c r="J30" s="92" t="s">
        <v>359</v>
      </c>
      <c r="K30" s="92" t="s">
        <v>360</v>
      </c>
      <c r="S30" s="92">
        <v>1</v>
      </c>
    </row>
    <row r="31" spans="1:19" x14ac:dyDescent="0.2">
      <c r="A31" s="91">
        <f>'3'!A31</f>
        <v>3134</v>
      </c>
      <c r="B31" s="91">
        <f t="shared" si="0"/>
        <v>3134</v>
      </c>
      <c r="C31" s="92" t="str">
        <f>'3'!B31</f>
        <v>Спальня Ницца №1 Ясень</v>
      </c>
      <c r="D31" s="179" t="s">
        <v>625</v>
      </c>
      <c r="G31" s="92" t="s">
        <v>368</v>
      </c>
      <c r="H31" s="179" t="s">
        <v>425</v>
      </c>
      <c r="J31" s="92" t="s">
        <v>359</v>
      </c>
      <c r="K31" s="92" t="s">
        <v>360</v>
      </c>
      <c r="S31" s="92">
        <v>1</v>
      </c>
    </row>
    <row r="32" spans="1:19" x14ac:dyDescent="0.2">
      <c r="A32" s="91">
        <f>'3'!A32</f>
        <v>3135</v>
      </c>
      <c r="B32" s="91">
        <f t="shared" si="0"/>
        <v>3135</v>
      </c>
      <c r="C32" s="92" t="str">
        <f>'3'!B32</f>
        <v>Спальня Барселона (светлая кожа)</v>
      </c>
      <c r="D32" s="179" t="s">
        <v>625</v>
      </c>
      <c r="G32" s="92" t="s">
        <v>368</v>
      </c>
      <c r="H32" s="179" t="s">
        <v>425</v>
      </c>
      <c r="J32" s="92" t="s">
        <v>359</v>
      </c>
      <c r="K32" s="92" t="s">
        <v>360</v>
      </c>
      <c r="S32" s="92">
        <v>1</v>
      </c>
    </row>
    <row r="33" spans="1:19" x14ac:dyDescent="0.2">
      <c r="A33" s="91">
        <f>'3'!A33</f>
        <v>3136</v>
      </c>
      <c r="B33" s="91">
        <f t="shared" si="0"/>
        <v>3136</v>
      </c>
      <c r="C33" s="92" t="str">
        <f>'3'!B33</f>
        <v>Спальня Афина</v>
      </c>
      <c r="D33" s="179" t="s">
        <v>625</v>
      </c>
      <c r="G33" s="92" t="s">
        <v>368</v>
      </c>
      <c r="H33" s="179" t="s">
        <v>425</v>
      </c>
      <c r="J33" s="92" t="s">
        <v>359</v>
      </c>
      <c r="K33" s="92" t="s">
        <v>360</v>
      </c>
      <c r="S33" s="92">
        <v>1</v>
      </c>
    </row>
    <row r="34" spans="1:19" x14ac:dyDescent="0.2">
      <c r="A34" s="91">
        <f>'3'!A34</f>
        <v>3137</v>
      </c>
      <c r="B34" s="91">
        <f t="shared" si="0"/>
        <v>3137</v>
      </c>
      <c r="C34" s="92" t="str">
        <f>'3'!B34</f>
        <v>Спальня Александрина</v>
      </c>
      <c r="D34" s="179" t="s">
        <v>625</v>
      </c>
      <c r="G34" s="92" t="s">
        <v>368</v>
      </c>
      <c r="H34" s="179" t="s">
        <v>425</v>
      </c>
      <c r="J34" s="92" t="s">
        <v>359</v>
      </c>
      <c r="K34" s="92" t="s">
        <v>360</v>
      </c>
      <c r="S34" s="92">
        <v>1</v>
      </c>
    </row>
    <row r="35" spans="1:19" x14ac:dyDescent="0.2">
      <c r="A35" s="91">
        <f>'3'!A35</f>
        <v>3138</v>
      </c>
      <c r="B35" s="91">
        <f t="shared" si="0"/>
        <v>3138</v>
      </c>
      <c r="C35" s="92" t="str">
        <f>'3'!B35</f>
        <v>Спальня Натали -4 Перламутр</v>
      </c>
      <c r="D35" s="179" t="s">
        <v>625</v>
      </c>
      <c r="G35" s="92" t="s">
        <v>368</v>
      </c>
      <c r="H35" s="179" t="s">
        <v>425</v>
      </c>
      <c r="J35" s="92" t="s">
        <v>359</v>
      </c>
      <c r="K35" s="92" t="s">
        <v>360</v>
      </c>
      <c r="S35" s="92">
        <v>1</v>
      </c>
    </row>
    <row r="36" spans="1:19" x14ac:dyDescent="0.2">
      <c r="A36" s="91">
        <f>'3'!A36</f>
        <v>3139</v>
      </c>
      <c r="B36" s="91">
        <f t="shared" si="0"/>
        <v>3139</v>
      </c>
      <c r="C36" s="92" t="str">
        <f>'3'!B36</f>
        <v>Спальня Венеция № 1 Жемчуг</v>
      </c>
      <c r="D36" s="179" t="s">
        <v>625</v>
      </c>
      <c r="G36" s="92" t="s">
        <v>368</v>
      </c>
      <c r="H36" s="179" t="s">
        <v>425</v>
      </c>
      <c r="J36" s="92" t="s">
        <v>359</v>
      </c>
      <c r="K36" s="92" t="s">
        <v>360</v>
      </c>
      <c r="S36" s="92">
        <v>1</v>
      </c>
    </row>
    <row r="37" spans="1:19" x14ac:dyDescent="0.2">
      <c r="A37" s="91">
        <f>'3'!A37</f>
        <v>3140</v>
      </c>
      <c r="B37" s="91">
        <f t="shared" si="0"/>
        <v>3140</v>
      </c>
      <c r="C37" s="92" t="str">
        <f>'3'!B37</f>
        <v>Спальня  Венеция № 2 Жемчуг</v>
      </c>
      <c r="D37" s="173" t="s">
        <v>625</v>
      </c>
      <c r="G37" s="92" t="s">
        <v>368</v>
      </c>
      <c r="H37" s="179" t="s">
        <v>425</v>
      </c>
      <c r="J37" s="92" t="s">
        <v>359</v>
      </c>
      <c r="K37" s="92" t="s">
        <v>360</v>
      </c>
      <c r="S37" s="92">
        <v>1</v>
      </c>
    </row>
    <row r="38" spans="1:19" x14ac:dyDescent="0.2">
      <c r="A38" s="91">
        <f>'3'!A38</f>
        <v>3141</v>
      </c>
      <c r="B38" s="91">
        <f t="shared" si="0"/>
        <v>3141</v>
      </c>
      <c r="C38" s="92" t="str">
        <f>'3'!B38</f>
        <v>Спальня Виктория №1</v>
      </c>
      <c r="D38" s="173" t="s">
        <v>625</v>
      </c>
      <c r="F38" s="177"/>
      <c r="G38" s="92" t="s">
        <v>368</v>
      </c>
      <c r="H38" s="177"/>
      <c r="J38" s="92" t="s">
        <v>359</v>
      </c>
      <c r="K38" s="92" t="s">
        <v>360</v>
      </c>
      <c r="S38" s="92">
        <v>0</v>
      </c>
    </row>
    <row r="39" spans="1:19" x14ac:dyDescent="0.2">
      <c r="A39" s="91">
        <f>'3'!A39</f>
        <v>3142</v>
      </c>
      <c r="B39" s="91">
        <f t="shared" si="0"/>
        <v>3142</v>
      </c>
      <c r="C39" s="92" t="str">
        <f>'3'!B39</f>
        <v>Спальня Виктория №2</v>
      </c>
      <c r="D39" s="173" t="s">
        <v>625</v>
      </c>
      <c r="F39" s="177"/>
      <c r="G39" s="92" t="s">
        <v>368</v>
      </c>
      <c r="H39" s="177"/>
      <c r="J39" s="92" t="s">
        <v>359</v>
      </c>
      <c r="K39" s="92" t="s">
        <v>360</v>
      </c>
      <c r="S39" s="92">
        <v>0</v>
      </c>
    </row>
    <row r="40" spans="1:19" x14ac:dyDescent="0.2">
      <c r="A40" s="91">
        <f>'3'!A40</f>
        <v>3145</v>
      </c>
      <c r="B40" s="91">
        <f t="shared" si="0"/>
        <v>3145</v>
      </c>
      <c r="C40" s="92" t="str">
        <f>'3'!B40</f>
        <v>Стенка  Флокс</v>
      </c>
      <c r="D40" s="173" t="s">
        <v>627</v>
      </c>
      <c r="F40" s="180" t="s">
        <v>633</v>
      </c>
      <c r="G40" s="92" t="s">
        <v>368</v>
      </c>
      <c r="H40" s="180" t="s">
        <v>626</v>
      </c>
      <c r="J40" s="92" t="s">
        <v>359</v>
      </c>
      <c r="K40" s="92" t="s">
        <v>360</v>
      </c>
      <c r="S40" s="92">
        <v>1</v>
      </c>
    </row>
    <row r="41" spans="1:19" x14ac:dyDescent="0.2">
      <c r="A41" s="91">
        <f>'3'!A41</f>
        <v>3146</v>
      </c>
      <c r="B41" s="91">
        <f t="shared" si="0"/>
        <v>3146</v>
      </c>
      <c r="C41" s="92" t="str">
        <f>'3'!B41</f>
        <v>Стенка  Дения 1 Беленый дуб</v>
      </c>
      <c r="D41" s="179" t="s">
        <v>627</v>
      </c>
      <c r="F41" s="180" t="s">
        <v>634</v>
      </c>
      <c r="G41" s="92" t="s">
        <v>368</v>
      </c>
      <c r="H41" s="180" t="s">
        <v>626</v>
      </c>
      <c r="J41" s="92" t="s">
        <v>359</v>
      </c>
      <c r="K41" s="92" t="s">
        <v>360</v>
      </c>
      <c r="S41" s="92">
        <v>1</v>
      </c>
    </row>
    <row r="42" spans="1:19" x14ac:dyDescent="0.2">
      <c r="A42" s="91">
        <f>'3'!A42</f>
        <v>3147</v>
      </c>
      <c r="B42" s="91">
        <f t="shared" si="0"/>
        <v>3147</v>
      </c>
      <c r="C42" s="92" t="str">
        <f>'3'!B42</f>
        <v>Стенка  Дения 1 Ясень</v>
      </c>
      <c r="D42" s="179" t="s">
        <v>627</v>
      </c>
      <c r="F42" s="180" t="s">
        <v>634</v>
      </c>
      <c r="G42" s="92" t="s">
        <v>368</v>
      </c>
      <c r="H42" s="180" t="s">
        <v>626</v>
      </c>
      <c r="J42" s="92" t="s">
        <v>359</v>
      </c>
      <c r="K42" s="92" t="s">
        <v>360</v>
      </c>
      <c r="S42" s="92">
        <v>1</v>
      </c>
    </row>
    <row r="43" spans="1:19" x14ac:dyDescent="0.2">
      <c r="A43" s="91">
        <f>'3'!A43</f>
        <v>3148</v>
      </c>
      <c r="B43" s="91">
        <f t="shared" si="0"/>
        <v>3148</v>
      </c>
      <c r="C43" s="92" t="str">
        <f>'3'!B43</f>
        <v>Стенка  Майя 5 Ясень</v>
      </c>
      <c r="D43" s="179" t="s">
        <v>627</v>
      </c>
      <c r="F43" s="180" t="s">
        <v>635</v>
      </c>
      <c r="G43" s="92" t="s">
        <v>368</v>
      </c>
      <c r="H43" s="180" t="s">
        <v>626</v>
      </c>
      <c r="J43" s="92" t="s">
        <v>359</v>
      </c>
      <c r="K43" s="92" t="s">
        <v>360</v>
      </c>
      <c r="S43" s="92">
        <v>1</v>
      </c>
    </row>
    <row r="44" spans="1:19" x14ac:dyDescent="0.2">
      <c r="A44" s="91">
        <f>'3'!A44</f>
        <v>3149</v>
      </c>
      <c r="B44" s="91">
        <f t="shared" si="0"/>
        <v>3149</v>
      </c>
      <c r="C44" s="92" t="str">
        <f>'3'!B44</f>
        <v>Стенка  Майя 5 Венге</v>
      </c>
      <c r="D44" s="179" t="s">
        <v>627</v>
      </c>
      <c r="F44" s="180" t="s">
        <v>635</v>
      </c>
      <c r="G44" s="92" t="s">
        <v>368</v>
      </c>
      <c r="H44" s="180" t="s">
        <v>626</v>
      </c>
      <c r="J44" s="92" t="s">
        <v>359</v>
      </c>
      <c r="K44" s="92" t="s">
        <v>360</v>
      </c>
      <c r="S44" s="92">
        <v>1</v>
      </c>
    </row>
    <row r="45" spans="1:19" x14ac:dyDescent="0.2">
      <c r="A45" s="91">
        <f>'3'!A45</f>
        <v>3150</v>
      </c>
      <c r="B45" s="91">
        <f t="shared" si="0"/>
        <v>3150</v>
      </c>
      <c r="C45" s="92" t="str">
        <f>'3'!B45</f>
        <v>Стенка  Дения 4 Ясень темный</v>
      </c>
      <c r="D45" s="179" t="s">
        <v>627</v>
      </c>
      <c r="F45" s="180" t="s">
        <v>636</v>
      </c>
      <c r="G45" s="92" t="s">
        <v>368</v>
      </c>
      <c r="H45" s="180" t="s">
        <v>626</v>
      </c>
      <c r="J45" s="92" t="s">
        <v>359</v>
      </c>
      <c r="K45" s="92" t="s">
        <v>360</v>
      </c>
      <c r="S45" s="92">
        <v>1</v>
      </c>
    </row>
    <row r="46" spans="1:19" x14ac:dyDescent="0.2">
      <c r="A46" s="91">
        <f>'3'!A46</f>
        <v>3151</v>
      </c>
      <c r="B46" s="91">
        <f t="shared" si="0"/>
        <v>3151</v>
      </c>
      <c r="C46" s="92" t="str">
        <f>'3'!B46</f>
        <v>Стенка  Дения 4 Ясень светлый</v>
      </c>
      <c r="D46" s="179" t="s">
        <v>627</v>
      </c>
      <c r="F46" s="180" t="s">
        <v>636</v>
      </c>
      <c r="G46" s="92" t="s">
        <v>368</v>
      </c>
      <c r="H46" s="180" t="s">
        <v>626</v>
      </c>
      <c r="J46" s="92" t="s">
        <v>359</v>
      </c>
      <c r="K46" s="92" t="s">
        <v>360</v>
      </c>
      <c r="S46" s="92">
        <v>1</v>
      </c>
    </row>
    <row r="47" spans="1:19" x14ac:dyDescent="0.2">
      <c r="A47" s="91">
        <f>'3'!A47</f>
        <v>3152</v>
      </c>
      <c r="B47" s="91">
        <f t="shared" si="0"/>
        <v>3152</v>
      </c>
      <c r="C47" s="92" t="str">
        <f>'3'!B47</f>
        <v>Стенка  Дения 5 Венге</v>
      </c>
      <c r="D47" s="179" t="s">
        <v>627</v>
      </c>
      <c r="F47" s="180" t="s">
        <v>637</v>
      </c>
      <c r="G47" s="92" t="s">
        <v>368</v>
      </c>
      <c r="H47" s="180" t="s">
        <v>626</v>
      </c>
      <c r="J47" s="92" t="s">
        <v>359</v>
      </c>
      <c r="K47" s="92" t="s">
        <v>360</v>
      </c>
      <c r="S47" s="92">
        <v>1</v>
      </c>
    </row>
    <row r="48" spans="1:19" x14ac:dyDescent="0.2">
      <c r="A48" s="91">
        <f>'3'!A48</f>
        <v>3153</v>
      </c>
      <c r="B48" s="91">
        <f t="shared" si="0"/>
        <v>3153</v>
      </c>
      <c r="C48" s="92" t="str">
        <f>'3'!B48</f>
        <v>Стенка  Дения 5 Ясень</v>
      </c>
      <c r="D48" s="179" t="s">
        <v>627</v>
      </c>
      <c r="F48" s="180" t="s">
        <v>638</v>
      </c>
      <c r="G48" s="92" t="s">
        <v>368</v>
      </c>
      <c r="H48" s="180" t="s">
        <v>626</v>
      </c>
      <c r="J48" s="92" t="s">
        <v>359</v>
      </c>
      <c r="K48" s="92" t="s">
        <v>360</v>
      </c>
      <c r="S48" s="92">
        <v>1</v>
      </c>
    </row>
    <row r="49" spans="1:19" x14ac:dyDescent="0.2">
      <c r="A49" s="91">
        <f>'3'!A49</f>
        <v>3154</v>
      </c>
      <c r="B49" s="91">
        <f t="shared" si="0"/>
        <v>3154</v>
      </c>
      <c r="C49" s="92" t="str">
        <f>'3'!B49</f>
        <v>Стенка   Майя 1 Ясень</v>
      </c>
      <c r="D49" s="179" t="s">
        <v>627</v>
      </c>
      <c r="F49" s="180" t="s">
        <v>639</v>
      </c>
      <c r="G49" s="92" t="s">
        <v>368</v>
      </c>
      <c r="H49" s="180" t="s">
        <v>626</v>
      </c>
      <c r="J49" s="92" t="s">
        <v>359</v>
      </c>
      <c r="K49" s="92" t="s">
        <v>360</v>
      </c>
      <c r="S49" s="92">
        <v>1</v>
      </c>
    </row>
    <row r="50" spans="1:19" x14ac:dyDescent="0.2">
      <c r="A50" s="91">
        <f>'3'!A50</f>
        <v>3155</v>
      </c>
      <c r="B50" s="91">
        <f t="shared" si="0"/>
        <v>3155</v>
      </c>
      <c r="C50" s="92" t="str">
        <f>'3'!B50</f>
        <v>Стенка  Майя 2 Венге</v>
      </c>
      <c r="D50" s="179" t="s">
        <v>627</v>
      </c>
      <c r="F50" s="180" t="s">
        <v>640</v>
      </c>
      <c r="G50" s="92" t="s">
        <v>368</v>
      </c>
      <c r="H50" s="180" t="s">
        <v>626</v>
      </c>
      <c r="J50" s="92" t="s">
        <v>359</v>
      </c>
      <c r="K50" s="92" t="s">
        <v>360</v>
      </c>
      <c r="S50" s="92">
        <v>1</v>
      </c>
    </row>
    <row r="51" spans="1:19" x14ac:dyDescent="0.2">
      <c r="A51" s="91">
        <f>'3'!A51</f>
        <v>3156</v>
      </c>
      <c r="B51" s="91">
        <f t="shared" si="0"/>
        <v>3156</v>
      </c>
      <c r="C51" s="92" t="str">
        <f>'3'!B51</f>
        <v>Стенка  Киота</v>
      </c>
      <c r="D51" s="179" t="s">
        <v>627</v>
      </c>
      <c r="F51" s="180" t="s">
        <v>641</v>
      </c>
      <c r="G51" s="92" t="s">
        <v>368</v>
      </c>
      <c r="H51" s="180" t="s">
        <v>632</v>
      </c>
      <c r="J51" s="92" t="s">
        <v>359</v>
      </c>
      <c r="K51" s="92" t="s">
        <v>360</v>
      </c>
      <c r="S51" s="92">
        <v>1</v>
      </c>
    </row>
    <row r="52" spans="1:19" x14ac:dyDescent="0.2">
      <c r="A52" s="91">
        <f>'3'!A52</f>
        <v>3157</v>
      </c>
      <c r="B52" s="91">
        <f t="shared" si="0"/>
        <v>3157</v>
      </c>
      <c r="C52" s="92" t="str">
        <f>'3'!B52</f>
        <v>Стенка  Дения 3 Венге</v>
      </c>
      <c r="D52" s="179" t="s">
        <v>627</v>
      </c>
      <c r="F52" s="180" t="s">
        <v>642</v>
      </c>
      <c r="G52" s="92" t="s">
        <v>368</v>
      </c>
      <c r="H52" s="180" t="s">
        <v>626</v>
      </c>
      <c r="J52" s="92" t="s">
        <v>359</v>
      </c>
      <c r="K52" s="92" t="s">
        <v>360</v>
      </c>
      <c r="S52" s="92">
        <v>1</v>
      </c>
    </row>
    <row r="53" spans="1:19" x14ac:dyDescent="0.2">
      <c r="A53" s="91">
        <f>'3'!A53</f>
        <v>3158</v>
      </c>
      <c r="B53" s="91">
        <f t="shared" si="0"/>
        <v>3158</v>
      </c>
      <c r="C53" s="92" t="str">
        <f>'3'!B53</f>
        <v>Стенка  Дения 3 Ясень</v>
      </c>
      <c r="D53" s="179" t="s">
        <v>627</v>
      </c>
      <c r="F53" s="180" t="s">
        <v>642</v>
      </c>
      <c r="G53" s="92" t="s">
        <v>368</v>
      </c>
      <c r="H53" s="180" t="s">
        <v>626</v>
      </c>
      <c r="J53" s="92" t="s">
        <v>359</v>
      </c>
      <c r="K53" s="92" t="s">
        <v>360</v>
      </c>
      <c r="S53" s="92">
        <v>1</v>
      </c>
    </row>
    <row r="54" spans="1:19" x14ac:dyDescent="0.2">
      <c r="A54" s="91">
        <f>'3'!A54</f>
        <v>3159</v>
      </c>
      <c r="B54" s="91">
        <f t="shared" si="0"/>
        <v>3159</v>
      </c>
      <c r="C54" s="92" t="str">
        <f>'3'!B54</f>
        <v>Стенка  Марта 11 Дуб беленый</v>
      </c>
      <c r="D54" s="179" t="s">
        <v>627</v>
      </c>
      <c r="F54" s="180" t="s">
        <v>643</v>
      </c>
      <c r="G54" s="92" t="s">
        <v>368</v>
      </c>
      <c r="H54" s="180" t="s">
        <v>626</v>
      </c>
      <c r="J54" s="92" t="s">
        <v>359</v>
      </c>
      <c r="K54" s="92" t="s">
        <v>360</v>
      </c>
      <c r="S54" s="92">
        <v>1</v>
      </c>
    </row>
    <row r="55" spans="1:19" x14ac:dyDescent="0.2">
      <c r="A55" s="91">
        <f>'3'!A55</f>
        <v>3160</v>
      </c>
      <c r="B55" s="91">
        <f t="shared" si="0"/>
        <v>3160</v>
      </c>
      <c r="C55" s="92" t="str">
        <f>'3'!B55</f>
        <v>Стенка  Макарена 3 Дуб беленый</v>
      </c>
      <c r="D55" s="179" t="s">
        <v>627</v>
      </c>
      <c r="F55" s="180" t="s">
        <v>644</v>
      </c>
      <c r="G55" s="92" t="s">
        <v>368</v>
      </c>
      <c r="H55" s="180" t="s">
        <v>626</v>
      </c>
      <c r="J55" s="92" t="s">
        <v>359</v>
      </c>
      <c r="K55" s="92" t="s">
        <v>360</v>
      </c>
      <c r="S55" s="92">
        <v>1</v>
      </c>
    </row>
    <row r="56" spans="1:19" x14ac:dyDescent="0.2">
      <c r="A56" s="91">
        <f>'3'!A56</f>
        <v>3161</v>
      </c>
      <c r="B56" s="91">
        <f t="shared" si="0"/>
        <v>3161</v>
      </c>
      <c r="C56" s="92" t="str">
        <f>'3'!B56</f>
        <v>Стенка  Оптима</v>
      </c>
      <c r="D56" s="179" t="s">
        <v>627</v>
      </c>
      <c r="F56" s="180" t="s">
        <v>645</v>
      </c>
      <c r="G56" s="92" t="s">
        <v>368</v>
      </c>
      <c r="J56" s="92" t="s">
        <v>359</v>
      </c>
      <c r="K56" s="92" t="s">
        <v>360</v>
      </c>
      <c r="S56" s="92">
        <v>1</v>
      </c>
    </row>
    <row r="57" spans="1:19" x14ac:dyDescent="0.2">
      <c r="A57" s="91">
        <f>'3'!A57</f>
        <v>3162</v>
      </c>
      <c r="B57" s="91">
        <f t="shared" si="0"/>
        <v>3162</v>
      </c>
      <c r="C57" s="92" t="str">
        <f>'3'!B57</f>
        <v>Стенка  Майя 3 Венге</v>
      </c>
      <c r="D57" s="179" t="s">
        <v>627</v>
      </c>
      <c r="F57" s="180" t="s">
        <v>646</v>
      </c>
      <c r="G57" s="92" t="s">
        <v>368</v>
      </c>
      <c r="H57" s="180" t="s">
        <v>425</v>
      </c>
      <c r="J57" s="92" t="s">
        <v>359</v>
      </c>
      <c r="K57" s="92" t="s">
        <v>360</v>
      </c>
      <c r="S57" s="92">
        <v>1</v>
      </c>
    </row>
    <row r="58" spans="1:19" x14ac:dyDescent="0.2">
      <c r="A58" s="91">
        <f>'3'!A58</f>
        <v>3163</v>
      </c>
      <c r="B58" s="91">
        <f t="shared" si="0"/>
        <v>3163</v>
      </c>
      <c r="C58" s="92" t="str">
        <f>'3'!B58</f>
        <v>Стенка  Марта 17 Беленый дуб</v>
      </c>
      <c r="D58" s="179" t="s">
        <v>627</v>
      </c>
      <c r="F58" s="180" t="s">
        <v>628</v>
      </c>
      <c r="G58" s="92" t="s">
        <v>368</v>
      </c>
      <c r="H58" s="180" t="s">
        <v>425</v>
      </c>
      <c r="J58" s="92" t="s">
        <v>359</v>
      </c>
      <c r="K58" s="92" t="s">
        <v>360</v>
      </c>
      <c r="S58" s="92">
        <v>1</v>
      </c>
    </row>
    <row r="59" spans="1:19" x14ac:dyDescent="0.2">
      <c r="A59" s="91">
        <f>'3'!A59</f>
        <v>3164</v>
      </c>
      <c r="B59" s="91">
        <f t="shared" si="0"/>
        <v>3164</v>
      </c>
      <c r="C59" s="92" t="str">
        <f>'3'!B59</f>
        <v>Стенка  Макарена ЭКО Беленый дуб</v>
      </c>
      <c r="D59" s="179" t="s">
        <v>627</v>
      </c>
      <c r="F59" s="180" t="s">
        <v>647</v>
      </c>
      <c r="G59" s="92" t="s">
        <v>368</v>
      </c>
      <c r="H59" s="179" t="s">
        <v>631</v>
      </c>
      <c r="J59" s="92" t="s">
        <v>359</v>
      </c>
      <c r="K59" s="92" t="s">
        <v>360</v>
      </c>
      <c r="S59" s="92">
        <v>1</v>
      </c>
    </row>
    <row r="60" spans="1:19" x14ac:dyDescent="0.2">
      <c r="A60" s="91">
        <f>'3'!A60</f>
        <v>3165</v>
      </c>
      <c r="B60" s="91">
        <f t="shared" si="0"/>
        <v>3165</v>
      </c>
      <c r="C60" s="92" t="str">
        <f>'3'!B60</f>
        <v>Стенка  Макарена ЭКО дуб сонома</v>
      </c>
      <c r="D60" s="179" t="s">
        <v>627</v>
      </c>
      <c r="F60" s="180" t="s">
        <v>647</v>
      </c>
      <c r="G60" s="92" t="s">
        <v>368</v>
      </c>
      <c r="H60" s="179" t="s">
        <v>631</v>
      </c>
      <c r="J60" s="92" t="s">
        <v>359</v>
      </c>
      <c r="K60" s="92" t="s">
        <v>360</v>
      </c>
      <c r="S60" s="92">
        <v>1</v>
      </c>
    </row>
    <row r="61" spans="1:19" x14ac:dyDescent="0.2">
      <c r="A61" s="91">
        <f>'3'!A61</f>
        <v>3166</v>
      </c>
      <c r="B61" s="91">
        <f t="shared" si="0"/>
        <v>3166</v>
      </c>
      <c r="C61" s="92" t="str">
        <f>'3'!B61</f>
        <v>Стенка  Марта 10 слива</v>
      </c>
      <c r="D61" s="179" t="s">
        <v>627</v>
      </c>
      <c r="F61" s="180" t="s">
        <v>648</v>
      </c>
      <c r="G61" s="92" t="s">
        <v>368</v>
      </c>
      <c r="H61" s="180" t="s">
        <v>425</v>
      </c>
      <c r="J61" s="92" t="s">
        <v>359</v>
      </c>
      <c r="K61" s="92" t="s">
        <v>360</v>
      </c>
      <c r="S61" s="92">
        <v>1</v>
      </c>
    </row>
    <row r="62" spans="1:19" x14ac:dyDescent="0.2">
      <c r="A62" s="91">
        <f>'3'!A62</f>
        <v>3167</v>
      </c>
      <c r="B62" s="91">
        <f t="shared" si="0"/>
        <v>3167</v>
      </c>
      <c r="C62" s="92" t="str">
        <f>'3'!B62</f>
        <v>Стенка  Стиль</v>
      </c>
      <c r="D62" s="179" t="s">
        <v>627</v>
      </c>
      <c r="F62" s="180" t="s">
        <v>649</v>
      </c>
      <c r="G62" s="92" t="s">
        <v>368</v>
      </c>
      <c r="J62" s="92" t="s">
        <v>359</v>
      </c>
      <c r="K62" s="92" t="s">
        <v>360</v>
      </c>
      <c r="S62" s="92">
        <v>1</v>
      </c>
    </row>
    <row r="63" spans="1:19" x14ac:dyDescent="0.2">
      <c r="A63" s="91">
        <f>'3'!A63</f>
        <v>3168</v>
      </c>
      <c r="B63" s="91">
        <f t="shared" si="0"/>
        <v>3168</v>
      </c>
      <c r="C63" s="92" t="str">
        <f>'3'!B63</f>
        <v>Стенка  Майя 3 Ясень</v>
      </c>
      <c r="D63" s="179" t="s">
        <v>627</v>
      </c>
      <c r="F63" s="180" t="s">
        <v>646</v>
      </c>
      <c r="G63" s="92" t="s">
        <v>368</v>
      </c>
      <c r="H63" s="180" t="s">
        <v>425</v>
      </c>
      <c r="J63" s="92" t="s">
        <v>359</v>
      </c>
      <c r="K63" s="92" t="s">
        <v>360</v>
      </c>
      <c r="S63" s="92">
        <v>1</v>
      </c>
    </row>
    <row r="64" spans="1:19" x14ac:dyDescent="0.2">
      <c r="A64" s="91">
        <f>'3'!A64</f>
        <v>3169</v>
      </c>
      <c r="B64" s="91">
        <f t="shared" si="0"/>
        <v>3169</v>
      </c>
      <c r="C64" s="92" t="str">
        <f>'3'!B64</f>
        <v>Стенка  Майя 4 Ясень </v>
      </c>
      <c r="D64" s="179" t="s">
        <v>627</v>
      </c>
      <c r="F64" s="180" t="s">
        <v>650</v>
      </c>
      <c r="G64" s="92" t="s">
        <v>368</v>
      </c>
      <c r="H64" s="180" t="s">
        <v>425</v>
      </c>
      <c r="J64" s="92" t="s">
        <v>359</v>
      </c>
      <c r="K64" s="92" t="s">
        <v>360</v>
      </c>
      <c r="S64" s="92">
        <v>1</v>
      </c>
    </row>
    <row r="65" spans="1:19" x14ac:dyDescent="0.2">
      <c r="A65" s="91">
        <f>'3'!A65</f>
        <v>3170</v>
      </c>
      <c r="B65" s="91">
        <f t="shared" si="0"/>
        <v>3170</v>
      </c>
      <c r="C65" s="92" t="str">
        <f>'3'!B65</f>
        <v>Стенка  Токио</v>
      </c>
      <c r="D65" s="179" t="s">
        <v>627</v>
      </c>
      <c r="F65" s="180" t="s">
        <v>651</v>
      </c>
      <c r="G65" s="92" t="s">
        <v>368</v>
      </c>
      <c r="J65" s="92" t="s">
        <v>359</v>
      </c>
      <c r="K65" s="92" t="s">
        <v>360</v>
      </c>
      <c r="S65" s="92">
        <v>1</v>
      </c>
    </row>
    <row r="66" spans="1:19" x14ac:dyDescent="0.2">
      <c r="A66" s="91">
        <f>'3'!A66</f>
        <v>3171</v>
      </c>
      <c r="B66" s="91">
        <f t="shared" si="0"/>
        <v>3171</v>
      </c>
      <c r="C66" s="92" t="str">
        <f>'3'!B66</f>
        <v>Стенка  Эрика</v>
      </c>
      <c r="D66" s="179" t="s">
        <v>627</v>
      </c>
      <c r="F66" s="180" t="s">
        <v>652</v>
      </c>
      <c r="G66" s="92" t="s">
        <v>368</v>
      </c>
      <c r="J66" s="92" t="s">
        <v>359</v>
      </c>
      <c r="K66" s="92" t="s">
        <v>360</v>
      </c>
      <c r="S66" s="92">
        <v>1</v>
      </c>
    </row>
    <row r="67" spans="1:19" x14ac:dyDescent="0.2">
      <c r="A67" s="91">
        <f>'3'!A67</f>
        <v>3172</v>
      </c>
      <c r="B67" s="91">
        <f t="shared" ref="B67:B104" si="1">A67</f>
        <v>3172</v>
      </c>
      <c r="C67" s="92" t="str">
        <f>'3'!B67</f>
        <v>Стенка Ницца 1</v>
      </c>
      <c r="D67" s="173" t="s">
        <v>627</v>
      </c>
      <c r="E67" s="92"/>
      <c r="F67" s="181" t="s">
        <v>653</v>
      </c>
      <c r="G67" s="92" t="s">
        <v>368</v>
      </c>
      <c r="H67" s="173" t="s">
        <v>631</v>
      </c>
      <c r="J67" s="92" t="s">
        <v>359</v>
      </c>
      <c r="K67" s="92" t="s">
        <v>360</v>
      </c>
      <c r="S67" s="92">
        <v>0</v>
      </c>
    </row>
    <row r="68" spans="1:19" x14ac:dyDescent="0.2">
      <c r="A68" s="91">
        <f>'3'!A68</f>
        <v>3173</v>
      </c>
      <c r="B68" s="91">
        <f t="shared" si="1"/>
        <v>3173</v>
      </c>
      <c r="C68" s="92" t="str">
        <f>'3'!B68</f>
        <v>Стенка Ницца 2</v>
      </c>
      <c r="D68" s="173" t="s">
        <v>627</v>
      </c>
      <c r="E68" s="92"/>
      <c r="F68" s="181" t="s">
        <v>653</v>
      </c>
      <c r="G68" s="92" t="s">
        <v>368</v>
      </c>
      <c r="H68" s="173" t="s">
        <v>631</v>
      </c>
      <c r="J68" s="92" t="s">
        <v>359</v>
      </c>
      <c r="K68" s="92" t="s">
        <v>360</v>
      </c>
      <c r="S68" s="92">
        <v>0</v>
      </c>
    </row>
    <row r="69" spans="1:19" x14ac:dyDescent="0.2">
      <c r="A69" s="91">
        <f>'3'!A69</f>
        <v>3174</v>
      </c>
      <c r="B69" s="91">
        <f t="shared" si="1"/>
        <v>3174</v>
      </c>
      <c r="C69" s="92" t="str">
        <f>'3'!B69</f>
        <v>Стенка Ницца 3</v>
      </c>
      <c r="D69" s="173" t="s">
        <v>627</v>
      </c>
      <c r="E69" s="92"/>
      <c r="F69" s="181" t="s">
        <v>653</v>
      </c>
      <c r="G69" s="92" t="s">
        <v>368</v>
      </c>
      <c r="H69" s="173" t="s">
        <v>631</v>
      </c>
      <c r="J69" s="92" t="s">
        <v>359</v>
      </c>
      <c r="K69" s="92" t="s">
        <v>360</v>
      </c>
      <c r="S69" s="92">
        <v>0</v>
      </c>
    </row>
    <row r="70" spans="1:19" x14ac:dyDescent="0.2">
      <c r="A70" s="91">
        <f>'3'!A70</f>
        <v>3175</v>
      </c>
      <c r="B70" s="91">
        <f t="shared" si="1"/>
        <v>3175</v>
      </c>
      <c r="C70" s="92" t="str">
        <f>'3'!B70</f>
        <v>Стенка Ницца 4</v>
      </c>
      <c r="D70" s="173" t="s">
        <v>627</v>
      </c>
      <c r="E70" s="92"/>
      <c r="F70" s="181" t="s">
        <v>654</v>
      </c>
      <c r="G70" s="92" t="s">
        <v>368</v>
      </c>
      <c r="H70" s="173" t="s">
        <v>631</v>
      </c>
      <c r="J70" s="92" t="s">
        <v>359</v>
      </c>
      <c r="K70" s="92" t="s">
        <v>360</v>
      </c>
      <c r="S70" s="92">
        <v>0</v>
      </c>
    </row>
    <row r="71" spans="1:19" x14ac:dyDescent="0.2">
      <c r="A71" s="91">
        <f>'3'!A71</f>
        <v>3176</v>
      </c>
      <c r="B71" s="91">
        <f t="shared" si="1"/>
        <v>3176</v>
      </c>
      <c r="C71" s="92" t="str">
        <f>'3'!B71</f>
        <v>Стенка Ницца 5</v>
      </c>
      <c r="D71" s="173" t="s">
        <v>627</v>
      </c>
      <c r="E71" s="92"/>
      <c r="F71" s="181" t="s">
        <v>655</v>
      </c>
      <c r="G71" s="92" t="s">
        <v>368</v>
      </c>
      <c r="H71" s="173" t="s">
        <v>631</v>
      </c>
      <c r="J71" s="92" t="s">
        <v>359</v>
      </c>
      <c r="K71" s="92" t="s">
        <v>360</v>
      </c>
      <c r="S71" s="92">
        <v>0</v>
      </c>
    </row>
    <row r="72" spans="1:19" x14ac:dyDescent="0.2">
      <c r="A72" s="91">
        <f>'3'!A72</f>
        <v>3177</v>
      </c>
      <c r="B72" s="91">
        <f t="shared" si="1"/>
        <v>3177</v>
      </c>
      <c r="C72" s="92" t="str">
        <f>'3'!B72</f>
        <v>Стенка Ницца 6</v>
      </c>
      <c r="D72" s="173" t="s">
        <v>627</v>
      </c>
      <c r="E72" s="92"/>
      <c r="F72" s="181" t="s">
        <v>656</v>
      </c>
      <c r="G72" s="92" t="s">
        <v>368</v>
      </c>
      <c r="H72" s="173" t="s">
        <v>631</v>
      </c>
      <c r="J72" s="92" t="s">
        <v>359</v>
      </c>
      <c r="K72" s="92" t="s">
        <v>360</v>
      </c>
      <c r="S72" s="92">
        <v>0</v>
      </c>
    </row>
    <row r="73" spans="1:19" x14ac:dyDescent="0.2">
      <c r="A73" s="91">
        <f>'3'!A73</f>
        <v>3178</v>
      </c>
      <c r="B73" s="91">
        <f t="shared" si="1"/>
        <v>3178</v>
      </c>
      <c r="C73" s="92" t="str">
        <f>'3'!B73</f>
        <v>Стенка Ницца 7</v>
      </c>
      <c r="D73" s="173" t="s">
        <v>627</v>
      </c>
      <c r="E73" s="92"/>
      <c r="F73" s="181" t="s">
        <v>653</v>
      </c>
      <c r="G73" s="92" t="s">
        <v>368</v>
      </c>
      <c r="H73" s="173" t="s">
        <v>631</v>
      </c>
      <c r="J73" s="92" t="s">
        <v>359</v>
      </c>
      <c r="K73" s="92" t="s">
        <v>360</v>
      </c>
      <c r="S73" s="92">
        <v>0</v>
      </c>
    </row>
    <row r="74" spans="1:19" x14ac:dyDescent="0.2">
      <c r="A74" s="91">
        <f>'3'!A74</f>
        <v>3179</v>
      </c>
      <c r="B74" s="91">
        <f t="shared" si="1"/>
        <v>3179</v>
      </c>
      <c r="C74" s="92" t="str">
        <f>'3'!B74</f>
        <v>Стенка Ницца 8</v>
      </c>
      <c r="D74" s="173" t="s">
        <v>627</v>
      </c>
      <c r="E74" s="92"/>
      <c r="F74" s="181" t="s">
        <v>657</v>
      </c>
      <c r="G74" s="92" t="s">
        <v>368</v>
      </c>
      <c r="H74" s="173" t="s">
        <v>631</v>
      </c>
      <c r="J74" s="92" t="s">
        <v>359</v>
      </c>
      <c r="K74" s="92" t="s">
        <v>360</v>
      </c>
      <c r="S74" s="92">
        <v>0</v>
      </c>
    </row>
    <row r="75" spans="1:19" x14ac:dyDescent="0.2">
      <c r="A75" s="91">
        <f>'3'!A75</f>
        <v>3180</v>
      </c>
      <c r="B75" s="91">
        <f t="shared" si="1"/>
        <v>3180</v>
      </c>
      <c r="C75" s="92" t="str">
        <f>'3'!B75</f>
        <v>Стенка  Марта 10 Дуб беленый</v>
      </c>
      <c r="D75" s="173" t="s">
        <v>627</v>
      </c>
      <c r="E75" s="92"/>
      <c r="F75" s="182" t="s">
        <v>658</v>
      </c>
      <c r="G75" s="92" t="s">
        <v>368</v>
      </c>
      <c r="H75" s="173" t="s">
        <v>631</v>
      </c>
      <c r="J75" s="92" t="s">
        <v>359</v>
      </c>
      <c r="K75" s="92" t="s">
        <v>360</v>
      </c>
      <c r="S75" s="92">
        <v>1</v>
      </c>
    </row>
    <row r="76" spans="1:19" x14ac:dyDescent="0.2">
      <c r="A76" s="91">
        <f>'3'!A76</f>
        <v>3181</v>
      </c>
      <c r="B76" s="91">
        <f t="shared" si="1"/>
        <v>3181</v>
      </c>
      <c r="C76" s="92" t="str">
        <f>'3'!B76</f>
        <v>Стенка  Макарена 3 Ясень темный</v>
      </c>
      <c r="D76" s="179" t="s">
        <v>627</v>
      </c>
      <c r="F76" s="183" t="s">
        <v>644</v>
      </c>
      <c r="G76" s="92" t="s">
        <v>368</v>
      </c>
      <c r="H76" s="179" t="s">
        <v>631</v>
      </c>
      <c r="J76" s="92" t="s">
        <v>359</v>
      </c>
      <c r="K76" s="92" t="s">
        <v>360</v>
      </c>
      <c r="S76" s="92">
        <v>1</v>
      </c>
    </row>
    <row r="77" spans="1:19" x14ac:dyDescent="0.2">
      <c r="A77" s="91">
        <f>'3'!A77</f>
        <v>3182</v>
      </c>
      <c r="B77" s="91">
        <f t="shared" si="1"/>
        <v>3182</v>
      </c>
      <c r="C77" s="92" t="str">
        <f>'3'!B77</f>
        <v>Стенка  Макарена 3 Слива</v>
      </c>
      <c r="D77" s="179" t="s">
        <v>627</v>
      </c>
      <c r="F77" s="183" t="s">
        <v>644</v>
      </c>
      <c r="G77" s="92" t="s">
        <v>368</v>
      </c>
      <c r="H77" s="179" t="s">
        <v>631</v>
      </c>
      <c r="J77" s="92" t="s">
        <v>359</v>
      </c>
      <c r="K77" s="92" t="s">
        <v>360</v>
      </c>
      <c r="S77" s="92">
        <v>1</v>
      </c>
    </row>
    <row r="78" spans="1:19" x14ac:dyDescent="0.2">
      <c r="A78" s="91">
        <f>'3'!A78</f>
        <v>3183</v>
      </c>
      <c r="B78" s="91">
        <f t="shared" si="1"/>
        <v>3183</v>
      </c>
      <c r="C78" s="92" t="str">
        <f>'3'!B78</f>
        <v>Стенка  Марта 10 Ясень светлый</v>
      </c>
      <c r="D78" s="179" t="s">
        <v>627</v>
      </c>
      <c r="F78" s="183" t="s">
        <v>658</v>
      </c>
      <c r="G78" s="92" t="s">
        <v>368</v>
      </c>
      <c r="H78" s="179" t="s">
        <v>631</v>
      </c>
      <c r="J78" s="92" t="s">
        <v>359</v>
      </c>
      <c r="K78" s="92" t="s">
        <v>360</v>
      </c>
      <c r="S78" s="92">
        <v>1</v>
      </c>
    </row>
    <row r="79" spans="1:19" x14ac:dyDescent="0.2">
      <c r="A79" s="91">
        <f>'3'!A79</f>
        <v>3184</v>
      </c>
      <c r="B79" s="91">
        <f t="shared" si="1"/>
        <v>3184</v>
      </c>
      <c r="C79" s="92" t="str">
        <f>'3'!B79</f>
        <v>Стенка  Марта 1 Дуб беленый</v>
      </c>
      <c r="D79" s="179" t="s">
        <v>627</v>
      </c>
      <c r="F79" s="183" t="s">
        <v>659</v>
      </c>
      <c r="G79" s="92" t="s">
        <v>368</v>
      </c>
      <c r="H79" s="179" t="s">
        <v>631</v>
      </c>
      <c r="J79" s="92" t="s">
        <v>359</v>
      </c>
      <c r="K79" s="92" t="s">
        <v>360</v>
      </c>
      <c r="S79" s="92">
        <v>1</v>
      </c>
    </row>
    <row r="80" spans="1:19" x14ac:dyDescent="0.2">
      <c r="A80" s="91">
        <f>'3'!A80</f>
        <v>3185</v>
      </c>
      <c r="B80" s="91">
        <f t="shared" si="1"/>
        <v>3185</v>
      </c>
      <c r="C80" s="92" t="str">
        <f>'3'!B80</f>
        <v>Стенка  Марта 12 Дуб Сонома</v>
      </c>
      <c r="D80" s="179" t="s">
        <v>627</v>
      </c>
      <c r="F80" s="183" t="s">
        <v>660</v>
      </c>
      <c r="G80" s="92" t="s">
        <v>368</v>
      </c>
      <c r="H80" s="179" t="s">
        <v>631</v>
      </c>
      <c r="J80" s="92" t="s">
        <v>359</v>
      </c>
      <c r="K80" s="92" t="s">
        <v>360</v>
      </c>
      <c r="S80" s="92">
        <v>1</v>
      </c>
    </row>
    <row r="81" spans="1:19" x14ac:dyDescent="0.2">
      <c r="A81" s="91">
        <f>'3'!A81</f>
        <v>3186</v>
      </c>
      <c r="B81" s="91">
        <f t="shared" si="1"/>
        <v>3186</v>
      </c>
      <c r="C81" s="92" t="str">
        <f>'3'!B81</f>
        <v>Стенка  Макарена Элит бел дуб</v>
      </c>
      <c r="D81" s="179" t="s">
        <v>627</v>
      </c>
      <c r="F81" s="183" t="s">
        <v>630</v>
      </c>
      <c r="G81" s="92" t="s">
        <v>368</v>
      </c>
      <c r="H81" s="179" t="s">
        <v>631</v>
      </c>
      <c r="J81" s="92" t="s">
        <v>359</v>
      </c>
      <c r="K81" s="92" t="s">
        <v>360</v>
      </c>
      <c r="S81" s="92">
        <v>1</v>
      </c>
    </row>
    <row r="82" spans="1:19" x14ac:dyDescent="0.2">
      <c r="A82" s="91">
        <f>'3'!A82</f>
        <v>3187</v>
      </c>
      <c r="B82" s="91">
        <f t="shared" si="1"/>
        <v>3187</v>
      </c>
      <c r="C82" s="92" t="str">
        <f>'3'!B82</f>
        <v>Стенка  Макарена Элит Ясень</v>
      </c>
      <c r="D82" s="179" t="s">
        <v>627</v>
      </c>
      <c r="F82" s="183" t="s">
        <v>630</v>
      </c>
      <c r="G82" s="92" t="s">
        <v>368</v>
      </c>
      <c r="H82" s="179" t="s">
        <v>631</v>
      </c>
      <c r="J82" s="92" t="s">
        <v>359</v>
      </c>
      <c r="K82" s="92" t="s">
        <v>360</v>
      </c>
      <c r="S82" s="92">
        <v>1</v>
      </c>
    </row>
    <row r="83" spans="1:19" x14ac:dyDescent="0.2">
      <c r="A83" s="91">
        <f>'3'!A83</f>
        <v>3188</v>
      </c>
      <c r="B83" s="91">
        <f t="shared" si="1"/>
        <v>3188</v>
      </c>
      <c r="C83" s="92" t="str">
        <f>'3'!B83</f>
        <v>Стенка  Марта 14 Венге</v>
      </c>
      <c r="D83" s="179" t="s">
        <v>627</v>
      </c>
      <c r="F83" s="183" t="s">
        <v>661</v>
      </c>
      <c r="G83" s="92" t="s">
        <v>368</v>
      </c>
      <c r="H83" s="179" t="s">
        <v>631</v>
      </c>
      <c r="J83" s="92" t="s">
        <v>359</v>
      </c>
      <c r="K83" s="92" t="s">
        <v>360</v>
      </c>
      <c r="S83" s="92">
        <v>1</v>
      </c>
    </row>
    <row r="84" spans="1:19" x14ac:dyDescent="0.2">
      <c r="A84" s="91">
        <f>'3'!A84</f>
        <v>3189</v>
      </c>
      <c r="B84" s="91">
        <f t="shared" si="1"/>
        <v>3189</v>
      </c>
      <c r="C84" s="92" t="str">
        <f>'3'!B84</f>
        <v>Стенка  Марта 14 Ясень темный</v>
      </c>
      <c r="D84" s="179" t="s">
        <v>627</v>
      </c>
      <c r="F84" s="183" t="s">
        <v>661</v>
      </c>
      <c r="G84" s="92" t="s">
        <v>368</v>
      </c>
      <c r="H84" s="179" t="s">
        <v>631</v>
      </c>
      <c r="J84" s="92" t="s">
        <v>359</v>
      </c>
      <c r="K84" s="92" t="s">
        <v>360</v>
      </c>
      <c r="S84" s="92">
        <v>1</v>
      </c>
    </row>
    <row r="85" spans="1:19" x14ac:dyDescent="0.2">
      <c r="A85" s="91">
        <f>'3'!A85</f>
        <v>3190</v>
      </c>
      <c r="B85" s="91">
        <f t="shared" si="1"/>
        <v>3190</v>
      </c>
      <c r="C85" s="92" t="str">
        <f>'3'!B85</f>
        <v>Стенка  Альберт Венге/Беленый дуб</v>
      </c>
      <c r="D85" s="179" t="s">
        <v>627</v>
      </c>
      <c r="F85" s="183" t="s">
        <v>662</v>
      </c>
      <c r="G85" s="92" t="s">
        <v>368</v>
      </c>
      <c r="H85" s="183" t="s">
        <v>631</v>
      </c>
      <c r="J85" s="92" t="s">
        <v>359</v>
      </c>
      <c r="K85" s="92" t="s">
        <v>360</v>
      </c>
      <c r="S85" s="92">
        <v>1</v>
      </c>
    </row>
    <row r="86" spans="1:19" x14ac:dyDescent="0.2">
      <c r="A86" s="91">
        <f>'3'!A86</f>
        <v>3191</v>
      </c>
      <c r="B86" s="91">
        <f t="shared" si="1"/>
        <v>3191</v>
      </c>
      <c r="C86" s="92" t="str">
        <f>'3'!B86</f>
        <v>Стенка  Гранада Ясень</v>
      </c>
      <c r="D86" s="179" t="s">
        <v>627</v>
      </c>
      <c r="F86" s="183" t="s">
        <v>663</v>
      </c>
      <c r="G86" s="92" t="s">
        <v>368</v>
      </c>
      <c r="H86" s="183" t="s">
        <v>425</v>
      </c>
      <c r="J86" s="92" t="s">
        <v>359</v>
      </c>
      <c r="K86" s="92" t="s">
        <v>360</v>
      </c>
      <c r="S86" s="92">
        <v>1</v>
      </c>
    </row>
    <row r="87" spans="1:19" x14ac:dyDescent="0.2">
      <c r="A87" s="91">
        <f>'3'!A87</f>
        <v>3192</v>
      </c>
      <c r="B87" s="91">
        <f t="shared" si="1"/>
        <v>3192</v>
      </c>
      <c r="C87" s="92" t="str">
        <f>'3'!B87</f>
        <v>Стенка  Гранада Ясень со шкафом</v>
      </c>
      <c r="D87" s="179" t="s">
        <v>627</v>
      </c>
      <c r="F87" s="183" t="s">
        <v>664</v>
      </c>
      <c r="G87" s="92" t="s">
        <v>368</v>
      </c>
      <c r="H87" s="183" t="s">
        <v>425</v>
      </c>
      <c r="J87" s="92" t="s">
        <v>359</v>
      </c>
      <c r="K87" s="92" t="s">
        <v>360</v>
      </c>
      <c r="S87" s="92">
        <v>1</v>
      </c>
    </row>
    <row r="88" spans="1:19" x14ac:dyDescent="0.2">
      <c r="A88" s="91">
        <f>'3'!A88</f>
        <v>3193</v>
      </c>
      <c r="B88" s="91">
        <f t="shared" si="1"/>
        <v>3193</v>
      </c>
      <c r="C88" s="92" t="str">
        <f>'3'!B88</f>
        <v>Марта 7 Дуб беленый</v>
      </c>
      <c r="D88" s="179" t="s">
        <v>627</v>
      </c>
      <c r="F88" s="184" t="s">
        <v>738</v>
      </c>
      <c r="H88" s="183" t="s">
        <v>425</v>
      </c>
      <c r="S88" s="92">
        <v>1</v>
      </c>
    </row>
    <row r="89" spans="1:19" x14ac:dyDescent="0.2">
      <c r="A89" s="91">
        <f>'3'!A89</f>
        <v>3194</v>
      </c>
      <c r="B89" s="91">
        <f t="shared" si="1"/>
        <v>3194</v>
      </c>
      <c r="C89" s="92" t="str">
        <f>'3'!B89</f>
        <v>Марта 7 Ясень светлый</v>
      </c>
      <c r="D89" s="179" t="s">
        <v>627</v>
      </c>
      <c r="F89" s="184" t="s">
        <v>738</v>
      </c>
      <c r="H89" s="183" t="s">
        <v>425</v>
      </c>
      <c r="S89" s="92">
        <v>1</v>
      </c>
    </row>
    <row r="90" spans="1:19" x14ac:dyDescent="0.2">
      <c r="A90" s="91">
        <f>'3'!A90</f>
        <v>3195</v>
      </c>
      <c r="B90" s="91">
        <f t="shared" si="1"/>
        <v>3195</v>
      </c>
      <c r="C90" s="92" t="str">
        <f>'3'!B90</f>
        <v>Марта 9 Дуб беленый</v>
      </c>
      <c r="D90" s="179" t="s">
        <v>627</v>
      </c>
      <c r="F90" s="184" t="s">
        <v>739</v>
      </c>
      <c r="H90" s="183" t="s">
        <v>425</v>
      </c>
      <c r="S90" s="92">
        <v>1</v>
      </c>
    </row>
    <row r="91" spans="1:19" x14ac:dyDescent="0.2">
      <c r="A91" s="91">
        <f>'3'!A91</f>
        <v>3196</v>
      </c>
      <c r="B91" s="91">
        <f t="shared" si="1"/>
        <v>3196</v>
      </c>
      <c r="C91" s="92" t="str">
        <f>'3'!B91</f>
        <v>Милан 1</v>
      </c>
      <c r="D91" s="179" t="s">
        <v>627</v>
      </c>
      <c r="F91" s="184" t="s">
        <v>740</v>
      </c>
      <c r="H91" s="183" t="s">
        <v>631</v>
      </c>
      <c r="S91" s="92">
        <v>1</v>
      </c>
    </row>
    <row r="92" spans="1:19" x14ac:dyDescent="0.2">
      <c r="A92" s="91">
        <f>'3'!A92</f>
        <v>3197</v>
      </c>
      <c r="B92" s="91">
        <f t="shared" si="1"/>
        <v>3197</v>
      </c>
      <c r="C92" s="92" t="str">
        <f>'3'!B92</f>
        <v>Милан 2</v>
      </c>
      <c r="D92" s="179" t="s">
        <v>627</v>
      </c>
      <c r="F92" s="184" t="s">
        <v>741</v>
      </c>
      <c r="H92" s="183" t="s">
        <v>631</v>
      </c>
      <c r="S92" s="92">
        <v>1</v>
      </c>
    </row>
    <row r="93" spans="1:19" x14ac:dyDescent="0.2">
      <c r="A93" s="91">
        <f>'3'!A93</f>
        <v>3198</v>
      </c>
      <c r="B93" s="91">
        <f t="shared" si="1"/>
        <v>3198</v>
      </c>
      <c r="C93" s="92" t="str">
        <f>'3'!B93</f>
        <v>Милан 3</v>
      </c>
      <c r="D93" s="179" t="s">
        <v>627</v>
      </c>
      <c r="F93" s="184" t="s">
        <v>742</v>
      </c>
      <c r="H93" s="183" t="s">
        <v>631</v>
      </c>
      <c r="S93" s="92">
        <v>1</v>
      </c>
    </row>
    <row r="94" spans="1:19" x14ac:dyDescent="0.2">
      <c r="A94" s="91">
        <f>'3'!A94</f>
        <v>3199</v>
      </c>
      <c r="B94" s="91">
        <f t="shared" si="1"/>
        <v>3199</v>
      </c>
      <c r="C94" s="92" t="str">
        <f>'3'!B94</f>
        <v>Милан 4</v>
      </c>
      <c r="D94" s="179" t="s">
        <v>627</v>
      </c>
      <c r="F94" s="184" t="s">
        <v>743</v>
      </c>
      <c r="H94" s="183" t="s">
        <v>631</v>
      </c>
      <c r="S94" s="92">
        <v>1</v>
      </c>
    </row>
    <row r="95" spans="1:19" x14ac:dyDescent="0.2">
      <c r="A95" s="91">
        <f>'3'!A95</f>
        <v>3200</v>
      </c>
      <c r="B95" s="91">
        <f t="shared" si="1"/>
        <v>3200</v>
      </c>
      <c r="C95" s="92" t="str">
        <f>'3'!B95</f>
        <v>Милан 6</v>
      </c>
      <c r="D95" s="179" t="s">
        <v>627</v>
      </c>
      <c r="F95" s="184" t="s">
        <v>744</v>
      </c>
      <c r="H95" s="183" t="s">
        <v>631</v>
      </c>
      <c r="S95" s="92">
        <v>1</v>
      </c>
    </row>
    <row r="96" spans="1:19" x14ac:dyDescent="0.2">
      <c r="A96" s="91">
        <f>'3'!A96</f>
        <v>3201</v>
      </c>
      <c r="B96" s="91">
        <f t="shared" si="1"/>
        <v>3201</v>
      </c>
      <c r="C96" s="92" t="str">
        <f>'3'!B96</f>
        <v>Милан 8</v>
      </c>
      <c r="D96" s="179" t="s">
        <v>627</v>
      </c>
      <c r="F96" s="184" t="s">
        <v>745</v>
      </c>
      <c r="H96" s="183" t="s">
        <v>631</v>
      </c>
      <c r="S96" s="92">
        <v>1</v>
      </c>
    </row>
    <row r="97" spans="1:19" x14ac:dyDescent="0.2">
      <c r="A97" s="91">
        <f>'3'!A97</f>
        <v>3202</v>
      </c>
      <c r="B97" s="91">
        <f t="shared" si="1"/>
        <v>3202</v>
      </c>
      <c r="C97" s="92" t="str">
        <f>'3'!B97</f>
        <v>Милан 10</v>
      </c>
      <c r="D97" s="179" t="s">
        <v>627</v>
      </c>
      <c r="F97" s="184" t="s">
        <v>741</v>
      </c>
      <c r="H97" s="183" t="s">
        <v>631</v>
      </c>
      <c r="S97" s="92">
        <v>1</v>
      </c>
    </row>
    <row r="98" spans="1:19" x14ac:dyDescent="0.2">
      <c r="A98" s="91">
        <f>'3'!A98</f>
        <v>3203</v>
      </c>
      <c r="B98" s="91">
        <f t="shared" si="1"/>
        <v>3203</v>
      </c>
      <c r="C98" s="92" t="str">
        <f>'3'!B98</f>
        <v>Милан 12</v>
      </c>
      <c r="D98" s="179" t="s">
        <v>627</v>
      </c>
      <c r="F98" s="184" t="s">
        <v>746</v>
      </c>
      <c r="H98" s="183" t="s">
        <v>631</v>
      </c>
      <c r="S98" s="92">
        <v>1</v>
      </c>
    </row>
    <row r="99" spans="1:19" x14ac:dyDescent="0.2">
      <c r="A99" s="91">
        <f>'3'!A99</f>
        <v>3204</v>
      </c>
      <c r="B99" s="91">
        <f t="shared" si="1"/>
        <v>3204</v>
      </c>
      <c r="C99" s="92" t="str">
        <f>'3'!B99</f>
        <v>Милан 14</v>
      </c>
      <c r="D99" s="179" t="s">
        <v>627</v>
      </c>
      <c r="F99" s="184" t="s">
        <v>747</v>
      </c>
      <c r="H99" s="183" t="s">
        <v>631</v>
      </c>
      <c r="S99" s="92">
        <v>1</v>
      </c>
    </row>
    <row r="100" spans="1:19" x14ac:dyDescent="0.2">
      <c r="A100" s="91">
        <f>'3'!A100</f>
        <v>3205</v>
      </c>
      <c r="B100" s="91">
        <f t="shared" si="1"/>
        <v>3205</v>
      </c>
      <c r="C100" s="92" t="str">
        <f>'3'!B100</f>
        <v>Милан 17</v>
      </c>
      <c r="D100" s="179" t="s">
        <v>627</v>
      </c>
      <c r="F100" s="184" t="s">
        <v>748</v>
      </c>
      <c r="H100" s="183" t="s">
        <v>631</v>
      </c>
      <c r="S100" s="92">
        <v>1</v>
      </c>
    </row>
    <row r="101" spans="1:19" x14ac:dyDescent="0.2">
      <c r="A101" s="91">
        <f>'3'!A101</f>
        <v>3206</v>
      </c>
      <c r="B101" s="91">
        <f t="shared" si="1"/>
        <v>3206</v>
      </c>
      <c r="C101" s="92" t="str">
        <f>'3'!B101</f>
        <v>Милан 19</v>
      </c>
      <c r="D101" s="179" t="s">
        <v>627</v>
      </c>
      <c r="F101" s="184" t="s">
        <v>743</v>
      </c>
      <c r="H101" s="183" t="s">
        <v>631</v>
      </c>
      <c r="S101" s="92">
        <v>1</v>
      </c>
    </row>
    <row r="102" spans="1:19" x14ac:dyDescent="0.2">
      <c r="A102" s="91">
        <f>'3'!A102</f>
        <v>3207</v>
      </c>
      <c r="B102" s="91">
        <f t="shared" si="1"/>
        <v>3207</v>
      </c>
      <c r="C102" s="92" t="str">
        <f>'3'!B102</f>
        <v>Милан 23</v>
      </c>
      <c r="D102" s="179" t="s">
        <v>627</v>
      </c>
      <c r="F102" s="184" t="s">
        <v>743</v>
      </c>
      <c r="H102" s="183" t="s">
        <v>631</v>
      </c>
      <c r="S102" s="92">
        <v>1</v>
      </c>
    </row>
    <row r="103" spans="1:19" x14ac:dyDescent="0.2">
      <c r="A103" s="91">
        <f>'3'!A103</f>
        <v>3208</v>
      </c>
      <c r="B103" s="91">
        <f t="shared" si="1"/>
        <v>3208</v>
      </c>
      <c r="C103" s="92" t="str">
        <f>'3'!B103</f>
        <v>Милан 24</v>
      </c>
      <c r="D103" s="179" t="s">
        <v>627</v>
      </c>
      <c r="F103" s="184" t="s">
        <v>749</v>
      </c>
      <c r="H103" s="183" t="s">
        <v>631</v>
      </c>
      <c r="S103" s="92">
        <v>1</v>
      </c>
    </row>
    <row r="104" spans="1:19" x14ac:dyDescent="0.2">
      <c r="A104" s="91">
        <f>'3'!A104</f>
        <v>3209</v>
      </c>
      <c r="B104" s="91">
        <f t="shared" si="1"/>
        <v>3209</v>
      </c>
      <c r="C104" s="92" t="str">
        <f>'3'!B104</f>
        <v>Милан 25</v>
      </c>
      <c r="D104" s="179" t="s">
        <v>627</v>
      </c>
      <c r="F104" s="184" t="s">
        <v>750</v>
      </c>
      <c r="H104" s="183" t="s">
        <v>631</v>
      </c>
      <c r="S104" s="9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44" workbookViewId="0">
      <selection activeCell="D188" sqref="D2:D188"/>
    </sheetView>
  </sheetViews>
  <sheetFormatPr defaultRowHeight="11.25" x14ac:dyDescent="0.2"/>
  <cols>
    <col min="2" max="2" width="76" customWidth="1"/>
    <col min="3" max="3" width="16" bestFit="1" customWidth="1"/>
    <col min="4" max="4" width="13.83203125" customWidth="1"/>
    <col min="5" max="5" width="14.6640625" bestFit="1" customWidth="1"/>
  </cols>
  <sheetData>
    <row r="1" spans="1:5" s="152" customFormat="1" ht="12.75" x14ac:dyDescent="0.2">
      <c r="A1" s="157" t="s">
        <v>361</v>
      </c>
      <c r="B1" s="158" t="s">
        <v>340</v>
      </c>
      <c r="C1" s="159" t="s">
        <v>362</v>
      </c>
      <c r="D1" s="164" t="s">
        <v>363</v>
      </c>
      <c r="E1" s="153" t="s">
        <v>364</v>
      </c>
    </row>
    <row r="2" spans="1:5" s="152" customFormat="1" ht="12.75" x14ac:dyDescent="0.2">
      <c r="A2" s="160">
        <v>3250</v>
      </c>
      <c r="B2" s="172" t="s">
        <v>752</v>
      </c>
      <c r="C2" s="161" t="str">
        <f t="shared" ref="C2:C65" si="0">"public://"&amp;A2&amp;".jpg"</f>
        <v>public://3250.jpg</v>
      </c>
      <c r="D2" s="165"/>
      <c r="E2" s="156" t="s">
        <v>365</v>
      </c>
    </row>
    <row r="3" spans="1:5" ht="12.75" x14ac:dyDescent="0.2">
      <c r="A3" s="160">
        <v>3251</v>
      </c>
      <c r="B3" s="172" t="s">
        <v>752</v>
      </c>
      <c r="C3" s="161" t="str">
        <f t="shared" si="0"/>
        <v>public://3251.jpg</v>
      </c>
      <c r="D3" s="165"/>
      <c r="E3" s="156" t="s">
        <v>365</v>
      </c>
    </row>
    <row r="4" spans="1:5" ht="12.75" x14ac:dyDescent="0.2">
      <c r="A4" s="160">
        <v>3252</v>
      </c>
      <c r="B4" s="172" t="s">
        <v>752</v>
      </c>
      <c r="C4" s="161" t="str">
        <f t="shared" si="0"/>
        <v>public://3252.jpg</v>
      </c>
      <c r="D4" s="165"/>
      <c r="E4" s="156" t="s">
        <v>365</v>
      </c>
    </row>
    <row r="5" spans="1:5" ht="12.75" x14ac:dyDescent="0.2">
      <c r="A5" s="160">
        <v>3253</v>
      </c>
      <c r="B5" s="172" t="s">
        <v>752</v>
      </c>
      <c r="C5" s="161" t="str">
        <f t="shared" si="0"/>
        <v>public://3253.jpg</v>
      </c>
      <c r="D5" s="165"/>
      <c r="E5" s="156" t="s">
        <v>365</v>
      </c>
    </row>
    <row r="6" spans="1:5" ht="12.75" x14ac:dyDescent="0.2">
      <c r="A6" s="160">
        <v>3254</v>
      </c>
      <c r="B6" s="172" t="s">
        <v>752</v>
      </c>
      <c r="C6" s="161" t="str">
        <f t="shared" si="0"/>
        <v>public://3254.jpg</v>
      </c>
      <c r="D6" s="165"/>
      <c r="E6" s="156" t="s">
        <v>365</v>
      </c>
    </row>
    <row r="7" spans="1:5" ht="12.75" x14ac:dyDescent="0.2">
      <c r="A7" s="160">
        <v>3255</v>
      </c>
      <c r="B7" s="172" t="s">
        <v>752</v>
      </c>
      <c r="C7" s="161" t="str">
        <f t="shared" si="0"/>
        <v>public://3255.jpg</v>
      </c>
      <c r="D7" s="165"/>
      <c r="E7" s="156" t="s">
        <v>365</v>
      </c>
    </row>
    <row r="8" spans="1:5" ht="12.75" x14ac:dyDescent="0.2">
      <c r="A8" s="160">
        <v>3256</v>
      </c>
      <c r="B8" s="172" t="s">
        <v>751</v>
      </c>
      <c r="C8" s="161" t="str">
        <f t="shared" si="0"/>
        <v>public://3256.jpg</v>
      </c>
      <c r="D8" s="165"/>
      <c r="E8" s="156" t="s">
        <v>365</v>
      </c>
    </row>
    <row r="9" spans="1:5" ht="12.75" x14ac:dyDescent="0.2">
      <c r="A9" s="160">
        <v>3257</v>
      </c>
      <c r="B9" s="172" t="s">
        <v>751</v>
      </c>
      <c r="C9" s="161" t="str">
        <f t="shared" si="0"/>
        <v>public://3257.jpg</v>
      </c>
      <c r="D9" s="165"/>
      <c r="E9" s="156" t="s">
        <v>365</v>
      </c>
    </row>
    <row r="10" spans="1:5" ht="12.75" x14ac:dyDescent="0.2">
      <c r="A10" s="160">
        <v>3258</v>
      </c>
      <c r="B10" s="172" t="s">
        <v>751</v>
      </c>
      <c r="C10" s="161" t="str">
        <f t="shared" si="0"/>
        <v>public://3258.jpg</v>
      </c>
      <c r="D10" s="165"/>
      <c r="E10" s="156" t="s">
        <v>365</v>
      </c>
    </row>
    <row r="11" spans="1:5" ht="12.75" x14ac:dyDescent="0.2">
      <c r="A11" s="160">
        <v>3259</v>
      </c>
      <c r="B11" s="172" t="s">
        <v>804</v>
      </c>
      <c r="C11" s="161" t="str">
        <f t="shared" si="0"/>
        <v>public://3259.jpg</v>
      </c>
      <c r="D11" s="165"/>
      <c r="E11" s="156" t="s">
        <v>365</v>
      </c>
    </row>
    <row r="12" spans="1:5" ht="12.75" x14ac:dyDescent="0.2">
      <c r="A12" s="160">
        <v>3260</v>
      </c>
      <c r="B12" s="172" t="s">
        <v>804</v>
      </c>
      <c r="C12" s="161" t="str">
        <f t="shared" si="0"/>
        <v>public://3260.jpg</v>
      </c>
      <c r="D12" s="165"/>
      <c r="E12" s="156" t="s">
        <v>365</v>
      </c>
    </row>
    <row r="13" spans="1:5" ht="12.75" x14ac:dyDescent="0.2">
      <c r="A13" s="160">
        <v>3261</v>
      </c>
      <c r="B13" s="172" t="s">
        <v>804</v>
      </c>
      <c r="C13" s="161" t="str">
        <f t="shared" si="0"/>
        <v>public://3261.jpg</v>
      </c>
      <c r="D13" s="165"/>
      <c r="E13" s="156" t="s">
        <v>365</v>
      </c>
    </row>
    <row r="14" spans="1:5" ht="12.75" x14ac:dyDescent="0.2">
      <c r="A14" s="160">
        <v>3262</v>
      </c>
      <c r="B14" s="172" t="s">
        <v>795</v>
      </c>
      <c r="C14" s="161" t="str">
        <f t="shared" si="0"/>
        <v>public://3262.jpg</v>
      </c>
      <c r="D14" s="165"/>
      <c r="E14" s="156" t="s">
        <v>365</v>
      </c>
    </row>
    <row r="15" spans="1:5" ht="12.75" x14ac:dyDescent="0.2">
      <c r="A15" s="160">
        <v>3263</v>
      </c>
      <c r="B15" s="172" t="s">
        <v>795</v>
      </c>
      <c r="C15" s="161" t="str">
        <f t="shared" si="0"/>
        <v>public://3263.jpg</v>
      </c>
      <c r="D15" s="165"/>
      <c r="E15" s="156" t="s">
        <v>365</v>
      </c>
    </row>
    <row r="16" spans="1:5" ht="12.75" x14ac:dyDescent="0.2">
      <c r="A16" s="160">
        <v>3264</v>
      </c>
      <c r="B16" s="172" t="s">
        <v>796</v>
      </c>
      <c r="C16" s="161" t="str">
        <f t="shared" si="0"/>
        <v>public://3264.jpg</v>
      </c>
      <c r="D16" s="165"/>
      <c r="E16" s="156" t="s">
        <v>365</v>
      </c>
    </row>
    <row r="17" spans="1:5" ht="12.75" x14ac:dyDescent="0.2">
      <c r="A17" s="160">
        <v>3265</v>
      </c>
      <c r="B17" s="172" t="s">
        <v>796</v>
      </c>
      <c r="C17" s="161" t="str">
        <f t="shared" si="0"/>
        <v>public://3265.jpg</v>
      </c>
      <c r="D17" s="165"/>
      <c r="E17" s="156" t="s">
        <v>365</v>
      </c>
    </row>
    <row r="18" spans="1:5" ht="12.75" x14ac:dyDescent="0.2">
      <c r="A18" s="160">
        <v>3266</v>
      </c>
      <c r="B18" s="172" t="s">
        <v>797</v>
      </c>
      <c r="C18" s="161" t="str">
        <f t="shared" si="0"/>
        <v>public://3266.jpg</v>
      </c>
      <c r="D18" s="165"/>
      <c r="E18" s="156" t="s">
        <v>365</v>
      </c>
    </row>
    <row r="19" spans="1:5" ht="12.75" x14ac:dyDescent="0.2">
      <c r="A19" s="160">
        <v>3267</v>
      </c>
      <c r="B19" s="172" t="s">
        <v>797</v>
      </c>
      <c r="C19" s="161" t="str">
        <f t="shared" si="0"/>
        <v>public://3267.jpg</v>
      </c>
      <c r="D19" s="165"/>
      <c r="E19" s="156" t="s">
        <v>365</v>
      </c>
    </row>
    <row r="20" spans="1:5" ht="12.75" x14ac:dyDescent="0.2">
      <c r="A20" s="160">
        <v>3268</v>
      </c>
      <c r="B20" s="172" t="s">
        <v>797</v>
      </c>
      <c r="C20" s="161" t="str">
        <f t="shared" si="0"/>
        <v>public://3268.jpg</v>
      </c>
      <c r="D20" s="165"/>
      <c r="E20" s="156" t="s">
        <v>365</v>
      </c>
    </row>
    <row r="21" spans="1:5" ht="12.75" x14ac:dyDescent="0.2">
      <c r="A21" s="160">
        <v>3269</v>
      </c>
      <c r="B21" s="172" t="s">
        <v>808</v>
      </c>
      <c r="C21" s="161" t="str">
        <f t="shared" si="0"/>
        <v>public://3269.jpg</v>
      </c>
      <c r="D21" s="165"/>
      <c r="E21" s="156" t="s">
        <v>365</v>
      </c>
    </row>
    <row r="22" spans="1:5" ht="12.75" x14ac:dyDescent="0.2">
      <c r="A22" s="160">
        <v>3270</v>
      </c>
      <c r="B22" s="172" t="s">
        <v>808</v>
      </c>
      <c r="C22" s="161" t="str">
        <f t="shared" si="0"/>
        <v>public://3270.jpg</v>
      </c>
      <c r="D22" s="165"/>
      <c r="E22" s="156" t="s">
        <v>365</v>
      </c>
    </row>
    <row r="23" spans="1:5" ht="12.75" x14ac:dyDescent="0.2">
      <c r="A23" s="160">
        <v>3271</v>
      </c>
      <c r="B23" s="172" t="s">
        <v>798</v>
      </c>
      <c r="C23" s="161" t="str">
        <f t="shared" si="0"/>
        <v>public://3271.jpg</v>
      </c>
      <c r="D23" s="165"/>
      <c r="E23" s="156" t="s">
        <v>365</v>
      </c>
    </row>
    <row r="24" spans="1:5" ht="12.75" x14ac:dyDescent="0.2">
      <c r="A24" s="160">
        <v>3272</v>
      </c>
      <c r="B24" s="172" t="s">
        <v>798</v>
      </c>
      <c r="C24" s="161" t="str">
        <f t="shared" si="0"/>
        <v>public://3272.jpg</v>
      </c>
      <c r="D24" s="165"/>
      <c r="E24" s="156" t="s">
        <v>365</v>
      </c>
    </row>
    <row r="25" spans="1:5" ht="12.75" x14ac:dyDescent="0.2">
      <c r="A25" s="160">
        <v>3273</v>
      </c>
      <c r="B25" s="172" t="s">
        <v>799</v>
      </c>
      <c r="C25" s="161" t="str">
        <f t="shared" si="0"/>
        <v>public://3273.jpg</v>
      </c>
      <c r="D25" s="165"/>
      <c r="E25" s="156" t="s">
        <v>365</v>
      </c>
    </row>
    <row r="26" spans="1:5" ht="12.75" x14ac:dyDescent="0.2">
      <c r="A26" s="160">
        <v>3274</v>
      </c>
      <c r="B26" s="172" t="s">
        <v>799</v>
      </c>
      <c r="C26" s="161" t="str">
        <f t="shared" si="0"/>
        <v>public://3274.jpg</v>
      </c>
      <c r="D26" s="165"/>
      <c r="E26" s="156" t="s">
        <v>365</v>
      </c>
    </row>
    <row r="27" spans="1:5" ht="12.75" x14ac:dyDescent="0.2">
      <c r="A27" s="160">
        <v>3275</v>
      </c>
      <c r="B27" s="172" t="s">
        <v>800</v>
      </c>
      <c r="C27" s="161" t="str">
        <f t="shared" si="0"/>
        <v>public://3275.jpg</v>
      </c>
      <c r="D27" s="165"/>
      <c r="E27" s="156" t="s">
        <v>365</v>
      </c>
    </row>
    <row r="28" spans="1:5" ht="12.75" x14ac:dyDescent="0.2">
      <c r="A28" s="160">
        <v>3276</v>
      </c>
      <c r="B28" s="172" t="s">
        <v>801</v>
      </c>
      <c r="C28" s="161" t="str">
        <f t="shared" si="0"/>
        <v>public://3276.jpg</v>
      </c>
      <c r="D28" s="165"/>
      <c r="E28" s="156" t="s">
        <v>365</v>
      </c>
    </row>
    <row r="29" spans="1:5" ht="12.75" x14ac:dyDescent="0.2">
      <c r="A29" s="160">
        <v>3277</v>
      </c>
      <c r="B29" s="172" t="s">
        <v>801</v>
      </c>
      <c r="C29" s="161" t="str">
        <f t="shared" si="0"/>
        <v>public://3277.jpg</v>
      </c>
      <c r="D29" s="165"/>
      <c r="E29" s="156" t="s">
        <v>365</v>
      </c>
    </row>
    <row r="30" spans="1:5" ht="12.75" x14ac:dyDescent="0.2">
      <c r="A30" s="160">
        <v>3278</v>
      </c>
      <c r="B30" s="172" t="s">
        <v>801</v>
      </c>
      <c r="C30" s="161" t="str">
        <f t="shared" si="0"/>
        <v>public://3278.jpg</v>
      </c>
      <c r="D30" s="165"/>
      <c r="E30" s="156" t="s">
        <v>365</v>
      </c>
    </row>
    <row r="31" spans="1:5" ht="12.75" x14ac:dyDescent="0.2">
      <c r="A31" s="160">
        <v>3279</v>
      </c>
      <c r="B31" s="172" t="s">
        <v>801</v>
      </c>
      <c r="C31" s="161" t="str">
        <f t="shared" si="0"/>
        <v>public://3279.jpg</v>
      </c>
      <c r="D31" s="165"/>
      <c r="E31" s="156" t="s">
        <v>365</v>
      </c>
    </row>
    <row r="32" spans="1:5" ht="12.75" x14ac:dyDescent="0.2">
      <c r="A32" s="160">
        <v>3280</v>
      </c>
      <c r="B32" s="172" t="s">
        <v>807</v>
      </c>
      <c r="C32" s="161" t="str">
        <f t="shared" si="0"/>
        <v>public://3280.jpg</v>
      </c>
      <c r="D32" s="165"/>
      <c r="E32" s="156" t="s">
        <v>365</v>
      </c>
    </row>
    <row r="33" spans="1:5" ht="12.75" x14ac:dyDescent="0.2">
      <c r="A33" s="160">
        <v>3281</v>
      </c>
      <c r="B33" s="172" t="s">
        <v>802</v>
      </c>
      <c r="C33" s="161" t="str">
        <f t="shared" si="0"/>
        <v>public://3281.jpg</v>
      </c>
      <c r="D33" s="165"/>
      <c r="E33" s="156" t="s">
        <v>365</v>
      </c>
    </row>
    <row r="34" spans="1:5" ht="12.75" x14ac:dyDescent="0.2">
      <c r="A34" s="160">
        <v>3282</v>
      </c>
      <c r="B34" s="172" t="s">
        <v>802</v>
      </c>
      <c r="C34" s="161" t="str">
        <f t="shared" si="0"/>
        <v>public://3282.jpg</v>
      </c>
      <c r="D34" s="165"/>
      <c r="E34" s="156" t="s">
        <v>365</v>
      </c>
    </row>
    <row r="35" spans="1:5" ht="12.75" x14ac:dyDescent="0.2">
      <c r="A35" s="160">
        <v>3283</v>
      </c>
      <c r="B35" s="172" t="s">
        <v>802</v>
      </c>
      <c r="C35" s="161" t="str">
        <f t="shared" si="0"/>
        <v>public://3283.jpg</v>
      </c>
      <c r="D35" s="165"/>
      <c r="E35" s="156" t="s">
        <v>365</v>
      </c>
    </row>
    <row r="36" spans="1:5" ht="12.75" x14ac:dyDescent="0.2">
      <c r="A36" s="160">
        <v>3284</v>
      </c>
      <c r="B36" s="172" t="s">
        <v>802</v>
      </c>
      <c r="C36" s="161" t="str">
        <f t="shared" si="0"/>
        <v>public://3284.jpg</v>
      </c>
      <c r="D36" s="165"/>
      <c r="E36" s="156" t="s">
        <v>365</v>
      </c>
    </row>
    <row r="37" spans="1:5" ht="12.75" x14ac:dyDescent="0.2">
      <c r="A37" s="160">
        <v>3285</v>
      </c>
      <c r="B37" s="172" t="s">
        <v>802</v>
      </c>
      <c r="C37" s="161" t="str">
        <f t="shared" si="0"/>
        <v>public://3285.jpg</v>
      </c>
      <c r="D37" s="165"/>
      <c r="E37" s="156" t="s">
        <v>365</v>
      </c>
    </row>
    <row r="38" spans="1:5" ht="12.75" x14ac:dyDescent="0.2">
      <c r="A38" s="160">
        <v>3286</v>
      </c>
      <c r="B38" s="172" t="s">
        <v>803</v>
      </c>
      <c r="C38" s="161" t="str">
        <f t="shared" si="0"/>
        <v>public://3286.jpg</v>
      </c>
      <c r="D38" s="165"/>
      <c r="E38" s="156" t="s">
        <v>365</v>
      </c>
    </row>
    <row r="39" spans="1:5" ht="12.75" x14ac:dyDescent="0.2">
      <c r="A39" s="160">
        <v>3287</v>
      </c>
      <c r="B39" s="172" t="s">
        <v>803</v>
      </c>
      <c r="C39" s="161" t="str">
        <f t="shared" si="0"/>
        <v>public://3287.jpg</v>
      </c>
      <c r="D39" s="165"/>
      <c r="E39" s="156" t="s">
        <v>365</v>
      </c>
    </row>
    <row r="40" spans="1:5" ht="12.75" x14ac:dyDescent="0.2">
      <c r="A40" s="160">
        <v>3288</v>
      </c>
      <c r="B40" s="172" t="s">
        <v>803</v>
      </c>
      <c r="C40" s="161" t="str">
        <f t="shared" si="0"/>
        <v>public://3288.jpg</v>
      </c>
      <c r="D40" s="165"/>
      <c r="E40" s="156" t="s">
        <v>365</v>
      </c>
    </row>
    <row r="41" spans="1:5" ht="12.75" x14ac:dyDescent="0.2">
      <c r="A41" s="160">
        <v>3289</v>
      </c>
      <c r="B41" s="172" t="s">
        <v>803</v>
      </c>
      <c r="C41" s="161" t="str">
        <f t="shared" si="0"/>
        <v>public://3289.jpg</v>
      </c>
      <c r="D41" s="165"/>
      <c r="E41" s="156" t="s">
        <v>365</v>
      </c>
    </row>
    <row r="42" spans="1:5" ht="12.75" x14ac:dyDescent="0.2">
      <c r="A42" s="160">
        <v>3290</v>
      </c>
      <c r="B42" s="172" t="s">
        <v>803</v>
      </c>
      <c r="C42" s="161" t="str">
        <f t="shared" si="0"/>
        <v>public://3290.jpg</v>
      </c>
      <c r="D42" s="165"/>
      <c r="E42" s="156" t="s">
        <v>365</v>
      </c>
    </row>
    <row r="43" spans="1:5" ht="12.75" x14ac:dyDescent="0.2">
      <c r="A43" s="160">
        <v>3291</v>
      </c>
      <c r="B43" s="172" t="s">
        <v>779</v>
      </c>
      <c r="C43" s="161" t="str">
        <f t="shared" si="0"/>
        <v>public://3291.jpg</v>
      </c>
      <c r="D43" s="165"/>
      <c r="E43" s="156" t="s">
        <v>365</v>
      </c>
    </row>
    <row r="44" spans="1:5" ht="12.75" x14ac:dyDescent="0.2">
      <c r="A44" s="160">
        <v>3292</v>
      </c>
      <c r="B44" s="172" t="s">
        <v>780</v>
      </c>
      <c r="C44" s="161" t="str">
        <f t="shared" si="0"/>
        <v>public://3292.jpg</v>
      </c>
      <c r="D44" s="165"/>
      <c r="E44" s="156" t="s">
        <v>365</v>
      </c>
    </row>
    <row r="45" spans="1:5" ht="12.75" x14ac:dyDescent="0.2">
      <c r="A45" s="160">
        <v>3293</v>
      </c>
      <c r="B45" s="172" t="s">
        <v>779</v>
      </c>
      <c r="C45" s="161" t="str">
        <f t="shared" si="0"/>
        <v>public://3293.jpg</v>
      </c>
      <c r="D45" s="165"/>
      <c r="E45" s="156" t="s">
        <v>365</v>
      </c>
    </row>
    <row r="46" spans="1:5" ht="12.75" x14ac:dyDescent="0.2">
      <c r="A46" s="160">
        <v>3294</v>
      </c>
      <c r="B46" s="172" t="s">
        <v>779</v>
      </c>
      <c r="C46" s="161" t="str">
        <f t="shared" si="0"/>
        <v>public://3294.jpg</v>
      </c>
      <c r="D46" s="165"/>
      <c r="E46" s="156" t="s">
        <v>365</v>
      </c>
    </row>
    <row r="47" spans="1:5" ht="12.75" x14ac:dyDescent="0.2">
      <c r="A47" s="160">
        <v>3295</v>
      </c>
      <c r="B47" s="172" t="s">
        <v>779</v>
      </c>
      <c r="C47" s="161" t="str">
        <f t="shared" si="0"/>
        <v>public://3295.jpg</v>
      </c>
      <c r="D47" s="165"/>
      <c r="E47" s="156" t="s">
        <v>365</v>
      </c>
    </row>
    <row r="48" spans="1:5" ht="12.75" x14ac:dyDescent="0.2">
      <c r="A48" s="160">
        <v>3296</v>
      </c>
      <c r="B48" s="172" t="s">
        <v>779</v>
      </c>
      <c r="C48" s="161" t="str">
        <f t="shared" si="0"/>
        <v>public://3296.jpg</v>
      </c>
      <c r="D48" s="165"/>
      <c r="E48" s="156" t="s">
        <v>365</v>
      </c>
    </row>
    <row r="49" spans="1:5" ht="12.75" x14ac:dyDescent="0.2">
      <c r="A49" s="160">
        <v>3297</v>
      </c>
      <c r="B49" s="172" t="s">
        <v>781</v>
      </c>
      <c r="C49" s="161" t="str">
        <f t="shared" si="0"/>
        <v>public://3297.jpg</v>
      </c>
      <c r="D49" s="165"/>
      <c r="E49" s="156" t="s">
        <v>365</v>
      </c>
    </row>
    <row r="50" spans="1:5" ht="12.75" x14ac:dyDescent="0.2">
      <c r="A50" s="160">
        <v>3298</v>
      </c>
      <c r="B50" s="172" t="s">
        <v>782</v>
      </c>
      <c r="C50" s="161" t="str">
        <f t="shared" si="0"/>
        <v>public://3298.jpg</v>
      </c>
      <c r="D50" s="165"/>
      <c r="E50" s="156" t="s">
        <v>365</v>
      </c>
    </row>
    <row r="51" spans="1:5" ht="12.75" x14ac:dyDescent="0.2">
      <c r="A51" s="160">
        <v>3299</v>
      </c>
      <c r="B51" s="172" t="s">
        <v>783</v>
      </c>
      <c r="C51" s="161" t="str">
        <f t="shared" si="0"/>
        <v>public://3299.jpg</v>
      </c>
      <c r="D51" s="165"/>
      <c r="E51" s="156" t="s">
        <v>365</v>
      </c>
    </row>
    <row r="52" spans="1:5" ht="12.75" x14ac:dyDescent="0.2">
      <c r="A52" s="160">
        <v>3300</v>
      </c>
      <c r="B52" s="172" t="s">
        <v>794</v>
      </c>
      <c r="C52" s="161" t="str">
        <f t="shared" si="0"/>
        <v>public://3300.jpg</v>
      </c>
      <c r="D52" s="165"/>
      <c r="E52" s="156" t="s">
        <v>365</v>
      </c>
    </row>
    <row r="53" spans="1:5" ht="12.75" x14ac:dyDescent="0.2">
      <c r="A53" s="160">
        <v>3301</v>
      </c>
      <c r="B53" s="172" t="s">
        <v>794</v>
      </c>
      <c r="C53" s="161" t="str">
        <f t="shared" si="0"/>
        <v>public://3301.jpg</v>
      </c>
      <c r="D53" s="165"/>
      <c r="E53" s="156" t="s">
        <v>365</v>
      </c>
    </row>
    <row r="54" spans="1:5" ht="12.75" x14ac:dyDescent="0.2">
      <c r="A54" s="160">
        <v>3302</v>
      </c>
      <c r="B54" s="172" t="s">
        <v>794</v>
      </c>
      <c r="C54" s="161" t="str">
        <f t="shared" si="0"/>
        <v>public://3302.jpg</v>
      </c>
      <c r="D54" s="165"/>
      <c r="E54" s="156" t="s">
        <v>365</v>
      </c>
    </row>
    <row r="55" spans="1:5" ht="12.75" x14ac:dyDescent="0.2">
      <c r="A55" s="160">
        <v>3303</v>
      </c>
      <c r="B55" s="172" t="s">
        <v>784</v>
      </c>
      <c r="C55" s="161" t="str">
        <f t="shared" si="0"/>
        <v>public://3303.jpg</v>
      </c>
      <c r="D55" s="165"/>
      <c r="E55" s="156" t="s">
        <v>365</v>
      </c>
    </row>
    <row r="56" spans="1:5" ht="12.75" x14ac:dyDescent="0.2">
      <c r="A56" s="160">
        <v>3304</v>
      </c>
      <c r="B56" s="172" t="s">
        <v>785</v>
      </c>
      <c r="C56" s="161" t="str">
        <f t="shared" si="0"/>
        <v>public://3304.jpg</v>
      </c>
      <c r="D56" s="165"/>
      <c r="E56" s="156" t="s">
        <v>365</v>
      </c>
    </row>
    <row r="57" spans="1:5" ht="12.75" x14ac:dyDescent="0.2">
      <c r="A57" s="160">
        <v>3305</v>
      </c>
      <c r="B57" s="172" t="s">
        <v>786</v>
      </c>
      <c r="C57" s="161" t="str">
        <f t="shared" si="0"/>
        <v>public://3305.jpg</v>
      </c>
      <c r="D57" s="165"/>
      <c r="E57" s="156" t="s">
        <v>365</v>
      </c>
    </row>
    <row r="58" spans="1:5" ht="12.75" x14ac:dyDescent="0.2">
      <c r="A58" s="160">
        <v>3306</v>
      </c>
      <c r="B58" s="172" t="s">
        <v>786</v>
      </c>
      <c r="C58" s="161" t="str">
        <f t="shared" si="0"/>
        <v>public://3306.jpg</v>
      </c>
      <c r="D58" s="165"/>
      <c r="E58" s="156" t="s">
        <v>365</v>
      </c>
    </row>
    <row r="59" spans="1:5" ht="12.75" x14ac:dyDescent="0.2">
      <c r="A59" s="160">
        <v>3307</v>
      </c>
      <c r="B59" s="172" t="s">
        <v>787</v>
      </c>
      <c r="C59" s="161" t="str">
        <f t="shared" si="0"/>
        <v>public://3307.jpg</v>
      </c>
      <c r="D59" s="165"/>
      <c r="E59" s="156" t="s">
        <v>365</v>
      </c>
    </row>
    <row r="60" spans="1:5" ht="12.75" x14ac:dyDescent="0.2">
      <c r="A60" s="160">
        <v>3308</v>
      </c>
      <c r="B60" s="172" t="s">
        <v>787</v>
      </c>
      <c r="C60" s="161" t="str">
        <f t="shared" si="0"/>
        <v>public://3308.jpg</v>
      </c>
      <c r="D60" s="165"/>
      <c r="E60" s="156" t="s">
        <v>365</v>
      </c>
    </row>
    <row r="61" spans="1:5" ht="12.75" x14ac:dyDescent="0.2">
      <c r="A61" s="160">
        <v>3309</v>
      </c>
      <c r="B61" s="172" t="s">
        <v>787</v>
      </c>
      <c r="C61" s="161" t="str">
        <f t="shared" si="0"/>
        <v>public://3309.jpg</v>
      </c>
      <c r="D61" s="165"/>
      <c r="E61" s="156" t="s">
        <v>365</v>
      </c>
    </row>
    <row r="62" spans="1:5" ht="12.75" x14ac:dyDescent="0.2">
      <c r="A62" s="160">
        <v>3310</v>
      </c>
      <c r="B62" s="172" t="s">
        <v>806</v>
      </c>
      <c r="C62" s="161" t="str">
        <f t="shared" si="0"/>
        <v>public://3310.jpg</v>
      </c>
      <c r="D62" s="165"/>
      <c r="E62" s="156" t="s">
        <v>365</v>
      </c>
    </row>
    <row r="63" spans="1:5" ht="12.75" x14ac:dyDescent="0.2">
      <c r="A63" s="160">
        <v>3311</v>
      </c>
      <c r="B63" s="172" t="s">
        <v>806</v>
      </c>
      <c r="C63" s="161" t="str">
        <f t="shared" si="0"/>
        <v>public://3311.jpg</v>
      </c>
      <c r="D63" s="165"/>
      <c r="E63" s="156" t="s">
        <v>365</v>
      </c>
    </row>
    <row r="64" spans="1:5" ht="12.75" x14ac:dyDescent="0.2">
      <c r="A64" s="160">
        <v>3312</v>
      </c>
      <c r="B64" s="172" t="s">
        <v>788</v>
      </c>
      <c r="C64" s="161" t="str">
        <f t="shared" si="0"/>
        <v>public://3312.jpg</v>
      </c>
      <c r="D64" s="165"/>
      <c r="E64" s="156" t="s">
        <v>365</v>
      </c>
    </row>
    <row r="65" spans="1:5" ht="12.75" x14ac:dyDescent="0.2">
      <c r="A65" s="160">
        <v>3313</v>
      </c>
      <c r="B65" s="172" t="s">
        <v>788</v>
      </c>
      <c r="C65" s="161" t="str">
        <f t="shared" si="0"/>
        <v>public://3313.jpg</v>
      </c>
      <c r="D65" s="165"/>
      <c r="E65" s="156" t="s">
        <v>365</v>
      </c>
    </row>
    <row r="66" spans="1:5" ht="12.75" x14ac:dyDescent="0.2">
      <c r="A66" s="160">
        <v>3314</v>
      </c>
      <c r="B66" s="172" t="s">
        <v>789</v>
      </c>
      <c r="C66" s="161" t="str">
        <f t="shared" ref="C66:C129" si="1">"public://"&amp;A66&amp;".jpg"</f>
        <v>public://3314.jpg</v>
      </c>
      <c r="D66" s="165"/>
      <c r="E66" s="156" t="s">
        <v>365</v>
      </c>
    </row>
    <row r="67" spans="1:5" ht="12.75" x14ac:dyDescent="0.2">
      <c r="A67" s="160">
        <v>3315</v>
      </c>
      <c r="B67" s="172" t="s">
        <v>789</v>
      </c>
      <c r="C67" s="161" t="str">
        <f t="shared" si="1"/>
        <v>public://3315.jpg</v>
      </c>
      <c r="D67" s="165"/>
      <c r="E67" s="156" t="s">
        <v>365</v>
      </c>
    </row>
    <row r="68" spans="1:5" ht="12.75" x14ac:dyDescent="0.2">
      <c r="A68" s="160">
        <v>3316</v>
      </c>
      <c r="B68" s="172" t="s">
        <v>790</v>
      </c>
      <c r="C68" s="161" t="str">
        <f t="shared" si="1"/>
        <v>public://3316.jpg</v>
      </c>
      <c r="D68" s="165"/>
      <c r="E68" s="156" t="s">
        <v>365</v>
      </c>
    </row>
    <row r="69" spans="1:5" ht="12.75" x14ac:dyDescent="0.2">
      <c r="A69" s="160">
        <v>3317</v>
      </c>
      <c r="B69" s="172" t="s">
        <v>791</v>
      </c>
      <c r="C69" s="161" t="str">
        <f t="shared" si="1"/>
        <v>public://3317.jpg</v>
      </c>
      <c r="D69" s="165"/>
      <c r="E69" s="156" t="s">
        <v>365</v>
      </c>
    </row>
    <row r="70" spans="1:5" ht="12.75" x14ac:dyDescent="0.2">
      <c r="A70" s="160">
        <v>3318</v>
      </c>
      <c r="B70" s="172" t="s">
        <v>791</v>
      </c>
      <c r="C70" s="161" t="str">
        <f t="shared" si="1"/>
        <v>public://3318.jpg</v>
      </c>
      <c r="D70" s="165"/>
      <c r="E70" s="156" t="s">
        <v>365</v>
      </c>
    </row>
    <row r="71" spans="1:5" ht="12.75" x14ac:dyDescent="0.2">
      <c r="A71" s="160">
        <v>3319</v>
      </c>
      <c r="B71" s="172" t="s">
        <v>791</v>
      </c>
      <c r="C71" s="161" t="str">
        <f t="shared" si="1"/>
        <v>public://3319.jpg</v>
      </c>
      <c r="D71" s="165"/>
      <c r="E71" s="156" t="s">
        <v>365</v>
      </c>
    </row>
    <row r="72" spans="1:5" ht="12.75" x14ac:dyDescent="0.2">
      <c r="A72" s="160">
        <v>3320</v>
      </c>
      <c r="B72" s="172" t="s">
        <v>791</v>
      </c>
      <c r="C72" s="161" t="str">
        <f t="shared" si="1"/>
        <v>public://3320.jpg</v>
      </c>
      <c r="D72" s="165"/>
      <c r="E72" s="156" t="s">
        <v>365</v>
      </c>
    </row>
    <row r="73" spans="1:5" ht="12.75" x14ac:dyDescent="0.2">
      <c r="A73" s="160">
        <v>3321</v>
      </c>
      <c r="B73" s="172" t="s">
        <v>809</v>
      </c>
      <c r="C73" s="161" t="str">
        <f t="shared" si="1"/>
        <v>public://3321.jpg</v>
      </c>
      <c r="D73" s="165"/>
      <c r="E73" s="156" t="s">
        <v>365</v>
      </c>
    </row>
    <row r="74" spans="1:5" ht="12.75" x14ac:dyDescent="0.2">
      <c r="A74" s="160">
        <v>3322</v>
      </c>
      <c r="B74" s="172" t="s">
        <v>792</v>
      </c>
      <c r="C74" s="161" t="str">
        <f t="shared" si="1"/>
        <v>public://3322.jpg</v>
      </c>
      <c r="D74" s="165"/>
      <c r="E74" s="156" t="s">
        <v>365</v>
      </c>
    </row>
    <row r="75" spans="1:5" ht="12.75" x14ac:dyDescent="0.2">
      <c r="A75" s="160">
        <v>3323</v>
      </c>
      <c r="B75" s="172" t="s">
        <v>792</v>
      </c>
      <c r="C75" s="161" t="str">
        <f t="shared" si="1"/>
        <v>public://3323.jpg</v>
      </c>
      <c r="D75" s="165"/>
      <c r="E75" s="156" t="s">
        <v>365</v>
      </c>
    </row>
    <row r="76" spans="1:5" ht="12.75" x14ac:dyDescent="0.2">
      <c r="A76" s="160">
        <v>3324</v>
      </c>
      <c r="B76" s="172" t="s">
        <v>792</v>
      </c>
      <c r="C76" s="161" t="str">
        <f t="shared" si="1"/>
        <v>public://3324.jpg</v>
      </c>
      <c r="D76" s="165"/>
      <c r="E76" s="156" t="s">
        <v>365</v>
      </c>
    </row>
    <row r="77" spans="1:5" ht="12.75" x14ac:dyDescent="0.2">
      <c r="A77" s="160">
        <v>3325</v>
      </c>
      <c r="B77" s="172" t="s">
        <v>792</v>
      </c>
      <c r="C77" s="161" t="str">
        <f t="shared" si="1"/>
        <v>public://3325.jpg</v>
      </c>
      <c r="D77" s="165"/>
      <c r="E77" s="156" t="s">
        <v>365</v>
      </c>
    </row>
    <row r="78" spans="1:5" ht="12.75" x14ac:dyDescent="0.2">
      <c r="A78" s="160">
        <v>3326</v>
      </c>
      <c r="B78" s="172" t="s">
        <v>792</v>
      </c>
      <c r="C78" s="161" t="str">
        <f t="shared" si="1"/>
        <v>public://3326.jpg</v>
      </c>
      <c r="D78" s="165"/>
      <c r="E78" s="156" t="s">
        <v>365</v>
      </c>
    </row>
    <row r="79" spans="1:5" ht="12.75" x14ac:dyDescent="0.2">
      <c r="A79" s="160">
        <v>3327</v>
      </c>
      <c r="B79" s="172" t="s">
        <v>793</v>
      </c>
      <c r="C79" s="161" t="str">
        <f t="shared" si="1"/>
        <v>public://3327.jpg</v>
      </c>
      <c r="D79" s="165"/>
      <c r="E79" s="156" t="s">
        <v>365</v>
      </c>
    </row>
    <row r="80" spans="1:5" ht="12.75" x14ac:dyDescent="0.2">
      <c r="A80" s="160">
        <v>3328</v>
      </c>
      <c r="B80" s="172" t="s">
        <v>793</v>
      </c>
      <c r="C80" s="161" t="str">
        <f t="shared" si="1"/>
        <v>public://3328.jpg</v>
      </c>
      <c r="D80" s="165"/>
      <c r="E80" s="156" t="s">
        <v>365</v>
      </c>
    </row>
    <row r="81" spans="1:5" ht="12.75" x14ac:dyDescent="0.2">
      <c r="A81" s="160">
        <v>3329</v>
      </c>
      <c r="B81" s="172" t="s">
        <v>793</v>
      </c>
      <c r="C81" s="161" t="str">
        <f t="shared" si="1"/>
        <v>public://3329.jpg</v>
      </c>
      <c r="D81" s="165"/>
      <c r="E81" s="156" t="s">
        <v>365</v>
      </c>
    </row>
    <row r="82" spans="1:5" ht="12.75" x14ac:dyDescent="0.2">
      <c r="A82" s="160">
        <v>3330</v>
      </c>
      <c r="B82" s="172" t="s">
        <v>793</v>
      </c>
      <c r="C82" s="161" t="str">
        <f t="shared" si="1"/>
        <v>public://3330.jpg</v>
      </c>
      <c r="D82" s="165"/>
      <c r="E82" s="156" t="s">
        <v>365</v>
      </c>
    </row>
    <row r="83" spans="1:5" ht="12.75" x14ac:dyDescent="0.2">
      <c r="A83" s="160">
        <v>3331</v>
      </c>
      <c r="B83" s="172" t="s">
        <v>793</v>
      </c>
      <c r="C83" s="161" t="str">
        <f t="shared" si="1"/>
        <v>public://3331.jpg</v>
      </c>
      <c r="D83" s="165"/>
      <c r="E83" s="156" t="s">
        <v>365</v>
      </c>
    </row>
    <row r="84" spans="1:5" ht="12.75" x14ac:dyDescent="0.2">
      <c r="A84" s="160">
        <v>3332</v>
      </c>
      <c r="B84" s="172" t="s">
        <v>765</v>
      </c>
      <c r="C84" s="161" t="str">
        <f t="shared" si="1"/>
        <v>public://3332.jpg</v>
      </c>
      <c r="D84" s="165"/>
      <c r="E84" s="156" t="s">
        <v>365</v>
      </c>
    </row>
    <row r="85" spans="1:5" ht="12.75" x14ac:dyDescent="0.2">
      <c r="A85" s="160">
        <v>3333</v>
      </c>
      <c r="B85" s="172" t="s">
        <v>765</v>
      </c>
      <c r="C85" s="161" t="str">
        <f t="shared" si="1"/>
        <v>public://3333.jpg</v>
      </c>
      <c r="D85" s="165"/>
      <c r="E85" s="156" t="s">
        <v>365</v>
      </c>
    </row>
    <row r="86" spans="1:5" ht="12.75" x14ac:dyDescent="0.2">
      <c r="A86" s="160">
        <v>3334</v>
      </c>
      <c r="B86" s="172" t="s">
        <v>766</v>
      </c>
      <c r="C86" s="161" t="str">
        <f t="shared" si="1"/>
        <v>public://3334.jpg</v>
      </c>
      <c r="D86" s="165"/>
      <c r="E86" s="156" t="s">
        <v>365</v>
      </c>
    </row>
    <row r="87" spans="1:5" ht="12.75" x14ac:dyDescent="0.2">
      <c r="A87" s="160">
        <v>3335</v>
      </c>
      <c r="B87" s="172" t="s">
        <v>765</v>
      </c>
      <c r="C87" s="161" t="str">
        <f t="shared" si="1"/>
        <v>public://3335.jpg</v>
      </c>
      <c r="D87" s="165"/>
      <c r="E87" s="156" t="s">
        <v>365</v>
      </c>
    </row>
    <row r="88" spans="1:5" ht="12.75" x14ac:dyDescent="0.2">
      <c r="A88" s="160">
        <v>3336</v>
      </c>
      <c r="B88" s="172" t="s">
        <v>765</v>
      </c>
      <c r="C88" s="161" t="str">
        <f t="shared" si="1"/>
        <v>public://3336.jpg</v>
      </c>
      <c r="D88" s="165"/>
      <c r="E88" s="156" t="s">
        <v>365</v>
      </c>
    </row>
    <row r="89" spans="1:5" ht="12.75" x14ac:dyDescent="0.2">
      <c r="A89" s="160">
        <v>3337</v>
      </c>
      <c r="B89" s="172" t="s">
        <v>767</v>
      </c>
      <c r="C89" s="161" t="str">
        <f t="shared" si="1"/>
        <v>public://3337.jpg</v>
      </c>
      <c r="D89" s="165"/>
      <c r="E89" s="156" t="s">
        <v>365</v>
      </c>
    </row>
    <row r="90" spans="1:5" ht="12.75" x14ac:dyDescent="0.2">
      <c r="A90" s="160">
        <v>3338</v>
      </c>
      <c r="B90" s="172" t="s">
        <v>767</v>
      </c>
      <c r="C90" s="161" t="str">
        <f t="shared" si="1"/>
        <v>public://3338.jpg</v>
      </c>
      <c r="D90" s="165"/>
      <c r="E90" s="156" t="s">
        <v>365</v>
      </c>
    </row>
    <row r="91" spans="1:5" ht="12.75" x14ac:dyDescent="0.2">
      <c r="A91" s="160">
        <v>3339</v>
      </c>
      <c r="B91" s="172" t="s">
        <v>767</v>
      </c>
      <c r="C91" s="161" t="str">
        <f t="shared" si="1"/>
        <v>public://3339.jpg</v>
      </c>
      <c r="D91" s="165"/>
      <c r="E91" s="156" t="s">
        <v>365</v>
      </c>
    </row>
    <row r="92" spans="1:5" ht="12.75" x14ac:dyDescent="0.2">
      <c r="A92" s="160">
        <v>3340</v>
      </c>
      <c r="B92" s="172" t="s">
        <v>767</v>
      </c>
      <c r="C92" s="161" t="str">
        <f t="shared" si="1"/>
        <v>public://3340.jpg</v>
      </c>
      <c r="D92" s="165"/>
      <c r="E92" s="156" t="s">
        <v>365</v>
      </c>
    </row>
    <row r="93" spans="1:5" ht="12.75" x14ac:dyDescent="0.2">
      <c r="A93" s="160">
        <v>3341</v>
      </c>
      <c r="B93" s="172" t="s">
        <v>767</v>
      </c>
      <c r="C93" s="161" t="str">
        <f t="shared" si="1"/>
        <v>public://3341.jpg</v>
      </c>
      <c r="D93" s="165"/>
      <c r="E93" s="156" t="s">
        <v>365</v>
      </c>
    </row>
    <row r="94" spans="1:5" ht="12.75" x14ac:dyDescent="0.2">
      <c r="A94" s="160">
        <v>3342</v>
      </c>
      <c r="B94" s="172" t="s">
        <v>805</v>
      </c>
      <c r="C94" s="161" t="str">
        <f t="shared" si="1"/>
        <v>public://3342.jpg</v>
      </c>
      <c r="D94" s="165"/>
      <c r="E94" s="156" t="s">
        <v>365</v>
      </c>
    </row>
    <row r="95" spans="1:5" ht="12.75" x14ac:dyDescent="0.2">
      <c r="A95" s="160">
        <v>3343</v>
      </c>
      <c r="B95" s="172" t="s">
        <v>768</v>
      </c>
      <c r="C95" s="161" t="str">
        <f t="shared" si="1"/>
        <v>public://3343.jpg</v>
      </c>
      <c r="D95" s="165"/>
      <c r="E95" s="156" t="s">
        <v>365</v>
      </c>
    </row>
    <row r="96" spans="1:5" ht="12.75" x14ac:dyDescent="0.2">
      <c r="A96" s="160">
        <v>3344</v>
      </c>
      <c r="B96" s="172" t="s">
        <v>768</v>
      </c>
      <c r="C96" s="161" t="str">
        <f t="shared" si="1"/>
        <v>public://3344.jpg</v>
      </c>
      <c r="D96" s="165"/>
      <c r="E96" s="156" t="s">
        <v>365</v>
      </c>
    </row>
    <row r="97" spans="1:5" ht="12.75" x14ac:dyDescent="0.2">
      <c r="A97" s="160">
        <v>3345</v>
      </c>
      <c r="B97" s="172" t="s">
        <v>768</v>
      </c>
      <c r="C97" s="161" t="str">
        <f t="shared" si="1"/>
        <v>public://3345.jpg</v>
      </c>
      <c r="D97" s="165"/>
      <c r="E97" s="156" t="s">
        <v>365</v>
      </c>
    </row>
    <row r="98" spans="1:5" ht="12.75" x14ac:dyDescent="0.2">
      <c r="A98" s="160">
        <v>3346</v>
      </c>
      <c r="B98" s="172" t="s">
        <v>768</v>
      </c>
      <c r="C98" s="161" t="str">
        <f t="shared" si="1"/>
        <v>public://3346.jpg</v>
      </c>
      <c r="D98" s="165"/>
      <c r="E98" s="156" t="s">
        <v>365</v>
      </c>
    </row>
    <row r="99" spans="1:5" ht="12.75" x14ac:dyDescent="0.2">
      <c r="A99" s="160">
        <v>3347</v>
      </c>
      <c r="B99" s="172" t="s">
        <v>769</v>
      </c>
      <c r="C99" s="161" t="str">
        <f t="shared" si="1"/>
        <v>public://3347.jpg</v>
      </c>
      <c r="D99" s="165"/>
      <c r="E99" s="156" t="s">
        <v>365</v>
      </c>
    </row>
    <row r="100" spans="1:5" ht="12.75" x14ac:dyDescent="0.2">
      <c r="A100" s="160">
        <v>3348</v>
      </c>
      <c r="B100" s="172" t="s">
        <v>770</v>
      </c>
      <c r="C100" s="161" t="str">
        <f t="shared" si="1"/>
        <v>public://3348.jpg</v>
      </c>
      <c r="D100" s="165"/>
      <c r="E100" s="156" t="s">
        <v>365</v>
      </c>
    </row>
    <row r="101" spans="1:5" ht="12.75" x14ac:dyDescent="0.2">
      <c r="A101" s="160">
        <v>3349</v>
      </c>
      <c r="B101" s="172" t="s">
        <v>770</v>
      </c>
      <c r="C101" s="161" t="str">
        <f t="shared" si="1"/>
        <v>public://3349.jpg</v>
      </c>
      <c r="D101" s="165"/>
      <c r="E101" s="156" t="s">
        <v>365</v>
      </c>
    </row>
    <row r="102" spans="1:5" ht="12.75" x14ac:dyDescent="0.2">
      <c r="A102" s="160">
        <v>3350</v>
      </c>
      <c r="B102" s="172" t="s">
        <v>771</v>
      </c>
      <c r="C102" s="161" t="str">
        <f t="shared" si="1"/>
        <v>public://3350.jpg</v>
      </c>
      <c r="D102" s="165"/>
      <c r="E102" s="156" t="s">
        <v>365</v>
      </c>
    </row>
    <row r="103" spans="1:5" ht="12.75" x14ac:dyDescent="0.2">
      <c r="A103" s="160">
        <v>3351</v>
      </c>
      <c r="B103" s="172" t="s">
        <v>771</v>
      </c>
      <c r="C103" s="161" t="str">
        <f t="shared" si="1"/>
        <v>public://3351.jpg</v>
      </c>
      <c r="D103" s="165"/>
      <c r="E103" s="156" t="s">
        <v>365</v>
      </c>
    </row>
    <row r="104" spans="1:5" ht="12.75" x14ac:dyDescent="0.2">
      <c r="A104" s="160">
        <v>3352</v>
      </c>
      <c r="B104" s="172" t="s">
        <v>772</v>
      </c>
      <c r="C104" s="161" t="str">
        <f t="shared" si="1"/>
        <v>public://3352.jpg</v>
      </c>
      <c r="D104" s="165"/>
      <c r="E104" s="156" t="s">
        <v>365</v>
      </c>
    </row>
    <row r="105" spans="1:5" ht="12.75" x14ac:dyDescent="0.2">
      <c r="A105" s="160">
        <v>3353</v>
      </c>
      <c r="B105" s="172" t="s">
        <v>772</v>
      </c>
      <c r="C105" s="161" t="str">
        <f t="shared" si="1"/>
        <v>public://3353.jpg</v>
      </c>
      <c r="D105" s="165"/>
      <c r="E105" s="156" t="s">
        <v>365</v>
      </c>
    </row>
    <row r="106" spans="1:5" ht="12.75" x14ac:dyDescent="0.2">
      <c r="A106" s="160">
        <v>3354</v>
      </c>
      <c r="B106" s="172" t="s">
        <v>773</v>
      </c>
      <c r="C106" s="161" t="str">
        <f t="shared" si="1"/>
        <v>public://3354.jpg</v>
      </c>
      <c r="D106" s="165"/>
      <c r="E106" s="156" t="s">
        <v>365</v>
      </c>
    </row>
    <row r="107" spans="1:5" ht="12.75" x14ac:dyDescent="0.2">
      <c r="A107" s="160">
        <v>3355</v>
      </c>
      <c r="B107" s="172" t="s">
        <v>773</v>
      </c>
      <c r="C107" s="161" t="str">
        <f t="shared" si="1"/>
        <v>public://3355.jpg</v>
      </c>
      <c r="D107" s="165"/>
      <c r="E107" s="156" t="s">
        <v>365</v>
      </c>
    </row>
    <row r="108" spans="1:5" ht="12.75" x14ac:dyDescent="0.2">
      <c r="A108" s="160">
        <v>3356</v>
      </c>
      <c r="B108" s="172" t="s">
        <v>773</v>
      </c>
      <c r="C108" s="161" t="str">
        <f t="shared" si="1"/>
        <v>public://3356.jpg</v>
      </c>
      <c r="D108" s="165"/>
      <c r="E108" s="156" t="s">
        <v>365</v>
      </c>
    </row>
    <row r="109" spans="1:5" ht="12.75" x14ac:dyDescent="0.2">
      <c r="A109" s="160">
        <v>3357</v>
      </c>
      <c r="B109" s="172" t="s">
        <v>774</v>
      </c>
      <c r="C109" s="161" t="str">
        <f t="shared" si="1"/>
        <v>public://3357.jpg</v>
      </c>
      <c r="D109" s="165"/>
      <c r="E109" s="156" t="s">
        <v>365</v>
      </c>
    </row>
    <row r="110" spans="1:5" ht="12.75" x14ac:dyDescent="0.2">
      <c r="A110" s="160">
        <v>3358</v>
      </c>
      <c r="B110" s="172" t="s">
        <v>774</v>
      </c>
      <c r="C110" s="161" t="str">
        <f t="shared" si="1"/>
        <v>public://3358.jpg</v>
      </c>
      <c r="D110" s="165"/>
      <c r="E110" s="156" t="s">
        <v>365</v>
      </c>
    </row>
    <row r="111" spans="1:5" ht="12.75" x14ac:dyDescent="0.2">
      <c r="A111" s="160">
        <v>3359</v>
      </c>
      <c r="B111" s="172" t="s">
        <v>775</v>
      </c>
      <c r="C111" s="161" t="str">
        <f t="shared" si="1"/>
        <v>public://3359.jpg</v>
      </c>
      <c r="D111" s="165"/>
      <c r="E111" s="156" t="s">
        <v>365</v>
      </c>
    </row>
    <row r="112" spans="1:5" ht="12.75" x14ac:dyDescent="0.2">
      <c r="A112" s="160">
        <v>3360</v>
      </c>
      <c r="B112" s="172" t="s">
        <v>775</v>
      </c>
      <c r="C112" s="161" t="str">
        <f t="shared" si="1"/>
        <v>public://3360.jpg</v>
      </c>
      <c r="D112" s="165"/>
      <c r="E112" s="156" t="s">
        <v>365</v>
      </c>
    </row>
    <row r="113" spans="1:5" ht="12.75" x14ac:dyDescent="0.2">
      <c r="A113" s="160">
        <v>3361</v>
      </c>
      <c r="B113" s="172" t="s">
        <v>778</v>
      </c>
      <c r="C113" s="161" t="str">
        <f t="shared" si="1"/>
        <v>public://3361.jpg</v>
      </c>
      <c r="D113" s="165"/>
      <c r="E113" s="156" t="s">
        <v>365</v>
      </c>
    </row>
    <row r="114" spans="1:5" ht="12.75" x14ac:dyDescent="0.2">
      <c r="A114" s="160">
        <v>3362</v>
      </c>
      <c r="B114" s="172" t="s">
        <v>778</v>
      </c>
      <c r="C114" s="161" t="str">
        <f t="shared" si="1"/>
        <v>public://3362.jpg</v>
      </c>
      <c r="D114" s="165"/>
      <c r="E114" s="156" t="s">
        <v>365</v>
      </c>
    </row>
    <row r="115" spans="1:5" ht="12.75" x14ac:dyDescent="0.2">
      <c r="A115" s="160">
        <v>3363</v>
      </c>
      <c r="B115" s="172" t="s">
        <v>778</v>
      </c>
      <c r="C115" s="161" t="str">
        <f t="shared" si="1"/>
        <v>public://3363.jpg</v>
      </c>
      <c r="D115" s="165"/>
      <c r="E115" s="156" t="s">
        <v>365</v>
      </c>
    </row>
    <row r="116" spans="1:5" ht="12.75" x14ac:dyDescent="0.2">
      <c r="A116" s="160">
        <v>3364</v>
      </c>
      <c r="B116" s="172" t="s">
        <v>776</v>
      </c>
      <c r="C116" s="161" t="str">
        <f t="shared" si="1"/>
        <v>public://3364.jpg</v>
      </c>
      <c r="D116" s="165"/>
      <c r="E116" s="156" t="s">
        <v>365</v>
      </c>
    </row>
    <row r="117" spans="1:5" ht="12.75" x14ac:dyDescent="0.2">
      <c r="A117" s="160">
        <v>3365</v>
      </c>
      <c r="B117" s="172" t="s">
        <v>776</v>
      </c>
      <c r="C117" s="161" t="str">
        <f t="shared" si="1"/>
        <v>public://3365.jpg</v>
      </c>
      <c r="D117" s="165"/>
      <c r="E117" s="156" t="s">
        <v>365</v>
      </c>
    </row>
    <row r="118" spans="1:5" ht="12.75" x14ac:dyDescent="0.2">
      <c r="A118" s="160">
        <v>3366</v>
      </c>
      <c r="B118" s="172" t="s">
        <v>776</v>
      </c>
      <c r="C118" s="161" t="str">
        <f t="shared" si="1"/>
        <v>public://3366.jpg</v>
      </c>
      <c r="D118" s="165"/>
      <c r="E118" s="156" t="s">
        <v>365</v>
      </c>
    </row>
    <row r="119" spans="1:5" ht="12.75" x14ac:dyDescent="0.2">
      <c r="A119" s="160">
        <v>3367</v>
      </c>
      <c r="B119" s="172" t="s">
        <v>777</v>
      </c>
      <c r="C119" s="161" t="str">
        <f t="shared" si="1"/>
        <v>public://3367.jpg</v>
      </c>
      <c r="D119" s="165"/>
      <c r="E119" s="156" t="s">
        <v>365</v>
      </c>
    </row>
    <row r="120" spans="1:5" ht="12.75" x14ac:dyDescent="0.2">
      <c r="A120" s="160">
        <v>3368</v>
      </c>
      <c r="B120" s="172" t="s">
        <v>777</v>
      </c>
      <c r="C120" s="161" t="str">
        <f t="shared" si="1"/>
        <v>public://3368.jpg</v>
      </c>
      <c r="D120" s="165"/>
      <c r="E120" s="156" t="s">
        <v>365</v>
      </c>
    </row>
    <row r="121" spans="1:5" ht="12.75" x14ac:dyDescent="0.2">
      <c r="A121" s="160">
        <v>3369</v>
      </c>
      <c r="B121" s="172" t="s">
        <v>777</v>
      </c>
      <c r="C121" s="161" t="str">
        <f t="shared" si="1"/>
        <v>public://3369.jpg</v>
      </c>
      <c r="D121" s="165"/>
      <c r="E121" s="156" t="s">
        <v>365</v>
      </c>
    </row>
    <row r="122" spans="1:5" ht="12.75" x14ac:dyDescent="0.2">
      <c r="A122" s="160">
        <v>3370</v>
      </c>
      <c r="B122" s="172" t="s">
        <v>777</v>
      </c>
      <c r="C122" s="161" t="str">
        <f t="shared" si="1"/>
        <v>public://3370.jpg</v>
      </c>
      <c r="D122" s="165"/>
      <c r="E122" s="156" t="s">
        <v>365</v>
      </c>
    </row>
    <row r="123" spans="1:5" ht="12.75" x14ac:dyDescent="0.2">
      <c r="A123" s="160">
        <v>3371</v>
      </c>
      <c r="B123" s="172" t="s">
        <v>777</v>
      </c>
      <c r="C123" s="161" t="str">
        <f t="shared" si="1"/>
        <v>public://3371.jpg</v>
      </c>
      <c r="D123" s="165"/>
      <c r="E123" s="156" t="s">
        <v>365</v>
      </c>
    </row>
    <row r="124" spans="1:5" ht="12.75" x14ac:dyDescent="0.2">
      <c r="A124" s="160">
        <v>3372</v>
      </c>
      <c r="B124" s="172" t="s">
        <v>777</v>
      </c>
      <c r="C124" s="161" t="str">
        <f t="shared" si="1"/>
        <v>public://3372.jpg</v>
      </c>
      <c r="D124" s="165"/>
      <c r="E124" s="156" t="s">
        <v>365</v>
      </c>
    </row>
    <row r="125" spans="1:5" ht="12.75" x14ac:dyDescent="0.2">
      <c r="A125" s="160">
        <v>3373</v>
      </c>
      <c r="B125" s="172" t="s">
        <v>754</v>
      </c>
      <c r="C125" s="161" t="str">
        <f t="shared" si="1"/>
        <v>public://3373.jpg</v>
      </c>
      <c r="D125" s="165"/>
      <c r="E125" s="156" t="s">
        <v>365</v>
      </c>
    </row>
    <row r="126" spans="1:5" ht="12.75" x14ac:dyDescent="0.2">
      <c r="A126" s="160">
        <v>3374</v>
      </c>
      <c r="B126" s="172" t="s">
        <v>754</v>
      </c>
      <c r="C126" s="161" t="str">
        <f t="shared" si="1"/>
        <v>public://3374.jpg</v>
      </c>
      <c r="D126" s="165"/>
      <c r="E126" s="156" t="s">
        <v>365</v>
      </c>
    </row>
    <row r="127" spans="1:5" ht="12.75" x14ac:dyDescent="0.2">
      <c r="A127" s="160">
        <v>3375</v>
      </c>
      <c r="B127" s="172" t="s">
        <v>754</v>
      </c>
      <c r="C127" s="161" t="str">
        <f t="shared" si="1"/>
        <v>public://3375.jpg</v>
      </c>
      <c r="D127" s="165"/>
      <c r="E127" s="156" t="s">
        <v>365</v>
      </c>
    </row>
    <row r="128" spans="1:5" ht="12.75" x14ac:dyDescent="0.2">
      <c r="A128" s="160">
        <v>3376</v>
      </c>
      <c r="B128" s="172" t="s">
        <v>754</v>
      </c>
      <c r="C128" s="161" t="str">
        <f t="shared" si="1"/>
        <v>public://3376.jpg</v>
      </c>
      <c r="D128" s="165"/>
      <c r="E128" s="156" t="s">
        <v>365</v>
      </c>
    </row>
    <row r="129" spans="1:5" ht="12.75" x14ac:dyDescent="0.2">
      <c r="A129" s="160">
        <v>3377</v>
      </c>
      <c r="B129" s="172" t="s">
        <v>754</v>
      </c>
      <c r="C129" s="161" t="str">
        <f t="shared" si="1"/>
        <v>public://3377.jpg</v>
      </c>
      <c r="D129" s="165"/>
      <c r="E129" s="156" t="s">
        <v>365</v>
      </c>
    </row>
    <row r="130" spans="1:5" ht="12.75" x14ac:dyDescent="0.2">
      <c r="A130" s="160">
        <v>3378</v>
      </c>
      <c r="B130" s="172" t="s">
        <v>754</v>
      </c>
      <c r="C130" s="161" t="str">
        <f t="shared" ref="C130:C188" si="2">"public://"&amp;A130&amp;".jpg"</f>
        <v>public://3378.jpg</v>
      </c>
      <c r="D130" s="165"/>
      <c r="E130" s="156" t="s">
        <v>365</v>
      </c>
    </row>
    <row r="131" spans="1:5" ht="12.75" x14ac:dyDescent="0.2">
      <c r="A131" s="160">
        <v>3379</v>
      </c>
      <c r="B131" s="172" t="s">
        <v>755</v>
      </c>
      <c r="C131" s="161" t="str">
        <f t="shared" si="2"/>
        <v>public://3379.jpg</v>
      </c>
      <c r="D131" s="165"/>
      <c r="E131" s="156" t="s">
        <v>365</v>
      </c>
    </row>
    <row r="132" spans="1:5" ht="12.75" x14ac:dyDescent="0.2">
      <c r="A132" s="160">
        <v>3380</v>
      </c>
      <c r="B132" s="172" t="s">
        <v>755</v>
      </c>
      <c r="C132" s="161" t="str">
        <f t="shared" si="2"/>
        <v>public://3380.jpg</v>
      </c>
      <c r="D132" s="165"/>
      <c r="E132" s="156" t="s">
        <v>365</v>
      </c>
    </row>
    <row r="133" spans="1:5" ht="12.75" x14ac:dyDescent="0.2">
      <c r="A133" s="160">
        <v>3381</v>
      </c>
      <c r="B133" s="172" t="s">
        <v>755</v>
      </c>
      <c r="C133" s="161" t="str">
        <f t="shared" si="2"/>
        <v>public://3381.jpg</v>
      </c>
      <c r="D133" s="165"/>
      <c r="E133" s="156" t="s">
        <v>365</v>
      </c>
    </row>
    <row r="134" spans="1:5" ht="12.75" x14ac:dyDescent="0.2">
      <c r="A134" s="160">
        <v>3382</v>
      </c>
      <c r="B134" s="172" t="s">
        <v>753</v>
      </c>
      <c r="C134" s="161" t="str">
        <f t="shared" si="2"/>
        <v>public://3382.jpg</v>
      </c>
      <c r="D134" s="165"/>
      <c r="E134" s="156" t="s">
        <v>365</v>
      </c>
    </row>
    <row r="135" spans="1:5" ht="12.75" x14ac:dyDescent="0.2">
      <c r="A135" s="160">
        <v>3383</v>
      </c>
      <c r="B135" s="172" t="s">
        <v>753</v>
      </c>
      <c r="C135" s="161" t="str">
        <f t="shared" si="2"/>
        <v>public://3383.jpg</v>
      </c>
      <c r="D135" s="165"/>
      <c r="E135" s="156" t="s">
        <v>365</v>
      </c>
    </row>
    <row r="136" spans="1:5" ht="12.75" x14ac:dyDescent="0.2">
      <c r="A136" s="160">
        <v>3384</v>
      </c>
      <c r="B136" s="172" t="s">
        <v>753</v>
      </c>
      <c r="C136" s="161" t="str">
        <f t="shared" si="2"/>
        <v>public://3384.jpg</v>
      </c>
      <c r="D136" s="165"/>
      <c r="E136" s="156" t="s">
        <v>365</v>
      </c>
    </row>
    <row r="137" spans="1:5" ht="12.75" x14ac:dyDescent="0.2">
      <c r="A137" s="160">
        <v>3385</v>
      </c>
      <c r="B137" s="172" t="s">
        <v>756</v>
      </c>
      <c r="C137" s="161" t="str">
        <f t="shared" si="2"/>
        <v>public://3385.jpg</v>
      </c>
      <c r="D137" s="165"/>
      <c r="E137" s="156" t="s">
        <v>365</v>
      </c>
    </row>
    <row r="138" spans="1:5" ht="12.75" x14ac:dyDescent="0.2">
      <c r="A138" s="160">
        <v>3386</v>
      </c>
      <c r="B138" s="172" t="s">
        <v>756</v>
      </c>
      <c r="C138" s="161" t="str">
        <f t="shared" si="2"/>
        <v>public://3386.jpg</v>
      </c>
      <c r="D138" s="165"/>
      <c r="E138" s="156" t="s">
        <v>365</v>
      </c>
    </row>
    <row r="139" spans="1:5" ht="12.75" x14ac:dyDescent="0.2">
      <c r="A139" s="160">
        <v>3387</v>
      </c>
      <c r="B139" s="172" t="s">
        <v>757</v>
      </c>
      <c r="C139" s="161" t="str">
        <f t="shared" si="2"/>
        <v>public://3387.jpg</v>
      </c>
      <c r="D139" s="165"/>
      <c r="E139" s="156" t="s">
        <v>365</v>
      </c>
    </row>
    <row r="140" spans="1:5" ht="12.75" x14ac:dyDescent="0.2">
      <c r="A140" s="160">
        <v>3388</v>
      </c>
      <c r="B140" s="172" t="s">
        <v>757</v>
      </c>
      <c r="C140" s="161" t="str">
        <f t="shared" si="2"/>
        <v>public://3388.jpg</v>
      </c>
      <c r="D140" s="165"/>
      <c r="E140" s="156" t="s">
        <v>365</v>
      </c>
    </row>
    <row r="141" spans="1:5" ht="12.75" x14ac:dyDescent="0.2">
      <c r="A141" s="160">
        <v>3389</v>
      </c>
      <c r="B141" s="172" t="s">
        <v>758</v>
      </c>
      <c r="C141" s="161" t="str">
        <f t="shared" si="2"/>
        <v>public://3389.jpg</v>
      </c>
      <c r="D141" s="165"/>
      <c r="E141" s="156" t="s">
        <v>365</v>
      </c>
    </row>
    <row r="142" spans="1:5" ht="12.75" x14ac:dyDescent="0.2">
      <c r="A142" s="160">
        <v>3390</v>
      </c>
      <c r="B142" s="172" t="s">
        <v>758</v>
      </c>
      <c r="C142" s="161" t="str">
        <f t="shared" si="2"/>
        <v>public://3390.jpg</v>
      </c>
      <c r="D142" s="165"/>
      <c r="E142" s="156" t="s">
        <v>365</v>
      </c>
    </row>
    <row r="143" spans="1:5" ht="12.75" x14ac:dyDescent="0.2">
      <c r="A143" s="160">
        <v>3391</v>
      </c>
      <c r="B143" s="172" t="s">
        <v>758</v>
      </c>
      <c r="C143" s="161" t="str">
        <f t="shared" si="2"/>
        <v>public://3391.jpg</v>
      </c>
      <c r="D143" s="165"/>
      <c r="E143" s="156" t="s">
        <v>365</v>
      </c>
    </row>
    <row r="144" spans="1:5" ht="12.75" x14ac:dyDescent="0.2">
      <c r="A144" s="160">
        <v>3392</v>
      </c>
      <c r="B144" s="172" t="s">
        <v>810</v>
      </c>
      <c r="C144" s="161" t="str">
        <f t="shared" si="2"/>
        <v>public://3392.jpg</v>
      </c>
      <c r="D144" s="165"/>
      <c r="E144" s="156" t="s">
        <v>365</v>
      </c>
    </row>
    <row r="145" spans="1:5" ht="12.75" x14ac:dyDescent="0.2">
      <c r="A145" s="160">
        <v>3393</v>
      </c>
      <c r="B145" s="172" t="s">
        <v>810</v>
      </c>
      <c r="C145" s="161" t="str">
        <f t="shared" si="2"/>
        <v>public://3393.jpg</v>
      </c>
      <c r="D145" s="165"/>
      <c r="E145" s="156" t="s">
        <v>365</v>
      </c>
    </row>
    <row r="146" spans="1:5" ht="12.75" x14ac:dyDescent="0.2">
      <c r="A146" s="160">
        <v>3394</v>
      </c>
      <c r="B146" s="172" t="s">
        <v>759</v>
      </c>
      <c r="C146" s="161" t="str">
        <f t="shared" si="2"/>
        <v>public://3394.jpg</v>
      </c>
      <c r="D146" s="165"/>
      <c r="E146" s="156" t="s">
        <v>365</v>
      </c>
    </row>
    <row r="147" spans="1:5" ht="12.75" x14ac:dyDescent="0.2">
      <c r="A147" s="160">
        <v>3395</v>
      </c>
      <c r="B147" s="172" t="s">
        <v>759</v>
      </c>
      <c r="C147" s="161" t="str">
        <f t="shared" si="2"/>
        <v>public://3395.jpg</v>
      </c>
      <c r="D147" s="165"/>
      <c r="E147" s="156" t="s">
        <v>365</v>
      </c>
    </row>
    <row r="148" spans="1:5" ht="12.75" x14ac:dyDescent="0.2">
      <c r="A148" s="160">
        <v>3396</v>
      </c>
      <c r="B148" s="172" t="s">
        <v>760</v>
      </c>
      <c r="C148" s="161" t="str">
        <f t="shared" si="2"/>
        <v>public://3396.jpg</v>
      </c>
      <c r="D148" s="165"/>
      <c r="E148" s="156" t="s">
        <v>365</v>
      </c>
    </row>
    <row r="149" spans="1:5" ht="12.75" x14ac:dyDescent="0.2">
      <c r="A149" s="160">
        <v>3397</v>
      </c>
      <c r="B149" s="172" t="s">
        <v>760</v>
      </c>
      <c r="C149" s="161" t="str">
        <f t="shared" si="2"/>
        <v>public://3397.jpg</v>
      </c>
      <c r="D149" s="165"/>
      <c r="E149" s="156" t="s">
        <v>365</v>
      </c>
    </row>
    <row r="150" spans="1:5" ht="12.75" x14ac:dyDescent="0.2">
      <c r="A150" s="160">
        <v>3398</v>
      </c>
      <c r="B150" s="172" t="s">
        <v>761</v>
      </c>
      <c r="C150" s="161" t="str">
        <f t="shared" si="2"/>
        <v>public://3398.jpg</v>
      </c>
      <c r="D150" s="165"/>
      <c r="E150" s="156" t="s">
        <v>365</v>
      </c>
    </row>
    <row r="151" spans="1:5" ht="12.75" x14ac:dyDescent="0.2">
      <c r="A151" s="160">
        <v>3399</v>
      </c>
      <c r="B151" s="172" t="s">
        <v>762</v>
      </c>
      <c r="C151" s="161" t="str">
        <f t="shared" si="2"/>
        <v>public://3399.jpg</v>
      </c>
      <c r="D151" s="165"/>
      <c r="E151" s="156" t="s">
        <v>365</v>
      </c>
    </row>
    <row r="152" spans="1:5" ht="12.75" x14ac:dyDescent="0.2">
      <c r="A152" s="160">
        <v>3400</v>
      </c>
      <c r="B152" s="172" t="s">
        <v>762</v>
      </c>
      <c r="C152" s="161" t="str">
        <f t="shared" si="2"/>
        <v>public://3400.jpg</v>
      </c>
      <c r="D152" s="165"/>
      <c r="E152" s="156" t="s">
        <v>365</v>
      </c>
    </row>
    <row r="153" spans="1:5" ht="12.75" x14ac:dyDescent="0.2">
      <c r="A153" s="160">
        <v>3401</v>
      </c>
      <c r="B153" s="172" t="s">
        <v>762</v>
      </c>
      <c r="C153" s="161" t="str">
        <f t="shared" si="2"/>
        <v>public://3401.jpg</v>
      </c>
      <c r="D153" s="165"/>
      <c r="E153" s="156" t="s">
        <v>365</v>
      </c>
    </row>
    <row r="154" spans="1:5" ht="12.75" x14ac:dyDescent="0.2">
      <c r="A154" s="160">
        <v>3402</v>
      </c>
      <c r="B154" s="172" t="s">
        <v>762</v>
      </c>
      <c r="C154" s="161" t="str">
        <f t="shared" si="2"/>
        <v>public://3402.jpg</v>
      </c>
      <c r="D154" s="165"/>
      <c r="E154" s="156" t="s">
        <v>365</v>
      </c>
    </row>
    <row r="155" spans="1:5" ht="12.75" x14ac:dyDescent="0.2">
      <c r="A155" s="160">
        <v>3403</v>
      </c>
      <c r="B155" s="172" t="s">
        <v>811</v>
      </c>
      <c r="C155" s="161" t="str">
        <f t="shared" si="2"/>
        <v>public://3403.jpg</v>
      </c>
      <c r="D155" s="165"/>
      <c r="E155" s="156" t="s">
        <v>365</v>
      </c>
    </row>
    <row r="156" spans="1:5" ht="12.75" x14ac:dyDescent="0.2">
      <c r="A156" s="160">
        <v>3404</v>
      </c>
      <c r="B156" s="172" t="s">
        <v>763</v>
      </c>
      <c r="C156" s="161" t="str">
        <f t="shared" si="2"/>
        <v>public://3404.jpg</v>
      </c>
      <c r="D156" s="165"/>
      <c r="E156" s="156" t="s">
        <v>365</v>
      </c>
    </row>
    <row r="157" spans="1:5" ht="12.75" x14ac:dyDescent="0.2">
      <c r="A157" s="160">
        <v>3405</v>
      </c>
      <c r="B157" s="172" t="s">
        <v>763</v>
      </c>
      <c r="C157" s="161" t="str">
        <f t="shared" si="2"/>
        <v>public://3405.jpg</v>
      </c>
      <c r="D157" s="165"/>
      <c r="E157" s="156" t="s">
        <v>365</v>
      </c>
    </row>
    <row r="158" spans="1:5" ht="12.75" x14ac:dyDescent="0.2">
      <c r="A158" s="160">
        <v>3406</v>
      </c>
      <c r="B158" s="172" t="s">
        <v>763</v>
      </c>
      <c r="C158" s="161" t="str">
        <f t="shared" si="2"/>
        <v>public://3406.jpg</v>
      </c>
      <c r="D158" s="165"/>
      <c r="E158" s="156" t="s">
        <v>365</v>
      </c>
    </row>
    <row r="159" spans="1:5" ht="12.75" x14ac:dyDescent="0.2">
      <c r="A159" s="160">
        <v>3407</v>
      </c>
      <c r="B159" s="172" t="s">
        <v>763</v>
      </c>
      <c r="C159" s="161" t="str">
        <f t="shared" si="2"/>
        <v>public://3407.jpg</v>
      </c>
      <c r="D159" s="165"/>
      <c r="E159" s="156" t="s">
        <v>365</v>
      </c>
    </row>
    <row r="160" spans="1:5" ht="12.75" x14ac:dyDescent="0.2">
      <c r="A160" s="160">
        <v>3408</v>
      </c>
      <c r="B160" s="172" t="s">
        <v>763</v>
      </c>
      <c r="C160" s="161" t="str">
        <f t="shared" si="2"/>
        <v>public://3408.jpg</v>
      </c>
      <c r="D160" s="165"/>
      <c r="E160" s="156" t="s">
        <v>365</v>
      </c>
    </row>
    <row r="161" spans="1:5" ht="12.75" x14ac:dyDescent="0.2">
      <c r="A161" s="160">
        <v>3409</v>
      </c>
      <c r="B161" s="172" t="s">
        <v>764</v>
      </c>
      <c r="C161" s="161" t="str">
        <f t="shared" si="2"/>
        <v>public://3409.jpg</v>
      </c>
      <c r="D161" s="165"/>
      <c r="E161" s="156" t="s">
        <v>365</v>
      </c>
    </row>
    <row r="162" spans="1:5" ht="12.75" x14ac:dyDescent="0.2">
      <c r="A162" s="160">
        <v>3410</v>
      </c>
      <c r="B162" s="172" t="s">
        <v>764</v>
      </c>
      <c r="C162" s="161" t="str">
        <f t="shared" si="2"/>
        <v>public://3410.jpg</v>
      </c>
      <c r="D162" s="165"/>
      <c r="E162" s="156" t="s">
        <v>365</v>
      </c>
    </row>
    <row r="163" spans="1:5" ht="12.75" x14ac:dyDescent="0.2">
      <c r="A163" s="160">
        <v>3411</v>
      </c>
      <c r="B163" s="172" t="s">
        <v>764</v>
      </c>
      <c r="C163" s="161" t="str">
        <f t="shared" si="2"/>
        <v>public://3411.jpg</v>
      </c>
      <c r="D163" s="165"/>
      <c r="E163" s="156" t="s">
        <v>365</v>
      </c>
    </row>
    <row r="164" spans="1:5" ht="12.75" x14ac:dyDescent="0.2">
      <c r="A164" s="160">
        <v>3412</v>
      </c>
      <c r="B164" s="172" t="s">
        <v>764</v>
      </c>
      <c r="C164" s="161" t="str">
        <f t="shared" si="2"/>
        <v>public://3412.jpg</v>
      </c>
      <c r="D164" s="165"/>
      <c r="E164" s="156" t="s">
        <v>365</v>
      </c>
    </row>
    <row r="165" spans="1:5" ht="12.75" x14ac:dyDescent="0.2">
      <c r="A165" s="160">
        <v>3413</v>
      </c>
      <c r="B165" s="172" t="s">
        <v>764</v>
      </c>
      <c r="C165" s="161" t="str">
        <f t="shared" si="2"/>
        <v>public://3413.jpg</v>
      </c>
      <c r="D165" s="165"/>
      <c r="E165" s="156" t="s">
        <v>365</v>
      </c>
    </row>
    <row r="166" spans="1:5" ht="12.75" x14ac:dyDescent="0.2">
      <c r="A166" s="160">
        <v>3414</v>
      </c>
      <c r="B166" s="172" t="s">
        <v>812</v>
      </c>
      <c r="C166" s="161" t="str">
        <f t="shared" si="2"/>
        <v>public://3414.jpg</v>
      </c>
      <c r="D166" s="165"/>
      <c r="E166" s="156" t="s">
        <v>365</v>
      </c>
    </row>
    <row r="167" spans="1:5" ht="12.75" x14ac:dyDescent="0.2">
      <c r="A167" s="160">
        <v>3415</v>
      </c>
      <c r="B167" s="172" t="s">
        <v>812</v>
      </c>
      <c r="C167" s="161" t="str">
        <f t="shared" si="2"/>
        <v>public://3415.jpg</v>
      </c>
      <c r="D167" s="165"/>
      <c r="E167" s="156" t="s">
        <v>365</v>
      </c>
    </row>
    <row r="168" spans="1:5" ht="12.75" x14ac:dyDescent="0.2">
      <c r="A168" s="160">
        <v>3416</v>
      </c>
      <c r="B168" s="172" t="s">
        <v>812</v>
      </c>
      <c r="C168" s="161" t="str">
        <f t="shared" si="2"/>
        <v>public://3416.jpg</v>
      </c>
      <c r="D168" s="165"/>
      <c r="E168" s="156" t="s">
        <v>365</v>
      </c>
    </row>
    <row r="169" spans="1:5" ht="12.75" x14ac:dyDescent="0.2">
      <c r="A169" s="160">
        <v>3417</v>
      </c>
      <c r="B169" s="172" t="s">
        <v>812</v>
      </c>
      <c r="C169" s="161" t="str">
        <f t="shared" si="2"/>
        <v>public://3417.jpg</v>
      </c>
      <c r="D169" s="165"/>
      <c r="E169" s="156" t="s">
        <v>365</v>
      </c>
    </row>
    <row r="170" spans="1:5" ht="12.75" x14ac:dyDescent="0.2">
      <c r="A170" s="160">
        <v>3418</v>
      </c>
      <c r="B170" s="172" t="s">
        <v>812</v>
      </c>
      <c r="C170" s="161" t="str">
        <f t="shared" si="2"/>
        <v>public://3418.jpg</v>
      </c>
      <c r="D170" s="165"/>
      <c r="E170" s="156" t="s">
        <v>365</v>
      </c>
    </row>
    <row r="171" spans="1:5" ht="12.75" x14ac:dyDescent="0.2">
      <c r="A171" s="160">
        <v>3419</v>
      </c>
      <c r="B171" s="172" t="s">
        <v>813</v>
      </c>
      <c r="C171" s="161" t="str">
        <f t="shared" si="2"/>
        <v>public://3419.jpg</v>
      </c>
      <c r="D171" s="165"/>
      <c r="E171" s="156" t="s">
        <v>365</v>
      </c>
    </row>
    <row r="172" spans="1:5" ht="12.75" x14ac:dyDescent="0.2">
      <c r="A172" s="160">
        <v>3420</v>
      </c>
      <c r="B172" s="172" t="s">
        <v>813</v>
      </c>
      <c r="C172" s="161" t="str">
        <f t="shared" si="2"/>
        <v>public://3420.jpg</v>
      </c>
      <c r="D172" s="165"/>
      <c r="E172" s="156" t="s">
        <v>365</v>
      </c>
    </row>
    <row r="173" spans="1:5" ht="12.75" x14ac:dyDescent="0.2">
      <c r="A173" s="160">
        <v>3421</v>
      </c>
      <c r="B173" s="172" t="s">
        <v>814</v>
      </c>
      <c r="C173" s="161" t="str">
        <f t="shared" si="2"/>
        <v>public://3421.jpg</v>
      </c>
      <c r="D173" s="165"/>
      <c r="E173" s="156" t="s">
        <v>365</v>
      </c>
    </row>
    <row r="174" spans="1:5" ht="12.75" x14ac:dyDescent="0.2">
      <c r="A174" s="160">
        <v>3422</v>
      </c>
      <c r="B174" s="172" t="s">
        <v>814</v>
      </c>
      <c r="C174" s="161" t="str">
        <f t="shared" si="2"/>
        <v>public://3422.jpg</v>
      </c>
      <c r="D174" s="165"/>
      <c r="E174" s="156" t="s">
        <v>365</v>
      </c>
    </row>
    <row r="175" spans="1:5" ht="12.75" x14ac:dyDescent="0.2">
      <c r="A175" s="160">
        <v>3423</v>
      </c>
      <c r="B175" s="172" t="s">
        <v>814</v>
      </c>
      <c r="C175" s="161" t="str">
        <f t="shared" si="2"/>
        <v>public://3423.jpg</v>
      </c>
      <c r="D175" s="165"/>
      <c r="E175" s="156" t="s">
        <v>365</v>
      </c>
    </row>
    <row r="176" spans="1:5" ht="12.75" x14ac:dyDescent="0.2">
      <c r="A176" s="160">
        <v>3424</v>
      </c>
      <c r="B176" s="172" t="s">
        <v>814</v>
      </c>
      <c r="C176" s="161" t="str">
        <f t="shared" si="2"/>
        <v>public://3424.jpg</v>
      </c>
      <c r="D176" s="165"/>
      <c r="E176" s="156" t="s">
        <v>365</v>
      </c>
    </row>
    <row r="177" spans="1:5" ht="12.75" x14ac:dyDescent="0.2">
      <c r="A177" s="160">
        <v>3425</v>
      </c>
      <c r="B177" s="172" t="s">
        <v>815</v>
      </c>
      <c r="C177" s="161" t="str">
        <f t="shared" si="2"/>
        <v>public://3425.jpg</v>
      </c>
      <c r="D177" s="165"/>
      <c r="E177" s="156" t="s">
        <v>365</v>
      </c>
    </row>
    <row r="178" spans="1:5" ht="12.75" x14ac:dyDescent="0.2">
      <c r="A178" s="160">
        <v>3426</v>
      </c>
      <c r="B178" s="172" t="s">
        <v>815</v>
      </c>
      <c r="C178" s="161" t="str">
        <f t="shared" si="2"/>
        <v>public://3426.jpg</v>
      </c>
      <c r="D178" s="165"/>
      <c r="E178" s="156" t="s">
        <v>365</v>
      </c>
    </row>
    <row r="179" spans="1:5" ht="12.75" x14ac:dyDescent="0.2">
      <c r="A179" s="160">
        <v>3427</v>
      </c>
      <c r="B179" s="172" t="s">
        <v>815</v>
      </c>
      <c r="C179" s="161" t="str">
        <f t="shared" si="2"/>
        <v>public://3427.jpg</v>
      </c>
      <c r="D179" s="165"/>
      <c r="E179" s="156" t="s">
        <v>365</v>
      </c>
    </row>
    <row r="180" spans="1:5" ht="12.75" x14ac:dyDescent="0.2">
      <c r="A180" s="160">
        <v>3428</v>
      </c>
      <c r="B180" s="172" t="s">
        <v>816</v>
      </c>
      <c r="C180" s="161" t="str">
        <f t="shared" si="2"/>
        <v>public://3428.jpg</v>
      </c>
      <c r="D180" s="165"/>
      <c r="E180" s="156" t="s">
        <v>365</v>
      </c>
    </row>
    <row r="181" spans="1:5" ht="12.75" x14ac:dyDescent="0.2">
      <c r="A181" s="160">
        <v>3429</v>
      </c>
      <c r="B181" s="172" t="s">
        <v>816</v>
      </c>
      <c r="C181" s="161" t="str">
        <f t="shared" si="2"/>
        <v>public://3429.jpg</v>
      </c>
      <c r="D181" s="165"/>
      <c r="E181" s="156" t="s">
        <v>365</v>
      </c>
    </row>
    <row r="182" spans="1:5" ht="12.75" x14ac:dyDescent="0.2">
      <c r="A182" s="160">
        <v>3430</v>
      </c>
      <c r="B182" s="172" t="s">
        <v>816</v>
      </c>
      <c r="C182" s="161" t="str">
        <f t="shared" si="2"/>
        <v>public://3430.jpg</v>
      </c>
      <c r="D182" s="165"/>
      <c r="E182" s="156" t="s">
        <v>365</v>
      </c>
    </row>
    <row r="183" spans="1:5" ht="12.75" x14ac:dyDescent="0.2">
      <c r="A183" s="160">
        <v>3431</v>
      </c>
      <c r="B183" s="172" t="s">
        <v>816</v>
      </c>
      <c r="C183" s="161" t="str">
        <f t="shared" si="2"/>
        <v>public://3431.jpg</v>
      </c>
      <c r="D183" s="165"/>
      <c r="E183" s="156" t="s">
        <v>365</v>
      </c>
    </row>
    <row r="184" spans="1:5" ht="12.75" x14ac:dyDescent="0.2">
      <c r="A184" s="160">
        <v>3432</v>
      </c>
      <c r="B184" s="172" t="s">
        <v>816</v>
      </c>
      <c r="C184" s="161" t="str">
        <f t="shared" si="2"/>
        <v>public://3432.jpg</v>
      </c>
      <c r="D184" s="165"/>
      <c r="E184" s="156" t="s">
        <v>365</v>
      </c>
    </row>
    <row r="185" spans="1:5" ht="12.75" x14ac:dyDescent="0.2">
      <c r="A185" s="160">
        <v>3433</v>
      </c>
      <c r="B185" s="172" t="s">
        <v>817</v>
      </c>
      <c r="C185" s="161" t="str">
        <f t="shared" si="2"/>
        <v>public://3433.jpg</v>
      </c>
      <c r="D185" s="165"/>
      <c r="E185" s="156" t="s">
        <v>365</v>
      </c>
    </row>
    <row r="186" spans="1:5" ht="12.75" x14ac:dyDescent="0.2">
      <c r="A186" s="160">
        <v>3434</v>
      </c>
      <c r="B186" s="172" t="s">
        <v>817</v>
      </c>
      <c r="C186" s="161" t="str">
        <f t="shared" si="2"/>
        <v>public://3434.jpg</v>
      </c>
      <c r="D186" s="165"/>
      <c r="E186" s="156" t="s">
        <v>365</v>
      </c>
    </row>
    <row r="187" spans="1:5" ht="12.75" x14ac:dyDescent="0.2">
      <c r="A187" s="160">
        <v>3435</v>
      </c>
      <c r="B187" s="172" t="s">
        <v>818</v>
      </c>
      <c r="C187" s="161" t="str">
        <f t="shared" si="2"/>
        <v>public://3435.jpg</v>
      </c>
      <c r="D187" s="165"/>
      <c r="E187" s="156" t="s">
        <v>365</v>
      </c>
    </row>
    <row r="188" spans="1:5" ht="12.75" x14ac:dyDescent="0.2">
      <c r="A188" s="160">
        <v>3436</v>
      </c>
      <c r="B188" s="172" t="s">
        <v>819</v>
      </c>
      <c r="C188" s="161" t="str">
        <f t="shared" si="2"/>
        <v>public://3436.jpg</v>
      </c>
      <c r="D188" s="165"/>
      <c r="E188" s="156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Стенки</vt:lpstr>
      <vt:lpstr>Кухни</vt:lpstr>
      <vt:lpstr>1</vt:lpstr>
      <vt:lpstr>2</vt:lpstr>
      <vt:lpstr>Спальни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S.Rogachevsky</cp:lastModifiedBy>
  <cp:lastPrinted>2016-08-03T05:50:44Z</cp:lastPrinted>
  <dcterms:created xsi:type="dcterms:W3CDTF">2015-11-28T14:53:20Z</dcterms:created>
  <dcterms:modified xsi:type="dcterms:W3CDTF">2016-08-10T20:11:04Z</dcterms:modified>
</cp:coreProperties>
</file>