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480" windowHeight="7935" activeTab="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26" i="2"/>
  <c r="E29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79" i="2"/>
  <c r="E85" i="2"/>
  <c r="E86" i="2"/>
  <c r="E102" i="2"/>
  <c r="E110" i="2"/>
  <c r="E109" i="2"/>
  <c r="E108" i="2"/>
  <c r="E107" i="2"/>
  <c r="E106" i="2"/>
  <c r="E105" i="2"/>
  <c r="E122" i="2"/>
  <c r="E121" i="2"/>
  <c r="E120" i="2"/>
  <c r="E119" i="2"/>
  <c r="E118" i="2"/>
  <c r="E117" i="2"/>
  <c r="E116" i="2"/>
  <c r="E134" i="2"/>
  <c r="E147" i="2"/>
  <c r="E146" i="2"/>
  <c r="E145" i="2"/>
  <c r="E144" i="2"/>
  <c r="E143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198" i="2"/>
  <c r="E197" i="2"/>
  <c r="E196" i="2"/>
  <c r="E195" i="2"/>
  <c r="E194" i="2"/>
  <c r="E182" i="2"/>
  <c r="E181" i="2"/>
  <c r="E180" i="2"/>
  <c r="E179" i="2"/>
  <c r="E178" i="2"/>
  <c r="E177" i="2"/>
  <c r="E176" i="2"/>
  <c r="E175" i="2"/>
  <c r="C371" i="2"/>
  <c r="C260" i="2" l="1"/>
  <c r="C259" i="2"/>
  <c r="C258" i="2"/>
  <c r="C257" i="2"/>
  <c r="C256" i="2"/>
  <c r="C255" i="2"/>
  <c r="C254" i="2"/>
  <c r="C253" i="2"/>
  <c r="C252" i="2"/>
  <c r="C10" i="2"/>
  <c r="C375" i="2"/>
  <c r="C377" i="2"/>
  <c r="C376" i="2"/>
  <c r="C374" i="2"/>
  <c r="C366" i="2"/>
  <c r="C363" i="2"/>
  <c r="C361" i="2"/>
  <c r="C359" i="2"/>
  <c r="C347" i="2"/>
  <c r="C327" i="2"/>
  <c r="C303" i="2"/>
  <c r="C249" i="2"/>
  <c r="C248" i="2"/>
  <c r="C198" i="2"/>
  <c r="C197" i="2"/>
  <c r="C196" i="2"/>
  <c r="C195" i="2"/>
  <c r="C194" i="2"/>
  <c r="C182" i="2"/>
  <c r="C181" i="2"/>
  <c r="C180" i="2"/>
  <c r="C179" i="2"/>
  <c r="C178" i="2"/>
  <c r="C177" i="2"/>
  <c r="C176" i="2"/>
  <c r="C175" i="2"/>
  <c r="C147" i="2"/>
  <c r="C146" i="2"/>
  <c r="C145" i="2"/>
  <c r="C144" i="2"/>
  <c r="C143" i="2"/>
  <c r="C134" i="2"/>
  <c r="C122" i="2"/>
  <c r="C121" i="2"/>
  <c r="C120" i="2"/>
  <c r="C119" i="2"/>
  <c r="C118" i="2"/>
  <c r="C117" i="2"/>
  <c r="C116" i="2"/>
  <c r="C110" i="2"/>
  <c r="C109" i="2"/>
  <c r="C108" i="2"/>
  <c r="C107" i="2"/>
  <c r="C106" i="2"/>
  <c r="C105" i="2"/>
  <c r="C102" i="2"/>
  <c r="C86" i="2"/>
  <c r="C85" i="2"/>
  <c r="C79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32" i="2"/>
  <c r="C29" i="2"/>
  <c r="C26" i="2"/>
  <c r="C21" i="2"/>
  <c r="C20" i="2"/>
  <c r="C19" i="2"/>
  <c r="A285" i="3"/>
  <c r="B285" i="3" s="1"/>
  <c r="C285" i="3"/>
  <c r="A286" i="3"/>
  <c r="B286" i="3" s="1"/>
  <c r="C286" i="3"/>
  <c r="A287" i="3"/>
  <c r="B287" i="3" s="1"/>
  <c r="C287" i="3"/>
  <c r="A288" i="3"/>
  <c r="B288" i="3" s="1"/>
  <c r="C288" i="3"/>
  <c r="A289" i="3"/>
  <c r="B289" i="3" s="1"/>
  <c r="C289" i="3"/>
  <c r="A290" i="3"/>
  <c r="B290" i="3" s="1"/>
  <c r="C290" i="3"/>
  <c r="A291" i="3"/>
  <c r="B291" i="3"/>
  <c r="C291" i="3"/>
  <c r="A292" i="3"/>
  <c r="B292" i="3" s="1"/>
  <c r="C292" i="3"/>
  <c r="A293" i="3"/>
  <c r="B293" i="3" s="1"/>
  <c r="C293" i="3"/>
  <c r="A294" i="3"/>
  <c r="B294" i="3" s="1"/>
  <c r="C294" i="3"/>
  <c r="A295" i="3"/>
  <c r="B295" i="3"/>
  <c r="C295" i="3"/>
  <c r="A296" i="3"/>
  <c r="B296" i="3" s="1"/>
  <c r="C296" i="3"/>
  <c r="A297" i="3"/>
  <c r="B297" i="3" s="1"/>
  <c r="C297" i="3"/>
  <c r="A298" i="3"/>
  <c r="B298" i="3" s="1"/>
  <c r="C298" i="3"/>
  <c r="A299" i="3"/>
  <c r="B299" i="3"/>
  <c r="C299" i="3"/>
  <c r="A300" i="3"/>
  <c r="B300" i="3" s="1"/>
  <c r="C300" i="3"/>
  <c r="A301" i="3"/>
  <c r="B301" i="3" s="1"/>
  <c r="C301" i="3"/>
  <c r="A302" i="3"/>
  <c r="B302" i="3" s="1"/>
  <c r="C302" i="3"/>
  <c r="A303" i="3"/>
  <c r="B303" i="3"/>
  <c r="C303" i="3"/>
  <c r="A304" i="3"/>
  <c r="B304" i="3" s="1"/>
  <c r="C304" i="3"/>
  <c r="A305" i="3"/>
  <c r="B305" i="3"/>
  <c r="C305" i="3"/>
  <c r="A306" i="3"/>
  <c r="B306" i="3" s="1"/>
  <c r="C306" i="3"/>
  <c r="A307" i="3"/>
  <c r="B307" i="3" s="1"/>
  <c r="C307" i="3"/>
  <c r="A308" i="3"/>
  <c r="B308" i="3" s="1"/>
  <c r="C308" i="3"/>
  <c r="A309" i="3"/>
  <c r="B309" i="3"/>
  <c r="C309" i="3"/>
  <c r="A310" i="3"/>
  <c r="B310" i="3" s="1"/>
  <c r="C310" i="3"/>
  <c r="A311" i="3"/>
  <c r="B311" i="3" s="1"/>
  <c r="C311" i="3"/>
  <c r="A312" i="3"/>
  <c r="B312" i="3" s="1"/>
  <c r="C312" i="3"/>
  <c r="A313" i="3"/>
  <c r="B313" i="3" s="1"/>
  <c r="C313" i="3"/>
  <c r="A314" i="3"/>
  <c r="B314" i="3" s="1"/>
  <c r="C314" i="3"/>
  <c r="A315" i="3"/>
  <c r="B315" i="3"/>
  <c r="C315" i="3"/>
  <c r="A316" i="3"/>
  <c r="B316" i="3" s="1"/>
  <c r="C316" i="3"/>
  <c r="A317" i="3"/>
  <c r="B317" i="3" s="1"/>
  <c r="C317" i="3"/>
  <c r="A318" i="3"/>
  <c r="B318" i="3" s="1"/>
  <c r="C318" i="3"/>
  <c r="A319" i="3"/>
  <c r="B319" i="3" s="1"/>
  <c r="C319" i="3"/>
  <c r="A320" i="3"/>
  <c r="B320" i="3" s="1"/>
  <c r="C320" i="3"/>
  <c r="A321" i="3"/>
  <c r="B321" i="3" s="1"/>
  <c r="C321" i="3"/>
  <c r="A322" i="3"/>
  <c r="B322" i="3" s="1"/>
  <c r="C322" i="3"/>
  <c r="A323" i="3"/>
  <c r="B323" i="3"/>
  <c r="C323" i="3"/>
  <c r="A324" i="3"/>
  <c r="B324" i="3" s="1"/>
  <c r="C324" i="3"/>
  <c r="A325" i="3"/>
  <c r="B325" i="3" s="1"/>
  <c r="C325" i="3"/>
  <c r="A326" i="3"/>
  <c r="B326" i="3" s="1"/>
  <c r="C326" i="3"/>
  <c r="A327" i="3"/>
  <c r="B327" i="3" s="1"/>
  <c r="C327" i="3"/>
  <c r="A328" i="3"/>
  <c r="B328" i="3" s="1"/>
  <c r="C328" i="3"/>
  <c r="A329" i="3"/>
  <c r="B329" i="3"/>
  <c r="C329" i="3"/>
  <c r="A330" i="3"/>
  <c r="B330" i="3" s="1"/>
  <c r="C330" i="3"/>
  <c r="A331" i="3"/>
  <c r="B331" i="3" s="1"/>
  <c r="C331" i="3"/>
  <c r="A332" i="3"/>
  <c r="B332" i="3" s="1"/>
  <c r="C332" i="3"/>
  <c r="A333" i="3"/>
  <c r="B333" i="3"/>
  <c r="C333" i="3"/>
  <c r="A334" i="3"/>
  <c r="B334" i="3" s="1"/>
  <c r="C334" i="3"/>
  <c r="A335" i="3"/>
  <c r="B335" i="3" s="1"/>
  <c r="C335" i="3"/>
  <c r="A336" i="3"/>
  <c r="B336" i="3" s="1"/>
  <c r="C336" i="3"/>
  <c r="A337" i="3"/>
  <c r="B337" i="3"/>
  <c r="C337" i="3"/>
  <c r="A338" i="3"/>
  <c r="B338" i="3" s="1"/>
  <c r="C338" i="3"/>
  <c r="A339" i="3"/>
  <c r="B339" i="3" s="1"/>
  <c r="C339" i="3"/>
  <c r="A340" i="3"/>
  <c r="B340" i="3" s="1"/>
  <c r="C340" i="3"/>
  <c r="A341" i="3"/>
  <c r="B341" i="3"/>
  <c r="C341" i="3"/>
  <c r="A342" i="3"/>
  <c r="B342" i="3" s="1"/>
  <c r="C342" i="3"/>
  <c r="A343" i="3"/>
  <c r="B343" i="3"/>
  <c r="C343" i="3"/>
  <c r="A344" i="3"/>
  <c r="B344" i="3" s="1"/>
  <c r="C344" i="3"/>
  <c r="A345" i="3"/>
  <c r="B345" i="3" s="1"/>
  <c r="C345" i="3"/>
  <c r="A346" i="3"/>
  <c r="B346" i="3" s="1"/>
  <c r="C346" i="3"/>
  <c r="A347" i="3"/>
  <c r="B347" i="3"/>
  <c r="C347" i="3"/>
  <c r="A348" i="3"/>
  <c r="B348" i="3" s="1"/>
  <c r="C348" i="3"/>
  <c r="A349" i="3"/>
  <c r="B349" i="3" s="1"/>
  <c r="C349" i="3"/>
  <c r="A350" i="3"/>
  <c r="B350" i="3" s="1"/>
  <c r="C350" i="3"/>
  <c r="A351" i="3"/>
  <c r="B351" i="3" s="1"/>
  <c r="C351" i="3"/>
  <c r="A352" i="3"/>
  <c r="B352" i="3" s="1"/>
  <c r="C352" i="3"/>
  <c r="A353" i="3"/>
  <c r="B353" i="3" s="1"/>
  <c r="C353" i="3"/>
  <c r="A354" i="3"/>
  <c r="B354" i="3" s="1"/>
  <c r="C354" i="3"/>
  <c r="A355" i="3"/>
  <c r="B355" i="3"/>
  <c r="C355" i="3"/>
  <c r="A356" i="3"/>
  <c r="B356" i="3" s="1"/>
  <c r="C356" i="3"/>
  <c r="A357" i="3"/>
  <c r="B357" i="3" s="1"/>
  <c r="C357" i="3"/>
  <c r="A358" i="3"/>
  <c r="B358" i="3" s="1"/>
  <c r="C358" i="3"/>
  <c r="A359" i="3"/>
  <c r="B359" i="3" s="1"/>
  <c r="C359" i="3"/>
  <c r="A360" i="3"/>
  <c r="B360" i="3" s="1"/>
  <c r="C360" i="3"/>
  <c r="A361" i="3"/>
  <c r="B361" i="3" s="1"/>
  <c r="C361" i="3"/>
  <c r="A362" i="3"/>
  <c r="B362" i="3" s="1"/>
  <c r="C362" i="3"/>
  <c r="A363" i="3"/>
  <c r="B363" i="3"/>
  <c r="C363" i="3"/>
  <c r="A364" i="3"/>
  <c r="B364" i="3" s="1"/>
  <c r="C364" i="3"/>
  <c r="A365" i="3"/>
  <c r="B365" i="3" s="1"/>
  <c r="C365" i="3"/>
  <c r="A366" i="3"/>
  <c r="B366" i="3" s="1"/>
  <c r="C366" i="3"/>
  <c r="A367" i="3"/>
  <c r="B367" i="3" s="1"/>
  <c r="C367" i="3"/>
  <c r="A368" i="3"/>
  <c r="B368" i="3" s="1"/>
  <c r="C368" i="3"/>
  <c r="A369" i="3"/>
  <c r="B369" i="3" s="1"/>
  <c r="C369" i="3"/>
  <c r="A370" i="3"/>
  <c r="B370" i="3" s="1"/>
  <c r="C370" i="3"/>
  <c r="A371" i="3"/>
  <c r="B371" i="3"/>
  <c r="C371" i="3"/>
  <c r="A372" i="3"/>
  <c r="B372" i="3" s="1"/>
  <c r="C372" i="3"/>
  <c r="A373" i="3"/>
  <c r="B373" i="3" s="1"/>
  <c r="C373" i="3"/>
  <c r="A374" i="3"/>
  <c r="B374" i="3" s="1"/>
  <c r="C374" i="3"/>
  <c r="A375" i="3"/>
  <c r="B375" i="3"/>
  <c r="C375" i="3"/>
  <c r="A376" i="3"/>
  <c r="B376" i="3" s="1"/>
  <c r="C376" i="3"/>
  <c r="A377" i="3"/>
  <c r="B377" i="3" s="1"/>
  <c r="C377" i="3"/>
  <c r="C284" i="3"/>
  <c r="A284" i="3"/>
  <c r="B284" i="3" s="1"/>
  <c r="C373" i="2"/>
  <c r="C372" i="2"/>
  <c r="C370" i="2"/>
  <c r="C369" i="2"/>
  <c r="C368" i="2"/>
  <c r="C367" i="2"/>
  <c r="C365" i="2"/>
  <c r="C364" i="2"/>
  <c r="C362" i="2"/>
  <c r="C360" i="2"/>
  <c r="C358" i="2"/>
  <c r="C357" i="2"/>
  <c r="C356" i="2"/>
  <c r="C355" i="2"/>
  <c r="C354" i="2"/>
  <c r="C353" i="2"/>
  <c r="C352" i="2"/>
  <c r="C350" i="2"/>
  <c r="C351" i="2" s="1"/>
  <c r="C349" i="2"/>
  <c r="C348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26" i="2"/>
  <c r="C332" i="2" s="1"/>
  <c r="C325" i="2"/>
  <c r="C331" i="2" s="1"/>
  <c r="C324" i="2"/>
  <c r="C330" i="2" s="1"/>
  <c r="C323" i="2"/>
  <c r="C322" i="2"/>
  <c r="C329" i="2" s="1"/>
  <c r="C321" i="2"/>
  <c r="C328" i="2" s="1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51" i="2"/>
  <c r="C250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3" i="2"/>
  <c r="C192" i="2"/>
  <c r="C191" i="2"/>
  <c r="C190" i="2"/>
  <c r="C189" i="2"/>
  <c r="C188" i="2"/>
  <c r="C187" i="2"/>
  <c r="C186" i="2"/>
  <c r="C185" i="2"/>
  <c r="C184" i="2"/>
  <c r="C183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2" i="2"/>
  <c r="C141" i="2"/>
  <c r="C140" i="2"/>
  <c r="C139" i="2"/>
  <c r="C138" i="2"/>
  <c r="C137" i="2"/>
  <c r="C136" i="2"/>
  <c r="C135" i="2"/>
  <c r="C133" i="2"/>
  <c r="C132" i="2"/>
  <c r="C131" i="2"/>
  <c r="C130" i="2"/>
  <c r="C129" i="2"/>
  <c r="C128" i="2"/>
  <c r="C127" i="2"/>
  <c r="C126" i="2"/>
  <c r="C125" i="2"/>
  <c r="C124" i="2"/>
  <c r="C123" i="2"/>
  <c r="C115" i="2"/>
  <c r="C114" i="2"/>
  <c r="C113" i="2"/>
  <c r="C112" i="2"/>
  <c r="C111" i="2"/>
  <c r="C104" i="2"/>
  <c r="C103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4" i="2"/>
  <c r="C83" i="2"/>
  <c r="C82" i="2"/>
  <c r="C81" i="2"/>
  <c r="C80" i="2"/>
  <c r="C78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1" i="2"/>
  <c r="C30" i="2"/>
  <c r="C28" i="2"/>
  <c r="C27" i="2"/>
  <c r="C25" i="2"/>
  <c r="C24" i="2"/>
  <c r="C23" i="2"/>
  <c r="C22" i="2"/>
  <c r="C18" i="2"/>
  <c r="C17" i="2"/>
  <c r="C16" i="2"/>
  <c r="C15" i="2"/>
  <c r="C14" i="2"/>
  <c r="C13" i="2"/>
  <c r="C12" i="2"/>
  <c r="C11" i="2"/>
  <c r="C9" i="2"/>
  <c r="C8" i="2"/>
  <c r="C7" i="2"/>
  <c r="C6" i="2"/>
  <c r="C5" i="2"/>
  <c r="C4" i="2"/>
  <c r="C3" i="2"/>
  <c r="C2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D261" i="2" l="1"/>
  <c r="E261" i="2" s="1"/>
  <c r="D283" i="2"/>
  <c r="E283" i="2" s="1"/>
  <c r="D282" i="2"/>
  <c r="E282" i="2" s="1"/>
  <c r="D281" i="2"/>
  <c r="E281" i="2" s="1"/>
  <c r="D280" i="2"/>
  <c r="E280" i="2" s="1"/>
  <c r="D279" i="2"/>
  <c r="E279" i="2" s="1"/>
  <c r="D278" i="2"/>
  <c r="E278" i="2" s="1"/>
  <c r="D277" i="2"/>
  <c r="E277" i="2" s="1"/>
  <c r="D276" i="2"/>
  <c r="E276" i="2" s="1"/>
  <c r="D275" i="2"/>
  <c r="E275" i="2" s="1"/>
  <c r="D274" i="2"/>
  <c r="E274" i="2" s="1"/>
  <c r="D273" i="2"/>
  <c r="E273" i="2" s="1"/>
  <c r="D272" i="2"/>
  <c r="E272" i="2" s="1"/>
  <c r="D271" i="2"/>
  <c r="E271" i="2" s="1"/>
  <c r="D270" i="2"/>
  <c r="E270" i="2" s="1"/>
  <c r="D269" i="2"/>
  <c r="E269" i="2" s="1"/>
  <c r="D268" i="2"/>
  <c r="E268" i="2" s="1"/>
  <c r="D267" i="2"/>
  <c r="E267" i="2" s="1"/>
  <c r="D266" i="2"/>
  <c r="E266" i="2" s="1"/>
  <c r="D265" i="2"/>
  <c r="E265" i="2" s="1"/>
  <c r="D264" i="2"/>
  <c r="E264" i="2" s="1"/>
  <c r="D263" i="2"/>
  <c r="E263" i="2" s="1"/>
  <c r="D262" i="2"/>
  <c r="E262" i="2" s="1"/>
  <c r="D247" i="2"/>
  <c r="E247" i="2" s="1"/>
  <c r="D246" i="2"/>
  <c r="E246" i="2" s="1"/>
  <c r="D245" i="2"/>
  <c r="E245" i="2" s="1"/>
  <c r="D244" i="2"/>
  <c r="E244" i="2" s="1"/>
  <c r="D243" i="2"/>
  <c r="E243" i="2" s="1"/>
  <c r="D242" i="2"/>
  <c r="E242" i="2" s="1"/>
  <c r="D241" i="2"/>
  <c r="E241" i="2" s="1"/>
  <c r="D240" i="2"/>
  <c r="E240" i="2" s="1"/>
  <c r="D239" i="2"/>
  <c r="E239" i="2" s="1"/>
  <c r="D238" i="2"/>
  <c r="E238" i="2" s="1"/>
  <c r="D237" i="2"/>
  <c r="E237" i="2" s="1"/>
  <c r="D236" i="2"/>
  <c r="E236" i="2" s="1"/>
  <c r="D235" i="2"/>
  <c r="E235" i="2" s="1"/>
  <c r="D234" i="2"/>
  <c r="E234" i="2" s="1"/>
  <c r="D233" i="2"/>
  <c r="E233" i="2" s="1"/>
  <c r="D232" i="2"/>
  <c r="E232" i="2" s="1"/>
  <c r="D231" i="2"/>
  <c r="E231" i="2" s="1"/>
  <c r="D230" i="2"/>
  <c r="E230" i="2" s="1"/>
  <c r="D229" i="2"/>
  <c r="E229" i="2" s="1"/>
  <c r="D228" i="2"/>
  <c r="E228" i="2" s="1"/>
  <c r="D227" i="2"/>
  <c r="E227" i="2" s="1"/>
  <c r="D226" i="2"/>
  <c r="E226" i="2" s="1"/>
  <c r="D225" i="2"/>
  <c r="E225" i="2" s="1"/>
  <c r="D224" i="2"/>
  <c r="E224" i="2" s="1"/>
  <c r="D223" i="2"/>
  <c r="E223" i="2" s="1"/>
  <c r="D222" i="2"/>
  <c r="E222" i="2" s="1"/>
  <c r="D221" i="2"/>
  <c r="E221" i="2" s="1"/>
  <c r="D220" i="2"/>
  <c r="E220" i="2" s="1"/>
  <c r="D219" i="2"/>
  <c r="E219" i="2" s="1"/>
  <c r="D218" i="2"/>
  <c r="E218" i="2" s="1"/>
  <c r="D217" i="2"/>
  <c r="E217" i="2" s="1"/>
  <c r="D216" i="2"/>
  <c r="E216" i="2" s="1"/>
  <c r="D215" i="2"/>
  <c r="E215" i="2" s="1"/>
  <c r="D214" i="2"/>
  <c r="E214" i="2" s="1"/>
  <c r="D208" i="2"/>
  <c r="E208" i="2" s="1"/>
  <c r="D213" i="2"/>
  <c r="E213" i="2" s="1"/>
  <c r="D212" i="2"/>
  <c r="E212" i="2" s="1"/>
  <c r="D211" i="2"/>
  <c r="E211" i="2" s="1"/>
  <c r="D210" i="2"/>
  <c r="E210" i="2" s="1"/>
  <c r="D209" i="2"/>
  <c r="E209" i="2" s="1"/>
  <c r="D207" i="2"/>
  <c r="E207" i="2" s="1"/>
  <c r="D206" i="2"/>
  <c r="E206" i="2" s="1"/>
  <c r="D205" i="2"/>
  <c r="E205" i="2" s="1"/>
  <c r="D204" i="2"/>
  <c r="E204" i="2" s="1"/>
  <c r="D203" i="2"/>
  <c r="E203" i="2" s="1"/>
  <c r="D202" i="2"/>
  <c r="E202" i="2" s="1"/>
  <c r="D201" i="2"/>
  <c r="E201" i="2" s="1"/>
  <c r="D200" i="2"/>
  <c r="E200" i="2" s="1"/>
  <c r="D199" i="2"/>
  <c r="E199" i="2" s="1"/>
  <c r="D137" i="2"/>
  <c r="E137" i="2" s="1"/>
  <c r="D136" i="2"/>
  <c r="E136" i="2" s="1"/>
  <c r="D135" i="2"/>
  <c r="E135" i="2" s="1"/>
  <c r="D133" i="2"/>
  <c r="E133" i="2" s="1"/>
  <c r="D132" i="2"/>
  <c r="E132" i="2" s="1"/>
  <c r="D131" i="2"/>
  <c r="E131" i="2" s="1"/>
  <c r="D130" i="2"/>
  <c r="E130" i="2" s="1"/>
  <c r="D193" i="2"/>
  <c r="E193" i="2" s="1"/>
  <c r="D192" i="2"/>
  <c r="E192" i="2" s="1"/>
  <c r="D191" i="2"/>
  <c r="E191" i="2" s="1"/>
  <c r="D190" i="2"/>
  <c r="E190" i="2" s="1"/>
  <c r="D189" i="2"/>
  <c r="E189" i="2" s="1"/>
  <c r="D188" i="2"/>
  <c r="E188" i="2" s="1"/>
  <c r="D187" i="2"/>
  <c r="E187" i="2" s="1"/>
  <c r="D186" i="2"/>
  <c r="E186" i="2" s="1"/>
  <c r="D185" i="2"/>
  <c r="E185" i="2" s="1"/>
  <c r="D184" i="2"/>
  <c r="E184" i="2" s="1"/>
  <c r="D183" i="2"/>
  <c r="E183" i="2" s="1"/>
  <c r="D142" i="2"/>
  <c r="E142" i="2" s="1"/>
  <c r="D141" i="2"/>
  <c r="E141" i="2" s="1"/>
  <c r="D140" i="2"/>
  <c r="E140" i="2" s="1"/>
  <c r="D139" i="2"/>
  <c r="E139" i="2" s="1"/>
  <c r="D138" i="2"/>
  <c r="E138" i="2" s="1"/>
  <c r="D174" i="2"/>
  <c r="E174" i="2" s="1"/>
  <c r="D173" i="2"/>
  <c r="E173" i="2" s="1"/>
  <c r="D172" i="2"/>
  <c r="E172" i="2" s="1"/>
  <c r="D171" i="2"/>
  <c r="E171" i="2" s="1"/>
  <c r="D170" i="2"/>
  <c r="E170" i="2" s="1"/>
  <c r="D169" i="2"/>
  <c r="E169" i="2" s="1"/>
  <c r="D168" i="2"/>
  <c r="E168" i="2" s="1"/>
  <c r="D167" i="2"/>
  <c r="E167" i="2" s="1"/>
  <c r="D166" i="2"/>
  <c r="E166" i="2" s="1"/>
  <c r="D165" i="2"/>
  <c r="E165" i="2" s="1"/>
  <c r="D164" i="2"/>
  <c r="E164" i="2" s="1"/>
  <c r="D163" i="2"/>
  <c r="E163" i="2" s="1"/>
  <c r="D162" i="2"/>
  <c r="E162" i="2" s="1"/>
  <c r="D161" i="2"/>
  <c r="E161" i="2" s="1"/>
  <c r="D160" i="2"/>
  <c r="E160" i="2" s="1"/>
  <c r="D159" i="2"/>
  <c r="E159" i="2" s="1"/>
  <c r="D158" i="2"/>
  <c r="E158" i="2" s="1"/>
  <c r="D157" i="2"/>
  <c r="E157" i="2" s="1"/>
  <c r="D156" i="2"/>
  <c r="E156" i="2" s="1"/>
  <c r="D155" i="2"/>
  <c r="E155" i="2" s="1"/>
  <c r="D154" i="2"/>
  <c r="E154" i="2" s="1"/>
  <c r="D153" i="2"/>
  <c r="E153" i="2" s="1"/>
  <c r="D152" i="2"/>
  <c r="E152" i="2" s="1"/>
  <c r="D151" i="2"/>
  <c r="E151" i="2" s="1"/>
  <c r="D150" i="2"/>
  <c r="E150" i="2" s="1"/>
  <c r="D149" i="2"/>
  <c r="E149" i="2" s="1"/>
  <c r="D148" i="2"/>
  <c r="E148" i="2" s="1"/>
  <c r="D129" i="2"/>
  <c r="E129" i="2" s="1"/>
  <c r="D128" i="2"/>
  <c r="E128" i="2" s="1"/>
  <c r="D127" i="2"/>
  <c r="E127" i="2" s="1"/>
  <c r="D126" i="2"/>
  <c r="E126" i="2" s="1"/>
  <c r="D125" i="2"/>
  <c r="E125" i="2" s="1"/>
  <c r="D124" i="2"/>
  <c r="E124" i="2" s="1"/>
  <c r="D123" i="2"/>
  <c r="E123" i="2" s="1"/>
  <c r="D113" i="2"/>
  <c r="E113" i="2" s="1"/>
  <c r="D115" i="2"/>
  <c r="E115" i="2" s="1"/>
  <c r="D112" i="2"/>
  <c r="E112" i="2" s="1"/>
  <c r="D114" i="2"/>
  <c r="E114" i="2" s="1"/>
  <c r="D111" i="2"/>
  <c r="E111" i="2" s="1"/>
  <c r="D104" i="2"/>
  <c r="E104" i="2" s="1"/>
  <c r="D103" i="2"/>
  <c r="E103" i="2" s="1"/>
  <c r="D101" i="2"/>
  <c r="E101" i="2" s="1"/>
  <c r="D100" i="2"/>
  <c r="E100" i="2" s="1"/>
  <c r="D99" i="2"/>
  <c r="E99" i="2" s="1"/>
  <c r="D98" i="2"/>
  <c r="E98" i="2" s="1"/>
  <c r="D97" i="2"/>
  <c r="E97" i="2" s="1"/>
  <c r="D95" i="2"/>
  <c r="E95" i="2" s="1"/>
  <c r="D96" i="2"/>
  <c r="E96" i="2" s="1"/>
  <c r="D94" i="2"/>
  <c r="E94" i="2" s="1"/>
  <c r="D93" i="2"/>
  <c r="E93" i="2" s="1"/>
  <c r="D92" i="2"/>
  <c r="E92" i="2" s="1"/>
  <c r="D91" i="2"/>
  <c r="E91" i="2" s="1"/>
  <c r="D90" i="2"/>
  <c r="E90" i="2" s="1"/>
  <c r="D89" i="2"/>
  <c r="E89" i="2" s="1"/>
  <c r="D88" i="2"/>
  <c r="E88" i="2" s="1"/>
  <c r="D87" i="2"/>
  <c r="E87" i="2" s="1"/>
  <c r="D84" i="2"/>
  <c r="E84" i="2" s="1"/>
  <c r="D83" i="2"/>
  <c r="E83" i="2" s="1"/>
  <c r="D82" i="2"/>
  <c r="E82" i="2" s="1"/>
  <c r="D81" i="2"/>
  <c r="E81" i="2" s="1"/>
  <c r="D80" i="2"/>
  <c r="E80" i="2" s="1"/>
  <c r="D9" i="2"/>
  <c r="E9" i="2" s="1"/>
  <c r="D78" i="2"/>
  <c r="E78" i="2" s="1"/>
  <c r="D61" i="2"/>
  <c r="E61" i="2" s="1"/>
  <c r="D60" i="2"/>
  <c r="E60" i="2" s="1"/>
  <c r="D59" i="2"/>
  <c r="E59" i="2" s="1"/>
  <c r="D58" i="2"/>
  <c r="E58" i="2" s="1"/>
  <c r="D57" i="2"/>
  <c r="E57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8" i="2"/>
  <c r="E28" i="2" s="1"/>
  <c r="D27" i="2"/>
  <c r="E27" i="2" s="1"/>
  <c r="D25" i="2"/>
  <c r="E25" i="2" s="1"/>
  <c r="D24" i="2"/>
  <c r="E24" i="2" s="1"/>
  <c r="D23" i="2"/>
  <c r="E23" i="2" s="1"/>
  <c r="D22" i="2"/>
  <c r="E22" i="2" s="1"/>
  <c r="D8" i="2"/>
  <c r="E8" i="2" s="1"/>
  <c r="D7" i="2"/>
  <c r="E7" i="2" s="1"/>
  <c r="D4" i="2"/>
  <c r="E4" i="2" s="1"/>
  <c r="D6" i="2"/>
  <c r="E6" i="2" s="1"/>
  <c r="D5" i="2"/>
  <c r="E5" i="2" s="1"/>
  <c r="D3" i="2"/>
  <c r="E3" i="2" s="1"/>
  <c r="D2" i="2"/>
  <c r="E2" i="2" s="1"/>
</calcChain>
</file>

<file path=xl/comments1.xml><?xml version="1.0" encoding="utf-8"?>
<comments xmlns="http://schemas.openxmlformats.org/spreadsheetml/2006/main">
  <authors>
    <author>S.Rogachevsky</author>
  </authors>
  <commentList>
    <comment ref="C10" authorId="0">
      <text>
        <r>
          <rPr>
            <b/>
            <sz val="9"/>
            <color indexed="81"/>
            <rFont val="Tahoma"/>
            <family val="2"/>
            <charset val="204"/>
          </rPr>
          <t>S.Rogachevsky:</t>
        </r>
        <r>
          <rPr>
            <sz val="9"/>
            <color indexed="81"/>
            <rFont val="Tahoma"/>
            <family val="2"/>
            <charset val="204"/>
          </rPr>
          <t xml:space="preserve">
ПРОВЕРИТЬ фотки. Там похожу были уже. А эти что бы не затирать пропустил</t>
        </r>
      </text>
    </comment>
  </commentList>
</comments>
</file>

<file path=xl/sharedStrings.xml><?xml version="1.0" encoding="utf-8"?>
<sst xmlns="http://schemas.openxmlformats.org/spreadsheetml/2006/main" count="3958" uniqueCount="1077">
  <si>
    <t>№</t>
  </si>
  <si>
    <t>Наименование продукции</t>
  </si>
  <si>
    <t>Фасад</t>
  </si>
  <si>
    <t>Артикул</t>
  </si>
  <si>
    <t>Цена с НДС</t>
  </si>
  <si>
    <t>Набор мебели для гостинной "Амелия" КМК 0435, в т.ч. дуб мол., орех эко</t>
  </si>
  <si>
    <t>шкаф комбинированный "Амелия" КМК 0435.1</t>
  </si>
  <si>
    <t xml:space="preserve"> эко-массив </t>
  </si>
  <si>
    <t xml:space="preserve"> КМК 0435.1 </t>
  </si>
  <si>
    <t>комод "2Д2Я Амелия" КМК 0435.2</t>
  </si>
  <si>
    <t xml:space="preserve"> КМК 0435.2 </t>
  </si>
  <si>
    <t>полка "4Я Амелия" КМК 0435.3</t>
  </si>
  <si>
    <t xml:space="preserve"> КМК 0435.3 </t>
  </si>
  <si>
    <t>шкаф для одежды "2Д Амелия" КМК 0435.4</t>
  </si>
  <si>
    <t xml:space="preserve"> КМК 0435.4 </t>
  </si>
  <si>
    <t>шкаф с витриной "1Д Амелия" КМК 0435.11</t>
  </si>
  <si>
    <t xml:space="preserve"> КМК 0435.11 </t>
  </si>
  <si>
    <t>тумба под ТВ "Амелия" КМК 0435.12</t>
  </si>
  <si>
    <t xml:space="preserve"> КМК 0435.12 </t>
  </si>
  <si>
    <t>комод "5Я Амелия" КМК 0435.14</t>
  </si>
  <si>
    <t xml:space="preserve"> КМК 0435.14 </t>
  </si>
  <si>
    <t>Набор мебели для гостиной "Баккара" КМК 0441, в т.ч. дуб мол., орех эко</t>
  </si>
  <si>
    <t>комод с витриной "2Д3Я Баккара" КМК 0441.1 (оконка с рисунком)</t>
  </si>
  <si>
    <t xml:space="preserve"> КМК 0441.1 </t>
  </si>
  <si>
    <t>шкаф "2Д2Я Баккара" КМК 0441.2</t>
  </si>
  <si>
    <t xml:space="preserve"> КМК 0441.2 </t>
  </si>
  <si>
    <t>шкаф с витриной "Баккара" КМК 0441.4 (оконка с рисунком)</t>
  </si>
  <si>
    <t xml:space="preserve"> КМК 0441.4 </t>
  </si>
  <si>
    <t>тумба "2Я Баккара" КМК 0441.7</t>
  </si>
  <si>
    <t xml:space="preserve"> КМК 0441.7 </t>
  </si>
  <si>
    <t>шкаф с витриной "2Д1Я Баккара" КМК 0441.8 (оконка с рисунком)</t>
  </si>
  <si>
    <t xml:space="preserve"> КМК 0441.8 </t>
  </si>
  <si>
    <t>комод "Баккара" КМК 0441.9</t>
  </si>
  <si>
    <t xml:space="preserve"> КМК 0441.9 </t>
  </si>
  <si>
    <t>Набор мебели для гостинной "Амелия 1" КМК 0435, в т.ч. дуб мол., орех эко</t>
  </si>
  <si>
    <t>шкаф комбинированный "Амелия 1" КМК 0435.1-01</t>
  </si>
  <si>
    <t xml:space="preserve"> КМК 0435.1-01 </t>
  </si>
  <si>
    <t>Набор мебели для гостинной "Амелия" КМК 0435  (белый глянец)</t>
  </si>
  <si>
    <t xml:space="preserve"> МДФ </t>
  </si>
  <si>
    <t>комод "2Д2Я Амелия" КМК 0435.2 (белый глянец)</t>
  </si>
  <si>
    <t>полка "4Я Амелия" КМК 0435.3 (блый глянец)</t>
  </si>
  <si>
    <t xml:space="preserve"> Набор мебели "Версаль" КМК 0436, в т.ч. дуб мол., орех эко </t>
  </si>
  <si>
    <t xml:space="preserve"> Шкаф комбинированный "Версаль" КМК 0436.1 </t>
  </si>
  <si>
    <t xml:space="preserve"> КМК 0436.1 </t>
  </si>
  <si>
    <t xml:space="preserve"> Шкаф для одежды "Версаль" КМК 0436.2 </t>
  </si>
  <si>
    <t xml:space="preserve"> КМК 0436.2 </t>
  </si>
  <si>
    <t xml:space="preserve"> Комод  "Версаль" КМК 0436.3 </t>
  </si>
  <si>
    <t xml:space="preserve"> КМК 0436.3 </t>
  </si>
  <si>
    <t xml:space="preserve"> Набор мебели для жилой комнаты "Орфей-12" КМК 0365, в т.ч. орех шоколодный+дуб светлый </t>
  </si>
  <si>
    <t>шкаф комбинированный "С тумбой П" КМК 0365.1</t>
  </si>
  <si>
    <t xml:space="preserve"> КМК 0365.1 </t>
  </si>
  <si>
    <t xml:space="preserve">шкаф комбинированный "С тумбой Л" КМК 0365.2                 </t>
  </si>
  <si>
    <t xml:space="preserve"> КМК 0365.2 </t>
  </si>
  <si>
    <t xml:space="preserve"> шкаф витрина "Л"КМК 0365.3 </t>
  </si>
  <si>
    <t xml:space="preserve"> КМК 0365.3 </t>
  </si>
  <si>
    <t xml:space="preserve"> шкаф витрина "П" КМК 0365.4 </t>
  </si>
  <si>
    <t xml:space="preserve"> КМК 0365.4 </t>
  </si>
  <si>
    <t xml:space="preserve"> Набор мебели для жилой комнаты "Орфей-11" КМК 0364, в т.ч. орех шоколодный+дуб светлый </t>
  </si>
  <si>
    <t xml:space="preserve">шкаф комбинированный с витриной "Л" КМК 0364.1                  </t>
  </si>
  <si>
    <t xml:space="preserve"> КМК 0364.1 </t>
  </si>
  <si>
    <t xml:space="preserve"> шкаф комбинированный с витриной "П" КМК 0364.2</t>
  </si>
  <si>
    <t xml:space="preserve"> КМК 0364.2 </t>
  </si>
  <si>
    <t xml:space="preserve"> шкаф для одежды "2Д" КМК 0364.3 </t>
  </si>
  <si>
    <t xml:space="preserve"> КМК 0364.3 </t>
  </si>
  <si>
    <t xml:space="preserve"> шкаф для одежды "Угловой" КМК 0364.4 </t>
  </si>
  <si>
    <t xml:space="preserve"> КМК 0364.4 </t>
  </si>
  <si>
    <t>полка "Угловая Л" КМК 0364.5</t>
  </si>
  <si>
    <t>ДСПЛ</t>
  </si>
  <si>
    <t xml:space="preserve"> КМК 0364.5 </t>
  </si>
  <si>
    <t>полка "Угловая П" КМК 0364.6</t>
  </si>
  <si>
    <t xml:space="preserve"> ДСПЛ </t>
  </si>
  <si>
    <t xml:space="preserve"> КМК 0364.6 </t>
  </si>
  <si>
    <t xml:space="preserve"> Набор мебели для жилой комнаты "Орфей-12" КМК 0365  (тополь) </t>
  </si>
  <si>
    <t xml:space="preserve">шкаф комбинированный "С тумбой П"  КМК 0365.1 (белый)                                                                                      </t>
  </si>
  <si>
    <t xml:space="preserve"> КМК 0365.1Б </t>
  </si>
  <si>
    <t>шкаф комбинированный "С тумбой Л" КМК  0365.2 (белый)</t>
  </si>
  <si>
    <t xml:space="preserve"> КМК 0365.2Б </t>
  </si>
  <si>
    <t xml:space="preserve">шкаф витрина "Л" КМК  0365.3(белый)                       </t>
  </si>
  <si>
    <t xml:space="preserve"> КМК 0365.3Б </t>
  </si>
  <si>
    <t>шкаф витрина "П" КМК  0365.4(белый)</t>
  </si>
  <si>
    <t xml:space="preserve"> КМК 0365.4Б </t>
  </si>
  <si>
    <t>Набор мебели для жилой комнаты "Орфей-11" КМК 0364  (тополь)</t>
  </si>
  <si>
    <t xml:space="preserve">шкаф комбинированный с витриной "Л" КМК 0364.1(белый)                                                    </t>
  </si>
  <si>
    <t xml:space="preserve"> КМК 0364.1Б </t>
  </si>
  <si>
    <t>шкаф комбинированный с витриной "П" КМК 0364.2(белый)</t>
  </si>
  <si>
    <t xml:space="preserve"> КМК 0364.2Б </t>
  </si>
  <si>
    <t xml:space="preserve"> шкаф  для  одежды  "2Д"  КМК 0364.3 (белый) </t>
  </si>
  <si>
    <t xml:space="preserve"> КМК 0364.3Б </t>
  </si>
  <si>
    <t xml:space="preserve"> шкаф для одежды "Угловой" КМК 0364.4 (белый) </t>
  </si>
  <si>
    <t xml:space="preserve"> КМК 0364.4Б </t>
  </si>
  <si>
    <t>полка "Угловая Л" КМК 0364.5(белый)</t>
  </si>
  <si>
    <t xml:space="preserve"> КМК 0364.5Б </t>
  </si>
  <si>
    <t>полка "Угловая П" КМК 0364.6(белый)</t>
  </si>
  <si>
    <t xml:space="preserve"> КМК 0364.6Б </t>
  </si>
  <si>
    <t>Набор мебели для жилой комнаты "Палермо" КМК 0452</t>
  </si>
  <si>
    <t>шкаф "2Д Палермо" КМК 0452.1</t>
  </si>
  <si>
    <t xml:space="preserve"> КМК 0452.1 </t>
  </si>
  <si>
    <t>шкаф "1Д4Я Палермо" КМК 0452.2</t>
  </si>
  <si>
    <t xml:space="preserve"> КМК 0452.2 </t>
  </si>
  <si>
    <t>полка "Палермо" КМК 0452.3</t>
  </si>
  <si>
    <t xml:space="preserve"> КМК 0452.3 </t>
  </si>
  <si>
    <t>тумба "Палермо" КМК 0452.4</t>
  </si>
  <si>
    <t xml:space="preserve"> КМК 0452.4 </t>
  </si>
  <si>
    <t>комод "1Д4Я Палермо" КМК 0452.5</t>
  </si>
  <si>
    <t xml:space="preserve"> КМК 0452.5 </t>
  </si>
  <si>
    <t>Набор мебели для жилой комнаты "Илона" КМК 0449</t>
  </si>
  <si>
    <t>тумба "3Д Илона" КМК 0449.6</t>
  </si>
  <si>
    <t xml:space="preserve"> КМК 0449.6 </t>
  </si>
  <si>
    <t>шкаф навесной "Илона" КМК 0449.4</t>
  </si>
  <si>
    <t xml:space="preserve"> КМК 0449.4 </t>
  </si>
  <si>
    <t>шкаф для одежды "2Д Илона" КМК 0449.8</t>
  </si>
  <si>
    <t xml:space="preserve"> КМК 0449.8 </t>
  </si>
  <si>
    <t>кровать "900 Илона" КМК 0449.9</t>
  </si>
  <si>
    <t xml:space="preserve"> КМК 0449.9 </t>
  </si>
  <si>
    <t>стол "Илона" КМК 0449.10</t>
  </si>
  <si>
    <t xml:space="preserve"> КМК 0449.10 </t>
  </si>
  <si>
    <t>комод "Илона" КМК 0449.11</t>
  </si>
  <si>
    <t xml:space="preserve"> КМК 0449.11 </t>
  </si>
  <si>
    <t>Набор мебели для жилой комнаты "Адель" КМК 0445</t>
  </si>
  <si>
    <t>шкаф настенный "Адель" КМК 0445.1</t>
  </si>
  <si>
    <t xml:space="preserve"> КМК 0445.1 </t>
  </si>
  <si>
    <t>тумба "2Я Адель" КМК 0445.2</t>
  </si>
  <si>
    <t xml:space="preserve"> КМК 0445.2 </t>
  </si>
  <si>
    <t>тумба "1Я Адель" КМК 0445.3</t>
  </si>
  <si>
    <t xml:space="preserve"> КМК 0445.3 </t>
  </si>
  <si>
    <t>шкаф для одежды "2Д Адель" КМК 0445.4</t>
  </si>
  <si>
    <t xml:space="preserve">  КМК 0445.4 </t>
  </si>
  <si>
    <t>полка "Адель" КМК 0445.5</t>
  </si>
  <si>
    <t xml:space="preserve"> КМК 0445.5 </t>
  </si>
  <si>
    <t>полка "Адель-1" КМК 0445.6</t>
  </si>
  <si>
    <t xml:space="preserve"> КМК 0445.6 </t>
  </si>
  <si>
    <t>Набор мебели "Багира" КМК  0407, в т.ч. тополь</t>
  </si>
  <si>
    <t>шкаф с витриной "Багира" КМК 0407.1</t>
  </si>
  <si>
    <t>КМК 0407.1</t>
  </si>
  <si>
    <t>тумба под ТВ "Багира" КМК 0407.2</t>
  </si>
  <si>
    <t>КМК 0407.2</t>
  </si>
  <si>
    <t>комод "Багира" КМК 0407.3</t>
  </si>
  <si>
    <t>КМК 0407.3</t>
  </si>
  <si>
    <t>шкаф "Багира 1Д" КМК 0407.4</t>
  </si>
  <si>
    <t>КМК 0407.4</t>
  </si>
  <si>
    <t>полка "Багира" КМК 0407.5</t>
  </si>
  <si>
    <t>КМК 0407.5</t>
  </si>
  <si>
    <t>Набор мебели "Триумф" КМК 0413, в т.ч. венге светлый+жемчуг</t>
  </si>
  <si>
    <t>шкаф с витриной "Триумф" КМК 0413.1</t>
  </si>
  <si>
    <t>МДФ</t>
  </si>
  <si>
    <t>КМК 0413.1</t>
  </si>
  <si>
    <t>тумба под ТВ"Триумф" КМК 0413.2</t>
  </si>
  <si>
    <t>КМК 0413.2</t>
  </si>
  <si>
    <t>шкаф "1Д Триумф" КМК 0413.3</t>
  </si>
  <si>
    <t>КМК 0413.3</t>
  </si>
  <si>
    <t>комод "Триумф" КМК 0413.4</t>
  </si>
  <si>
    <t>КМК 0413.4</t>
  </si>
  <si>
    <t>полка "Триумф" КМК 0413.5</t>
  </si>
  <si>
    <t>КМК 0413.5</t>
  </si>
  <si>
    <t>Шкаф комбинированный "Орфей-5" (птица счастья) КМК 0153-02, в т.ч. дуб.мол.+орех шоколад., дуб шамони светлый</t>
  </si>
  <si>
    <t xml:space="preserve"> КМК 0153-02 </t>
  </si>
  <si>
    <t>Шкаф комбинированный "Орфей-5" (птица счастья) КМК 0153-02/1</t>
  </si>
  <si>
    <t xml:space="preserve"> КМК 0153-02/1 </t>
  </si>
  <si>
    <t xml:space="preserve"> Шкаф комбинированный " Орфей-5" (угловой) КМК 0153-01, в т.ч. дуб молочный+орех шоколадный </t>
  </si>
  <si>
    <t xml:space="preserve"> КМК 0153-01 </t>
  </si>
  <si>
    <t>Полка "Трапеция" КМК 0319.9-01</t>
  </si>
  <si>
    <t>КМК 0319.9-01</t>
  </si>
  <si>
    <t xml:space="preserve"> Шкаф комбинированный " Орфей-3" КМК 0151, в т.ч. дуб мол.+орех шоколад. </t>
  </si>
  <si>
    <t xml:space="preserve"> КМК 0151 </t>
  </si>
  <si>
    <t xml:space="preserve"> Шкаф комбинированный " Орфей-5" КМК 0153  (дуб+орех) </t>
  </si>
  <si>
    <t xml:space="preserve"> КМК 0153 </t>
  </si>
  <si>
    <t xml:space="preserve"> Шкаф комбинированный " Орфей-5"  КМК 0153/1 </t>
  </si>
  <si>
    <t xml:space="preserve"> КМК 0153/1 </t>
  </si>
  <si>
    <t xml:space="preserve"> Набор корпусной мебели "Орфей-2" КМК 0150, в т.ч. дуб мол. </t>
  </si>
  <si>
    <t xml:space="preserve"> КМК 0150 </t>
  </si>
  <si>
    <t xml:space="preserve"> Набор корпусной мебели "Орфей-4" КМК 0152, в т.ч. дуб шамони </t>
  </si>
  <si>
    <t xml:space="preserve"> КМК 0152 </t>
  </si>
  <si>
    <t xml:space="preserve"> Набор корпусной мебели "Орфей-6" КМК 0154 (дуб+каштан) </t>
  </si>
  <si>
    <t xml:space="preserve"> КМК 0154 </t>
  </si>
  <si>
    <t>Тумба "Луна 1" КМК 0395, в т.ч. тополь + орех шок., орех шок.+дуб шамони</t>
  </si>
  <si>
    <t>КМК 0395</t>
  </si>
  <si>
    <t>Шкаф комбинированный  "Луна" КМК 0391, в т.ч. тополь + орех шоколод., орех шоколад.+дуб мол.</t>
  </si>
  <si>
    <t>КМК 0391</t>
  </si>
  <si>
    <t xml:space="preserve"> Набор мебели "Талисман" КМК 0321,  (дуб+тик) </t>
  </si>
  <si>
    <t xml:space="preserve"> КМК 0321 </t>
  </si>
  <si>
    <t>Шкаф комбинированный "Нежность" КМК 0412, в т.ч. жемчуг, венге темный</t>
  </si>
  <si>
    <t>КМК 0412</t>
  </si>
  <si>
    <t>Набор мебели "Элина" КМК  0451</t>
  </si>
  <si>
    <t>полка "Элина" КМК 0451.1</t>
  </si>
  <si>
    <t>КМК 0451.1.</t>
  </si>
  <si>
    <t>тумба "2Я Элина" КМК 0451.2</t>
  </si>
  <si>
    <t>комод "2Я1Д Элина" КМК 0451.3</t>
  </si>
  <si>
    <t>шкаф настенный "Элина" КМК 0451.4</t>
  </si>
  <si>
    <t>Шкаф комбинированный "Виола" КМК 0444</t>
  </si>
  <si>
    <t>КМК 0444</t>
  </si>
  <si>
    <t>Набор мебели для жилой комнаты "Амелия" КМК 0435, в т.ч. дуб мол., орех эко</t>
  </si>
  <si>
    <t>шкаф для одежды "3Д Амелия" КМК 0435.10</t>
  </si>
  <si>
    <t xml:space="preserve"> КМК 0435.10 </t>
  </si>
  <si>
    <t>кровать "1600 Амелия" КМК 0435.13</t>
  </si>
  <si>
    <t xml:space="preserve"> КМК 0435.13 </t>
  </si>
  <si>
    <t>тумба  "Амелия" КМК 0435.15</t>
  </si>
  <si>
    <t xml:space="preserve"> КМК 0435.15 </t>
  </si>
  <si>
    <t>стол туалетный "Амелия" КМК 0435.16</t>
  </si>
  <si>
    <t xml:space="preserve"> КМК 0435.16 </t>
  </si>
  <si>
    <t xml:space="preserve"> Набор мебели для спальни "Розалия" КМК 0456, в т.ч. орех экко, дуб молочный </t>
  </si>
  <si>
    <t xml:space="preserve"> кровать "Розалия" КМК 0456.1 </t>
  </si>
  <si>
    <t xml:space="preserve"> КМК 0456.1 </t>
  </si>
  <si>
    <t xml:space="preserve"> кровать "Розалия" КМК 0456.1-01 </t>
  </si>
  <si>
    <t xml:space="preserve"> КМК 0456.1-01 </t>
  </si>
  <si>
    <t xml:space="preserve"> комод "Розалия" КМК 0456.2 </t>
  </si>
  <si>
    <t xml:space="preserve"> КМК 0456.2 </t>
  </si>
  <si>
    <t xml:space="preserve"> тумба "Розалия" КМК 0456.3 </t>
  </si>
  <si>
    <t xml:space="preserve"> КМК 0456.3 </t>
  </si>
  <si>
    <t xml:space="preserve"> шкаф для одежды "Розалия" КМК 0456.4 </t>
  </si>
  <si>
    <t xml:space="preserve"> КМК 0456.4 </t>
  </si>
  <si>
    <t xml:space="preserve"> зеркало настенное "Розалия" КМК 0456.5 </t>
  </si>
  <si>
    <t xml:space="preserve"> КМК 0456.5 </t>
  </si>
  <si>
    <t xml:space="preserve"> Набор мебели для спальни "Розалия" КМК 0456 (ПЛЁНКА СОФТ)  в т.ч. дуб молочный, орех экко, белый софт </t>
  </si>
  <si>
    <t xml:space="preserve"> кровать "Розалия" КМК 0456.1 (плёнка софт) </t>
  </si>
  <si>
    <t xml:space="preserve"> комод "Розалия" КМК 0456.2 (плёнка софт) </t>
  </si>
  <si>
    <t xml:space="preserve"> тумба "Розалия" КМК 0456.3 (плёнка софт) </t>
  </si>
  <si>
    <t xml:space="preserve"> шкаф для одежды "Розалия" КМК 0456.4 (плёнка софт) </t>
  </si>
  <si>
    <t xml:space="preserve"> Набор мебели для жилой комнаты "Мелани 1" КМК 0434-01 в т.ч. жемчуг </t>
  </si>
  <si>
    <t xml:space="preserve"> шкаф для одежды "4Д Мелани 1" КМК 0434.1-01 </t>
  </si>
  <si>
    <t xml:space="preserve"> КМК 0434.1-01 </t>
  </si>
  <si>
    <t xml:space="preserve"> комод "Мелани 1" КМК 0434.4-01 </t>
  </si>
  <si>
    <t xml:space="preserve"> КМК 0434.4-01 </t>
  </si>
  <si>
    <t xml:space="preserve"> зеркало настенное "Мелани 1" КМК 0434.5-01 </t>
  </si>
  <si>
    <t xml:space="preserve"> КМК 0434.5-01 </t>
  </si>
  <si>
    <t xml:space="preserve"> кровать "1600 Мелани 1" КМК 0434.6-01 (с мягким элементом) </t>
  </si>
  <si>
    <t xml:space="preserve"> КМК 0434.6-01 </t>
  </si>
  <si>
    <t xml:space="preserve"> кровать "1600 Мелани 1" КМК 0434.6-01.1 (без мягкого элемента) </t>
  </si>
  <si>
    <t xml:space="preserve"> КМК 0434.6-01.1 </t>
  </si>
  <si>
    <t xml:space="preserve"> тумба "Мелани 1" КМК 0434.9-01 </t>
  </si>
  <si>
    <t xml:space="preserve"> КМК 0434.9-01 </t>
  </si>
  <si>
    <t xml:space="preserve"> стол туалетный "Мелани 1" КМК 0434.10-01 </t>
  </si>
  <si>
    <t xml:space="preserve"> КМК 0434.10-01 </t>
  </si>
  <si>
    <t xml:space="preserve"> Набор мебели для жилой комнаты "Мелани 2" КМК 0434-02 (орех эко) </t>
  </si>
  <si>
    <t xml:space="preserve"> шкаф для одежды "4Д Мелани 2" КМК 0434.1-02 </t>
  </si>
  <si>
    <t xml:space="preserve"> КМК 0434.1-02 </t>
  </si>
  <si>
    <t xml:space="preserve"> комод "Мелани 2" КМК 0434.4-02 </t>
  </si>
  <si>
    <t xml:space="preserve"> КМК 0434.4-02 </t>
  </si>
  <si>
    <t xml:space="preserve"> зеркало настенное "Мелани 2" КМК 0434.5-02 </t>
  </si>
  <si>
    <t xml:space="preserve"> КМК 0434.5-02 </t>
  </si>
  <si>
    <t xml:space="preserve"> кровать "1600 Мелани 2" КМК 0434.6-02 (без мягкого элемента) </t>
  </si>
  <si>
    <t xml:space="preserve"> КМК 0434.6-02 </t>
  </si>
  <si>
    <t xml:space="preserve"> кровать "1600 Мелани 2" КМК 0434.6-02.1 (с мягким элементом) </t>
  </si>
  <si>
    <t xml:space="preserve"> КМК 0434.6-02.1 </t>
  </si>
  <si>
    <t xml:space="preserve"> тумба "Мелани 2" КМК 0434.9-02 </t>
  </si>
  <si>
    <t xml:space="preserve"> КМК 0434.9-02 </t>
  </si>
  <si>
    <t xml:space="preserve"> стол туалетный  "Мелани 2" КМК 0434.10-02 </t>
  </si>
  <si>
    <t xml:space="preserve"> КМК 0434.10-02 </t>
  </si>
  <si>
    <t>Набор мебели "Невеста" КМК 0394 (белый глянец)</t>
  </si>
  <si>
    <t>шкаф для одежды "Невеста 2Д" КМК 0394.1</t>
  </si>
  <si>
    <t>КМК 0394.1</t>
  </si>
  <si>
    <t>шкаф с витриной "Невеста 1" КМК 0394.2</t>
  </si>
  <si>
    <t>КМК 0394.2</t>
  </si>
  <si>
    <t>шкаф с витриной "Невеста 2" КМК 0394.3</t>
  </si>
  <si>
    <t>КМК 0394.3</t>
  </si>
  <si>
    <t>тумба "Невеста 2" КМК 0394.5</t>
  </si>
  <si>
    <t>КМК 0394.5</t>
  </si>
  <si>
    <t>тумба "Невеста" КМК 0389</t>
  </si>
  <si>
    <t>КМК 0389</t>
  </si>
  <si>
    <t xml:space="preserve"> Набор мебели для спальни  Жемчужина" КМК 0380 (венге свет.+жемчуг) </t>
  </si>
  <si>
    <t>шкаф для одежды "Жемчужина" КМК 0380.1</t>
  </si>
  <si>
    <t>КМК 0380.1</t>
  </si>
  <si>
    <t>кровать "Жемчужина 1600" КМК 0380.2</t>
  </si>
  <si>
    <t>КМК 0380.2</t>
  </si>
  <si>
    <t>комод "Жемчужина" КМК 0380.3</t>
  </si>
  <si>
    <t>КМК 0380.3</t>
  </si>
  <si>
    <t>тумба "Жемчужина" КМК 0380.4</t>
  </si>
  <si>
    <t>КМК 0380.4</t>
  </si>
  <si>
    <t xml:space="preserve"> зеркало настенное "Жемчужина" КМК 0380.8 </t>
  </si>
  <si>
    <t>КМК 0380.8</t>
  </si>
  <si>
    <t xml:space="preserve"> кровать "900 Жемчужина"  КМК 0380.9 </t>
  </si>
  <si>
    <t>КМК 0380.9</t>
  </si>
  <si>
    <t>стол туалетный "Жемчужина" КМК 0380.10</t>
  </si>
  <si>
    <t>КМК 0380.10</t>
  </si>
  <si>
    <t>шкаф комбинированный "Жемчужина с зеркалом" КМК 0380.12</t>
  </si>
  <si>
    <t>КМК 0380.12</t>
  </si>
  <si>
    <t>шкаф "Жемчужина угловой" КМК 0380.13</t>
  </si>
  <si>
    <t xml:space="preserve"> КМК 0380.13 </t>
  </si>
  <si>
    <t>шкаф "Жемчужина 3Д" КМК 0380.14</t>
  </si>
  <si>
    <t>КМК 0380.14</t>
  </si>
  <si>
    <t>кровать "Жемчужина 1400" КМК 0380.16</t>
  </si>
  <si>
    <t>КМК 0380.16</t>
  </si>
  <si>
    <t>стол для компьютера "Жемчужина 01" КМК 0380.17</t>
  </si>
  <si>
    <t>КМК 0380.17</t>
  </si>
  <si>
    <t>стол для компьютера  "Жемчужина 03" КМК 0380.19</t>
  </si>
  <si>
    <t>КМК 0380.19</t>
  </si>
  <si>
    <t>полка "Угловая Б" КМК 0320.4</t>
  </si>
  <si>
    <t xml:space="preserve"> КМК 0320.4 </t>
  </si>
  <si>
    <t>Набор мебели "Магия" КМК 0363, в т.ч. каштан + дуб шамони</t>
  </si>
  <si>
    <t>шкаф для одежды "Магия" КМК 0363.6</t>
  </si>
  <si>
    <t>ХДФ</t>
  </si>
  <si>
    <t>КМК 0363.6</t>
  </si>
  <si>
    <t>кровать "1600 Магия" КМК 0363.7</t>
  </si>
  <si>
    <t xml:space="preserve"> КМК 0363.7 </t>
  </si>
  <si>
    <t>тумба "Магия" КМК 0363.8</t>
  </si>
  <si>
    <t xml:space="preserve"> КМК 0363.8 </t>
  </si>
  <si>
    <t>комод "Магия" КМК 0363.9</t>
  </si>
  <si>
    <t xml:space="preserve"> КМК 0363.9 </t>
  </si>
  <si>
    <t>шкаф для одежды "Магия 3Д"КМК 0363.10</t>
  </si>
  <si>
    <t>КМК 0363.10</t>
  </si>
  <si>
    <t xml:space="preserve"> комод "Магия 4Я" КМК 0363.11 </t>
  </si>
  <si>
    <t xml:space="preserve"> КМК 0363.11 </t>
  </si>
  <si>
    <t>полка "Трапеция" КМК 0319.9-01</t>
  </si>
  <si>
    <t xml:space="preserve"> КМК 0319.9-01 </t>
  </si>
  <si>
    <t>кровать "900-01" КМК 0357 (Магия)</t>
  </si>
  <si>
    <t xml:space="preserve"> КМК0357 </t>
  </si>
  <si>
    <t>стол туалетный "Магия 5Я" КМК 0398</t>
  </si>
  <si>
    <t xml:space="preserve"> КМК 0398 </t>
  </si>
  <si>
    <t>кровать "Магия 1400" КМК 0400</t>
  </si>
  <si>
    <t xml:space="preserve"> ХДФ </t>
  </si>
  <si>
    <t xml:space="preserve"> КМК 0400 </t>
  </si>
  <si>
    <t>кровать "Магия 1200" КМК 0401</t>
  </si>
  <si>
    <t xml:space="preserve"> КМК 0401 </t>
  </si>
  <si>
    <t>шкаф для одежды "Магия угловой" КМК 0409</t>
  </si>
  <si>
    <t>КМК 0409</t>
  </si>
  <si>
    <t>шкаф для одежды "Магия-купе"  КМК 0443</t>
  </si>
  <si>
    <t>КМК 0443</t>
  </si>
  <si>
    <t xml:space="preserve"> Набор мебели  для  спальни "Нимфа" КМК 0383 </t>
  </si>
  <si>
    <t xml:space="preserve"> шкаф для одежды "Нимфа" КМК 0383.1  </t>
  </si>
  <si>
    <t xml:space="preserve"> КМК 0383.1 </t>
  </si>
  <si>
    <t xml:space="preserve"> кровать "Нимфа" КМК 0383.2 </t>
  </si>
  <si>
    <t xml:space="preserve"> КМК 0383.2 </t>
  </si>
  <si>
    <t xml:space="preserve"> комод "Нимфа" КМК 0383.3  </t>
  </si>
  <si>
    <t xml:space="preserve"> КМК 0383.3 </t>
  </si>
  <si>
    <t xml:space="preserve"> тумба "Нимфа" КМК 0383.4 </t>
  </si>
  <si>
    <t xml:space="preserve"> КМК 0383.4 </t>
  </si>
  <si>
    <t xml:space="preserve"> зеркало настенное "Панно Нимфа" КМК 0383.8 </t>
  </si>
  <si>
    <t xml:space="preserve"> КМК 0383.8 </t>
  </si>
  <si>
    <t>Модульная система "Клеопатра" КМК 0320, в т.ч. орех, дуб</t>
  </si>
  <si>
    <t>комод "07" КМК 0320.6</t>
  </si>
  <si>
    <t xml:space="preserve"> КМК 0320.6 </t>
  </si>
  <si>
    <t>шкаф комбинированный "3Д" КМК 0320.9</t>
  </si>
  <si>
    <t xml:space="preserve"> КМК 0320.9 </t>
  </si>
  <si>
    <t>шкаф для одежды "4Д" КМК 0320.10</t>
  </si>
  <si>
    <t xml:space="preserve"> КМК 0320.10 </t>
  </si>
  <si>
    <t>кровать "М 800" (с ящиками) КМК 0320.11</t>
  </si>
  <si>
    <t xml:space="preserve"> КМК 0320.11 </t>
  </si>
  <si>
    <t>кровать "М 1400" КМК 0320.13</t>
  </si>
  <si>
    <t xml:space="preserve"> КМК 0320.13 </t>
  </si>
  <si>
    <t>кровать "М 1600" КМК 0320.14</t>
  </si>
  <si>
    <t xml:space="preserve"> КМК 0320.14 </t>
  </si>
  <si>
    <t>тумба прикроватная "2Я" КМК 0320.15</t>
  </si>
  <si>
    <t xml:space="preserve"> КМК 0320.15 </t>
  </si>
  <si>
    <t>шкаф "Клеопатра угловой" КМК 0320.17</t>
  </si>
  <si>
    <t xml:space="preserve"> КМК 0320.17 </t>
  </si>
  <si>
    <t>Набор мебели для спальни</t>
  </si>
  <si>
    <t>Шкаф для одежды "С зеркалом" КМК 037.1-01</t>
  </si>
  <si>
    <t xml:space="preserve"> КМК 037.1-01 </t>
  </si>
  <si>
    <t>Комод "02" КМК 0190</t>
  </si>
  <si>
    <t xml:space="preserve"> КМК 0190 </t>
  </si>
  <si>
    <t>Кровать "1400" КМК 047-01</t>
  </si>
  <si>
    <t>КМК 047-01</t>
  </si>
  <si>
    <t>Набор мебели для спальни "Соблазн" КМК 0397 (белый глянец)</t>
  </si>
  <si>
    <t>шкаф "Соблазн-купе" КМК 0397.1</t>
  </si>
  <si>
    <t>КМК 0397.1</t>
  </si>
  <si>
    <t>комод "Соблазн" КМК 0397.2</t>
  </si>
  <si>
    <t>КМК 0397.2</t>
  </si>
  <si>
    <t>кровать "Соблазн" КМК 0397.3</t>
  </si>
  <si>
    <t>КМК 0397.3</t>
  </si>
  <si>
    <t>зеркало настенное "Соблазн" КМК 0397.4</t>
  </si>
  <si>
    <t>КМК 0397.4</t>
  </si>
  <si>
    <t>тумба "Соблазн" КМК 0397.6</t>
  </si>
  <si>
    <t>КМК 0397.6</t>
  </si>
  <si>
    <t>стол туалетный "Королева" КМК 0387.9</t>
  </si>
  <si>
    <t>КМК 0387.9</t>
  </si>
  <si>
    <t>шкаф для одежды "Королева-купе 1" КМК 0387.11</t>
  </si>
  <si>
    <t>КМК 0387.11</t>
  </si>
  <si>
    <t xml:space="preserve">Набор мебели "Тайна" КМК 0402 </t>
  </si>
  <si>
    <t>шкаф для одежды "Тайна " КМК 0416.1</t>
  </si>
  <si>
    <t xml:space="preserve"> КМК 0416.1 </t>
  </si>
  <si>
    <t>комод "Тайна" КМК 0416.2</t>
  </si>
  <si>
    <t xml:space="preserve"> КМК 0416.2 </t>
  </si>
  <si>
    <t>тумба "Тайна" КМК 0416.3</t>
  </si>
  <si>
    <t xml:space="preserve"> КМК 0416.3 </t>
  </si>
  <si>
    <t>кровать "Тайна" КМК 0416.4</t>
  </si>
  <si>
    <t xml:space="preserve"> КМК 0416.4 </t>
  </si>
  <si>
    <t>стол туалетный "Тайна" КМК 0416.5</t>
  </si>
  <si>
    <t xml:space="preserve"> КМК 0416.5 </t>
  </si>
  <si>
    <t>зеркало настенное "Тайна" КМК 0416.6</t>
  </si>
  <si>
    <t xml:space="preserve"> КМК 0416.6 </t>
  </si>
  <si>
    <t>тумба туалетная "Тайна с зеркалом" КМК 0416.7</t>
  </si>
  <si>
    <t xml:space="preserve"> КМК 0416.7 </t>
  </si>
  <si>
    <t xml:space="preserve"> шкаф для одежды "Тайна угловой" КМК 0416.8 </t>
  </si>
  <si>
    <t xml:space="preserve"> КМК 0416.8 </t>
  </si>
  <si>
    <t xml:space="preserve"> шкаф для одежды "Тайна 2Д" КМК 0416.9 </t>
  </si>
  <si>
    <t xml:space="preserve"> КМК 0416.9 </t>
  </si>
  <si>
    <t xml:space="preserve"> шкаф "Тайна 1Д4Я" КМК 0416.10 </t>
  </si>
  <si>
    <t xml:space="preserve"> КМК 0416.10 </t>
  </si>
  <si>
    <t xml:space="preserve"> кровать "900 Тайна" КМК 0416.11 </t>
  </si>
  <si>
    <t xml:space="preserve"> КМК 0416.11 </t>
  </si>
  <si>
    <t xml:space="preserve"> полка "Тайна" КМК 0416.12 </t>
  </si>
  <si>
    <t xml:space="preserve"> КМК 0416.12 </t>
  </si>
  <si>
    <t xml:space="preserve"> стол для компьютера "Тайна 01" КМК 0416.13 </t>
  </si>
  <si>
    <t xml:space="preserve"> КМК 0416.13 </t>
  </si>
  <si>
    <t xml:space="preserve"> стол для компьютера "Тайна 02" КМК 0416.14 </t>
  </si>
  <si>
    <t xml:space="preserve"> КМК 0416.14 </t>
  </si>
  <si>
    <t xml:space="preserve"> кровать "Тайна 1800" КМК 0416.15 </t>
  </si>
  <si>
    <t xml:space="preserve"> КМК 0416.15 </t>
  </si>
  <si>
    <t>Набор мебели "Венеция" КМК 0414, в т.ч. дуб санома</t>
  </si>
  <si>
    <t>комод "Венеция" КМК 0414.1</t>
  </si>
  <si>
    <t>КМК 0414.1</t>
  </si>
  <si>
    <t>кровать "Венеция" КМК 0414.2</t>
  </si>
  <si>
    <t>КМК 0414.2</t>
  </si>
  <si>
    <t>кровать "Венеция" КМК 0414.2-01</t>
  </si>
  <si>
    <t>КМК 0414.2-01</t>
  </si>
  <si>
    <t>зеркало настенное "Венеция" КМК 0414.3</t>
  </si>
  <si>
    <t>КМК 0414.3</t>
  </si>
  <si>
    <t xml:space="preserve"> </t>
  </si>
  <si>
    <t>тумба "Венеция" КМК 0414.5</t>
  </si>
  <si>
    <t>КМК 0414.5</t>
  </si>
  <si>
    <t>шкаф для одежды "Венеция 4Д" КМК 0414.6</t>
  </si>
  <si>
    <t>КМК 0414.6</t>
  </si>
  <si>
    <t>шкаф угловой "Венеция" КМК 0414.7</t>
  </si>
  <si>
    <t>КМК 0414.7</t>
  </si>
  <si>
    <t>комод "Венеция 1" КМК 0414.8</t>
  </si>
  <si>
    <t>КМК 0414.8</t>
  </si>
  <si>
    <t>шкаф для одежды "Венеция 2Д" КМК 0414.9</t>
  </si>
  <si>
    <t>КМК 0414.9</t>
  </si>
  <si>
    <t>шкаф "Венеция 1Д4Я" КМК 0414.10</t>
  </si>
  <si>
    <t>КМК 0414.10</t>
  </si>
  <si>
    <t>кровать "900 Венеция" КМК 0414.11</t>
  </si>
  <si>
    <t>КМК 0414.11</t>
  </si>
  <si>
    <t>стол для компьютера "Венеция 01" КМК 0414.12</t>
  </si>
  <si>
    <t>КМК 0414.12</t>
  </si>
  <si>
    <t>стол для компьютера "Венеция 02" КМК 0414.13</t>
  </si>
  <si>
    <t>КМК 0414.13</t>
  </si>
  <si>
    <t>шкаф для одежды "Венеция" КМК 0414.14</t>
  </si>
  <si>
    <t>КМК 0414.14</t>
  </si>
  <si>
    <t>шкаф комбинированный "Венеция" КМК 0414.15</t>
  </si>
  <si>
    <t>КМК 0414.15</t>
  </si>
  <si>
    <t>кровать "800" (с ящиками) КМК 0302</t>
  </si>
  <si>
    <t xml:space="preserve"> КМК 0302 </t>
  </si>
  <si>
    <t>Набор мебели "Венеция" КМК 0414, в т.ч. орех шоколадный</t>
  </si>
  <si>
    <t>кровать "Венеция" КМК 0414.2-03</t>
  </si>
  <si>
    <t>КМК 0414.2-03</t>
  </si>
  <si>
    <t>зеркало настенное "Венеция" КМК 0414.3-02</t>
  </si>
  <si>
    <t>КМК 0414.3-02</t>
  </si>
  <si>
    <t>тумба "Венеция" КМК 0414.5-02</t>
  </si>
  <si>
    <t>КМК 0414.5-02</t>
  </si>
  <si>
    <t>шкаф для одежды "Венеция 4Д" КМК 0414.6-02</t>
  </si>
  <si>
    <t>КМК 0414.6-02</t>
  </si>
  <si>
    <t>комод "Венеция 1" КМК 0414.8-02</t>
  </si>
  <si>
    <t>КМК 0414.8-02</t>
  </si>
  <si>
    <t xml:space="preserve"> Набор мебели для жилой комнаты "Волшебница" КМК 0385 </t>
  </si>
  <si>
    <t xml:space="preserve">шкаф для одежды "Волшебница 3Д" КМК 0385.1 </t>
  </si>
  <si>
    <t xml:space="preserve"> КМК 0385.1 </t>
  </si>
  <si>
    <t>шкаф для одежды "Волшебница 2Д" КМК 0385.2</t>
  </si>
  <si>
    <t xml:space="preserve"> КМК 0385.2 </t>
  </si>
  <si>
    <t>кровать "Волшебница" КМК 0385.3</t>
  </si>
  <si>
    <t xml:space="preserve"> КМК 0385.3 </t>
  </si>
  <si>
    <t>кровать "Волшебница" (с ящиком) КМК 0385.4</t>
  </si>
  <si>
    <t xml:space="preserve"> КМК 0385.4 </t>
  </si>
  <si>
    <t>тумба "Волшебница" КМК 0385.5</t>
  </si>
  <si>
    <t xml:space="preserve"> КМК 0385.5 </t>
  </si>
  <si>
    <t xml:space="preserve">комод "Волшебница 5Я" КМК 0385.6  </t>
  </si>
  <si>
    <t xml:space="preserve"> КМК 0385.6 </t>
  </si>
  <si>
    <t>зеркало настенное "Панно Волшебница" КМК 0385.7</t>
  </si>
  <si>
    <t xml:space="preserve"> КМК 0385.7 </t>
  </si>
  <si>
    <t>стол для компьютера "Волшебница" КМК 0385.8</t>
  </si>
  <si>
    <t xml:space="preserve"> КМК 0385.8 </t>
  </si>
  <si>
    <t>Кровать двухъярусная "01" КМК 0251</t>
  </si>
  <si>
    <t xml:space="preserve"> КМК 0251 </t>
  </si>
  <si>
    <t>Кровать двухъярусная "02" КМК 0252</t>
  </si>
  <si>
    <t xml:space="preserve"> КМК 0252 </t>
  </si>
  <si>
    <t>Кровать двухъярусная "03" КМК 0253</t>
  </si>
  <si>
    <t xml:space="preserve"> КМК 0253 </t>
  </si>
  <si>
    <t>Кровать двухъярусная "05" КМК 0255</t>
  </si>
  <si>
    <t xml:space="preserve"> КМК 0255 </t>
  </si>
  <si>
    <t>Набор мебели для жилой комнаты "Альфа-3" КМК 0241</t>
  </si>
  <si>
    <t xml:space="preserve"> КМК 0241 </t>
  </si>
  <si>
    <t>Набор мебели "Комфорт" КМК 0415, в т.ч. дуб венге, жемчуг</t>
  </si>
  <si>
    <t>шкаф "Комфорт с зеркалом" КМК 0415.1</t>
  </si>
  <si>
    <t>КМК 0415.1</t>
  </si>
  <si>
    <t>вешалка "Комфорт 800" КМК 0415.2</t>
  </si>
  <si>
    <t>КМК 0415.2</t>
  </si>
  <si>
    <t>вешалка "Комфорт 600" КМК 0415.3</t>
  </si>
  <si>
    <t>КМК 0415.3</t>
  </si>
  <si>
    <t>шкаф для одежды "Комфорт угловой" КМК 0415.4</t>
  </si>
  <si>
    <t>КМК 0415.4</t>
  </si>
  <si>
    <t>шкаф для одежды  "Комфорт 1Д" КМК 0415.5</t>
  </si>
  <si>
    <t>КМК 0415.5</t>
  </si>
  <si>
    <t>шкаф  для  одежды "Комфорт 2Д" КМК 0415.6</t>
  </si>
  <si>
    <t>КМК 0415.6</t>
  </si>
  <si>
    <t>шкаф "Комфорт для обуви" КМК 0415.7</t>
  </si>
  <si>
    <t>КМК 0415.7</t>
  </si>
  <si>
    <t>шкаф настенный "Комфорт с зеркалом" КМК 0415.8</t>
  </si>
  <si>
    <t>КМК 0415.8</t>
  </si>
  <si>
    <t>тумба "Комфорт для  обуви" КМК 0415.9</t>
  </si>
  <si>
    <t>КМК 0415.9</t>
  </si>
  <si>
    <t>Набор мебели "Лондон" КМК 0467, в т.ч. дуб сонома+каппучино</t>
  </si>
  <si>
    <t>Тумба "2Я Лондон" КМК 0467.1</t>
  </si>
  <si>
    <t>КМК 0467.1</t>
  </si>
  <si>
    <t>Тумба "1600 Лондон" КМК 0467.2</t>
  </si>
  <si>
    <t>КМК 0467.2</t>
  </si>
  <si>
    <t>Тумба "Лондон" КМК 0467.3</t>
  </si>
  <si>
    <t>КМК 0467.3</t>
  </si>
  <si>
    <t>Тумба "3Я Лондон" КМК 0467.4</t>
  </si>
  <si>
    <t>КМК 0467.4</t>
  </si>
  <si>
    <t>Тумба "1Д Лондон" КМК 0467.5</t>
  </si>
  <si>
    <t>КМК 0467.5</t>
  </si>
  <si>
    <t>Шкаф с витриной "2Д Лондон" КМК 04657.6</t>
  </si>
  <si>
    <t>КМК 0467.6</t>
  </si>
  <si>
    <t>Шкаф с витриной "2Я1Д Лондон" КМК 0467.7</t>
  </si>
  <si>
    <t>КМК 0467.7</t>
  </si>
  <si>
    <t>Шкаф "1Д Лондон" КМК 0467.8</t>
  </si>
  <si>
    <t>КМК 0467.8</t>
  </si>
  <si>
    <t>Шкаф "3Д2Я Лондон" КМК 0467.9</t>
  </si>
  <si>
    <t>КМК 0467.9</t>
  </si>
  <si>
    <t>Шкаф "2Д Лондон" КМК 046.71.0</t>
  </si>
  <si>
    <t>КМК 0467.10</t>
  </si>
  <si>
    <t>Комод "3Я Лондон" КМК 0467.11</t>
  </si>
  <si>
    <t>КМК 0467.11</t>
  </si>
  <si>
    <t>Комод "5Я Лондон" КМК 0467.12</t>
  </si>
  <si>
    <t>КМК 0467.12</t>
  </si>
  <si>
    <t>Комод "1Д4Я Лондон" КМК 0467.13</t>
  </si>
  <si>
    <t>КМК 0467.13</t>
  </si>
  <si>
    <t>Стол письменный "Лондон" КМК 0467.14</t>
  </si>
  <si>
    <t>КМК 0467.14</t>
  </si>
  <si>
    <t>Стол письменный угловой "Лондон" КМК 0467.15</t>
  </si>
  <si>
    <t>КМК 0467.15</t>
  </si>
  <si>
    <t>Шкаф навесной "Лондон" КМК 0467.16</t>
  </si>
  <si>
    <t>КМК 0467.16</t>
  </si>
  <si>
    <t>Полка "Лондон" КМК 1467.17</t>
  </si>
  <si>
    <t>КМК 0467.17</t>
  </si>
  <si>
    <t>Кровать "900 Лондон" КМК 0467.18</t>
  </si>
  <si>
    <t>КМК 0467.18</t>
  </si>
  <si>
    <t>Кровать "1600 Лондон" КМК 0467.19</t>
  </si>
  <si>
    <t>КМК 0467.19</t>
  </si>
  <si>
    <t>Шкаф "Лондон" КМК 0467.20</t>
  </si>
  <si>
    <t>КМК 0467.20</t>
  </si>
  <si>
    <t>Шкаф комбинированный "Уют 9" КМК 0411</t>
  </si>
  <si>
    <t>КМК 0411</t>
  </si>
  <si>
    <t>Шкаф комбинированный "Угловой" КМК 002</t>
  </si>
  <si>
    <t xml:space="preserve"> КМК 002 </t>
  </si>
  <si>
    <t xml:space="preserve"> Шкаф комбинированный "Уют-7" КМК 0123 </t>
  </si>
  <si>
    <t xml:space="preserve"> КМК 0123 </t>
  </si>
  <si>
    <t xml:space="preserve"> Шкаф комбинированный "Уют-7" КМК 0123/1 </t>
  </si>
  <si>
    <t>Стол журнальный №8 КМК 0102</t>
  </si>
  <si>
    <t>КМК 0102</t>
  </si>
  <si>
    <t>Стол журнальный №5 КМК 0421</t>
  </si>
  <si>
    <t>КМК 0421</t>
  </si>
  <si>
    <t>Стол журнальный №9 КМК 0431</t>
  </si>
  <si>
    <t>КМК 0431</t>
  </si>
  <si>
    <t>Стол журнальный №2 КМК 0418</t>
  </si>
  <si>
    <t>КМК 0418</t>
  </si>
  <si>
    <t>Стол журнальный №4 КМК 0420</t>
  </si>
  <si>
    <t>КМК 0420</t>
  </si>
  <si>
    <t>Стол журнальный №10 КМК 0432</t>
  </si>
  <si>
    <t>КМК 0432</t>
  </si>
  <si>
    <t>Вешалка "03" КМК 0171, в т.ч. дуб сонома, яблоня, дуб молочный</t>
  </si>
  <si>
    <t>КМК 0171</t>
  </si>
  <si>
    <t>Шкаф комбинированный "Уют-5" КМК 0121, в т.ч. дуб молочный, яблоня</t>
  </si>
  <si>
    <t xml:space="preserve"> КМК 0121 </t>
  </si>
  <si>
    <t>Тумба "Для обуви" КМК 040, в т.ч. дуб сонома, яблоня, дуб молочный</t>
  </si>
  <si>
    <t>КМК 040</t>
  </si>
  <si>
    <t>Стол для компьютера 04 КМК 0201</t>
  </si>
  <si>
    <t>КМК 0201</t>
  </si>
  <si>
    <t>Полка №14  КМК 016</t>
  </si>
  <si>
    <t>КМК 016</t>
  </si>
  <si>
    <t>Стол обеденный раскладной "08" КМК 021</t>
  </si>
  <si>
    <t>КМК 021</t>
  </si>
  <si>
    <t>Табурет "08" КМК 033</t>
  </si>
  <si>
    <t>КМК 033</t>
  </si>
  <si>
    <t>sku</t>
  </si>
  <si>
    <t>name</t>
  </si>
  <si>
    <t>image</t>
  </si>
  <si>
    <t>price_currency</t>
  </si>
  <si>
    <t>Шкаф комбинированный "Амелия" КМК 0435.1</t>
  </si>
  <si>
    <t>BYR</t>
  </si>
  <si>
    <t>Комод "2Д2Я Амелия" КМК 0435.2</t>
  </si>
  <si>
    <t>Комод "5Я Амелия" КМК 0435.14</t>
  </si>
  <si>
    <t>Полка "4Я Амелия" КМК 0435.3</t>
  </si>
  <si>
    <t>Шкаф для одежды "2Д Амелия" КМК 0435.4</t>
  </si>
  <si>
    <t>Шкаф с витриной "1Д Амелия" КМК 0435.11</t>
  </si>
  <si>
    <t>Тумба под ТВ "Амелия" КМК 0435.12</t>
  </si>
  <si>
    <t>Шкаф комбинированный "Амелия 1" КМК 0435.1-01</t>
  </si>
  <si>
    <t>Шкаф "2Д2Я Валерия 1" КМК 0426.1</t>
  </si>
  <si>
    <t>Шкаф с витриной "900 Валерия 1" КМК 0426.3</t>
  </si>
  <si>
    <t>Шкаф с витриной "680 Валерия 1" КМК 0426.4</t>
  </si>
  <si>
    <t>Тумба "1300 Валерия 1" КМК 0426.5</t>
  </si>
  <si>
    <t>Шкаф для одежды "1Д Валерия 1" КМК 0426.6</t>
  </si>
  <si>
    <t>Шкаф для одежды "2Д Валерия 1" КМК 0426.7</t>
  </si>
  <si>
    <t>Шкаф "2Д2Я Валерия" КМК 0425.1</t>
  </si>
  <si>
    <t>Шкаф с витриной "900 Валерия" КМК 0425.3</t>
  </si>
  <si>
    <t>Шкаф с витриной "680 Валерия" КМК 0426.4</t>
  </si>
  <si>
    <t>Тумба "1300 Валерия" КМК 0425.5</t>
  </si>
  <si>
    <t>Шкаф для одежды "1Д Валерия" КМК 0425.6</t>
  </si>
  <si>
    <t>Шкаф для одежды "2Д Валерия" КМК 0425.7</t>
  </si>
  <si>
    <t xml:space="preserve">Версаль шкаф комбинированный "Версаль" КМК 0436.1 </t>
  </si>
  <si>
    <t xml:space="preserve">Шкаф для одежды "Версаль" КМК 0436.2 </t>
  </si>
  <si>
    <t xml:space="preserve">Комод  "Версаль" КМК 0436.3 </t>
  </si>
  <si>
    <t>Комод с витриной "2Д3Я Баккара" КМК 0441.1 (оконка с рисунком)</t>
  </si>
  <si>
    <t>Комод с витриной "2Д3Я Баккара" КМК 0441.1 (оконка)</t>
  </si>
  <si>
    <t>Шкаф "2Д2Я Баккара" КМК 0441.2</t>
  </si>
  <si>
    <t>Шкаф с витриной "Баккара" КМК 0441.4 (оконка с рисунком)</t>
  </si>
  <si>
    <t>Шкаф с витриной "Баккара" КМК 0441.4 (оконка)</t>
  </si>
  <si>
    <t>Тумба "2Я Баккара" КМК 0441.7</t>
  </si>
  <si>
    <t>Шкаф с витриной "2Д1Я Баккара" КМК 0441.8 (оконка с рисунком)</t>
  </si>
  <si>
    <t>Шкаф с витриной "2Д1Я Баккара" КМК 0441.8 (оконка)</t>
  </si>
  <si>
    <t>Комод "Баккара" КМК 0441.9</t>
  </si>
  <si>
    <t>Комод "2Д2Я Амелия" КМК 0435.2 (белый глянец)</t>
  </si>
  <si>
    <t>Полка "4Я Амелия" КМК 0435.3 (блый глянец)</t>
  </si>
  <si>
    <t>Шкаф комбинированный "С тумбой П" КМК 0365.1</t>
  </si>
  <si>
    <t xml:space="preserve">Шкаф комбинированный "С тумбой Л" КМК 0365.2                 </t>
  </si>
  <si>
    <t xml:space="preserve">Шкаф витрина "Л"КМК 0365.3 </t>
  </si>
  <si>
    <t xml:space="preserve">Шкаф витрина "П" КМК 0365.4 </t>
  </si>
  <si>
    <t xml:space="preserve">Шкаф комбинированный с витриной "Л" КМК 0364.1                  </t>
  </si>
  <si>
    <t>Шкаф комбинированный с витриной "П" КМК 0364.2</t>
  </si>
  <si>
    <t xml:space="preserve">Шкаф для одежды "2Д" КМК 0364.3 </t>
  </si>
  <si>
    <t xml:space="preserve">Шкаф для одежды "Угловой" КМК 0364.4 </t>
  </si>
  <si>
    <t>Полка "Угловая Л" КМК 0364.5</t>
  </si>
  <si>
    <t>Полка "Угловая П" КМК 0364.6</t>
  </si>
  <si>
    <t xml:space="preserve">Шкаф комбинированный "С тумбой П"  КМК 0365.1 (бел)                                                                                      </t>
  </si>
  <si>
    <t>Шкаф комбинированный "С тумбой Л" КМК  0365.2 (бел)</t>
  </si>
  <si>
    <t xml:space="preserve">Шкаф витрина "Л" КМК  0365.3(бел)                       </t>
  </si>
  <si>
    <t>Шкаф витрина "П" КМК  0365.4(бел)</t>
  </si>
  <si>
    <t xml:space="preserve">Шкаф комбинированный с витриной "Л" КМК 0364.1(бел)                                                    </t>
  </si>
  <si>
    <t>Шкаф комбинированный с витриной "П" КМК 0364.2(бел)</t>
  </si>
  <si>
    <t xml:space="preserve">Шкаф  для  одежды  "2Д"  КМК 0364.3 (бел) </t>
  </si>
  <si>
    <t xml:space="preserve">Шкаф для одежды "Угловой" КМК 0364.4 (бел) </t>
  </si>
  <si>
    <t>Полка "Угловая Л" КМК 0364.5(бел)</t>
  </si>
  <si>
    <t>Полка "Угловая П" КМК 0364.6(бел)</t>
  </si>
  <si>
    <t>Шкаф для одежды "Невеста 2Д" КМК 0394.1</t>
  </si>
  <si>
    <t>Шкаф с Витриной "Невеста 1" КМК 0394.2</t>
  </si>
  <si>
    <t>Шкаф с Витриной "Невеста 2" КМК 0394.3</t>
  </si>
  <si>
    <t>Тумба "Невеста 2" КМК 0394.5</t>
  </si>
  <si>
    <t>Тумба "Невеста" КМК 0389</t>
  </si>
  <si>
    <t>Шкаф для одежды "Легенда 2Д" КМК 0424.1-01</t>
  </si>
  <si>
    <t>Тумба "Легенда 2Я2Д" КМК 0424.3-01</t>
  </si>
  <si>
    <t>Тумба "Легенда 2Я" КМК 0424.4-01</t>
  </si>
  <si>
    <t>Шкаф с витриной "Легенда 4Д" КМК 0424.6-01</t>
  </si>
  <si>
    <t>Шкаф с витриной "Легенда 3Д" КМК 0424.9-01</t>
  </si>
  <si>
    <t>Тумба "Легенда с витриной 500" КМК 0424.10-01</t>
  </si>
  <si>
    <t>Комод "Легенда 2Я2Д" КМК 0424.11-01</t>
  </si>
  <si>
    <t>Полка "Легенда" КМК 0424.12-01</t>
  </si>
  <si>
    <t>Шкаф для одежды "Легенда 2Д" КМК 0424.1</t>
  </si>
  <si>
    <t>Тумба "Легенда 2Я2Д" КМК 0424.3</t>
  </si>
  <si>
    <t>Тумба "Легенда 2Я" КМК 0424.4</t>
  </si>
  <si>
    <t>Шкаф с витриной "Легенда 4Д" КМК 0424.6</t>
  </si>
  <si>
    <t>Шкаф с витриной "Легенда 3Д" КМК 0424.9</t>
  </si>
  <si>
    <t>Тумба "Легенда с витриной 500" КМК 0424.10</t>
  </si>
  <si>
    <t>Комод "Легенда 2Я2Д" КМК 0424.11</t>
  </si>
  <si>
    <t>Полка "Легенда" КМК 0424.12</t>
  </si>
  <si>
    <t>Набор мебели "Багира" КМК  0407, в т.ч. тополь, ясень анкор</t>
  </si>
  <si>
    <t>Шкаф с витриной "Багира" КМК 0407.1</t>
  </si>
  <si>
    <t>Тумба под ТВ "Багира" КМК 0407.2</t>
  </si>
  <si>
    <t>Комод "Багира" КМК 0407.3</t>
  </si>
  <si>
    <t>Шкаф "Багира 1Д" КМК 0407.4</t>
  </si>
  <si>
    <t>Полка "Багира" КМК 0407.5</t>
  </si>
  <si>
    <t>Набор мебели "Жозефина" КМК 0408, в т.ч. орех, ясень</t>
  </si>
  <si>
    <t>Набор мебели "Триумф" КМК 0413, в т.ч.орех, венге светлый+жемчуг</t>
  </si>
  <si>
    <t>Шкаф с витриной "Триумф" КМК 0413.1</t>
  </si>
  <si>
    <t>Тумба под ТВ"Триумф" КМК 0413.2</t>
  </si>
  <si>
    <t>Шкаф "1Д Триумф" КМК 0413.3</t>
  </si>
  <si>
    <t>Комод "Триумф" КМК 0413.4</t>
  </si>
  <si>
    <t>Полка "Триумф" КМК 0413.5</t>
  </si>
  <si>
    <t>Шкаф комбинированный "Орфей-5" (птица счастья) КМК 0153-02, в т.ч. дуб.мол.+орех шоколад., дуб шамони+ясень анкор</t>
  </si>
  <si>
    <t xml:space="preserve">Шкаф комбинированный " Орфей-5" (угловой) КМК 0153-01, в т.ч. ясень+орех, дуб+орех </t>
  </si>
  <si>
    <t xml:space="preserve">Шкаф комбинированный " Орфей-3" КМК 0151, в т.ч. орех лион, дуб мол.+орех шоколад. </t>
  </si>
  <si>
    <t xml:space="preserve">Шкаф комбинированный " Орфей-5" КМК 0153  (дуб+орех) </t>
  </si>
  <si>
    <t xml:space="preserve">Шкаф комбинированный " Орфей-5"  КМК 0153/1 </t>
  </si>
  <si>
    <t xml:space="preserve">Набор корпусной мебели "Орфей-2" КМК 0150, в т.ч. орех лион, дуб мол. </t>
  </si>
  <si>
    <t xml:space="preserve">Набор корпусной мебели "Орфей-4" КМК 0152, в т.ч. орех лион, дуб шамони </t>
  </si>
  <si>
    <t xml:space="preserve">Набор корпусной мебели "Орфей-6" КМК 0154 (дуб+каштан) </t>
  </si>
  <si>
    <t>Тумба "Луна 1" КМК 0395, в т.ч. тополь + орех шоколод., орех шоколад.+дуб шамони</t>
  </si>
  <si>
    <t xml:space="preserve">Набор мебели "Талисман" КМК 0321,  (дуб+тик) </t>
  </si>
  <si>
    <t xml:space="preserve">Стеллаж "013-01" КМК 095-01, в т.ч. орех лион </t>
  </si>
  <si>
    <t xml:space="preserve">Стеллаж "013" КМК 095, в т.ч. ясень, дуб молоч. </t>
  </si>
  <si>
    <t>Набор мебели Дива КМК 0406  (дуб шамони+тик)</t>
  </si>
  <si>
    <t>Набор мебели "Дива1" КМК 0406-01</t>
  </si>
  <si>
    <t>Шкаф "Дива 2Д" КМК 0406.1</t>
  </si>
  <si>
    <t>Шкаф комбинированный "Престиж" КМК 0404 (дуб+орех+тик)</t>
  </si>
  <si>
    <t>Кровать "1600 Амелия" КМК 0435.13</t>
  </si>
  <si>
    <t>Стол туалетный "Амелия" КМК 0435.16</t>
  </si>
  <si>
    <t>Шкаф для одежды "3Д Амелия" КМК 0435.10</t>
  </si>
  <si>
    <t>Тумба  "Амелия" КМК 0435.15</t>
  </si>
  <si>
    <t xml:space="preserve">Шкаф для одежды "4Д Мелани 1" КМК 0434.1-01 </t>
  </si>
  <si>
    <t xml:space="preserve">Комод  "Мелани 1" КМК 0434.4-01 </t>
  </si>
  <si>
    <t xml:space="preserve">Зеркало настенное "Мелани 1" КМК 0434.5-01 </t>
  </si>
  <si>
    <t xml:space="preserve">Кровать "1600 Мелани 1" КМК 0434.6-01 (с мягким элементом) </t>
  </si>
  <si>
    <t xml:space="preserve">Кровать "1600 Мелани 1" КМК 0434.6-01.1 (без мягкого элемента) </t>
  </si>
  <si>
    <t xml:space="preserve">Тумба "Мелани 1" КМК 0434.9-01 </t>
  </si>
  <si>
    <t xml:space="preserve">Стол туалетный "Мелани 1" КМК 0434.10-01 </t>
  </si>
  <si>
    <t xml:space="preserve">Шкаф для одежды "4Д Мелани 2" КМК 0434.1-02 </t>
  </si>
  <si>
    <t xml:space="preserve">Комод  "Мелани 2" КМК 0434.4-02 </t>
  </si>
  <si>
    <t xml:space="preserve">Зеркало настенное "Мелани 2" КМК 0434.5-02 </t>
  </si>
  <si>
    <t xml:space="preserve">Кровать "1600 Мелани 2" КМК 0434.6-02 (без мягкого элемента) </t>
  </si>
  <si>
    <t xml:space="preserve">Кровать "1600 Мелани 2" КМК 0434.6-02.1 (с мягким элементом) </t>
  </si>
  <si>
    <t xml:space="preserve">Тумба "Мелани 2" КМК 0434.9-02 </t>
  </si>
  <si>
    <t xml:space="preserve">Стол туалетный  "Мелани 2" КМК 0434.10-02 </t>
  </si>
  <si>
    <t>Шкаф "Соблазн-купе" КМК 0397.1</t>
  </si>
  <si>
    <t>Комод "Соблазн" КМК 0397.2</t>
  </si>
  <si>
    <t>Кровать "Соблазн" КМК 0397.3</t>
  </si>
  <si>
    <t>Зеркало настенное "Соблазн" КМК 0397.4</t>
  </si>
  <si>
    <t>Зеркало настенное "Соблазн 1" КМК 0397.5</t>
  </si>
  <si>
    <t>Тумба "Соблазн" КМК 0397.6</t>
  </si>
  <si>
    <t>Стол туалетный "Королева" КМК 0387.9</t>
  </si>
  <si>
    <t>Шкаф для одежды "Королева-купе 1" КМК 0387.11</t>
  </si>
  <si>
    <t xml:space="preserve">Шкаф для одежды "Нимфа" КМК 0383.1  </t>
  </si>
  <si>
    <t xml:space="preserve">Кровать "Нимфа" КМК 0383.2 </t>
  </si>
  <si>
    <t xml:space="preserve">Комод  "Нимфа" КМК 0383.3  </t>
  </si>
  <si>
    <t xml:space="preserve">Тумба "Нимфа" КМК 0383.4 </t>
  </si>
  <si>
    <t xml:space="preserve">Зеркало настенное "Панно Нимфа" КМК 0383.8 </t>
  </si>
  <si>
    <t>Шкаф для одежды "Искушение" КМК 0402.1</t>
  </si>
  <si>
    <t>Комод "Искушение" КМК 0402.2</t>
  </si>
  <si>
    <t>Тумба "Искушение" КМК 0402.3</t>
  </si>
  <si>
    <t>Кровать "Искушение" КМК 0402.5</t>
  </si>
  <si>
    <t>Зеркало настенное "Искушение" КМК 0402.6</t>
  </si>
  <si>
    <t>Шкаф для одежды "Жемчужина" КМК 0380.1</t>
  </si>
  <si>
    <t>Кровать "Жемчужина 1600" КМК 0380.2</t>
  </si>
  <si>
    <t>Комод "Жемчужина" КМК 0380.3</t>
  </si>
  <si>
    <t>Тумба "Жемчужина" КМК 0380.4</t>
  </si>
  <si>
    <t xml:space="preserve">Зеркало настенное "Жемчужина" КМК 0380.8 </t>
  </si>
  <si>
    <t xml:space="preserve">Кровать "900 Жемчужина"  КМК 0380.9 </t>
  </si>
  <si>
    <t>Стол туалетный "Жемчужина" КМК 0380.10</t>
  </si>
  <si>
    <t>Шкаф комбинированный "Жемчужина с зеркалом" КМК 0380.12</t>
  </si>
  <si>
    <t>Шкаф "Жемчужина угловой" КМК 0380.13</t>
  </si>
  <si>
    <t>Шкаф "Жемчужина 3Д" КМК 0380.14</t>
  </si>
  <si>
    <t>Кровать "Жемчужина 1400" КМК 0380.16</t>
  </si>
  <si>
    <t>Стол для компьютера "Жемчужина 01" КМК 0380.17</t>
  </si>
  <si>
    <t>Стол для компьютера  "Жемчужина 03" КМК 0380.19</t>
  </si>
  <si>
    <t>Полка "Угловая Б" КМК 0320.4</t>
  </si>
  <si>
    <t>Шкаф для одежды "Магия" КМК 0363.6</t>
  </si>
  <si>
    <t>Кровать "1600 Магия" КМК 0363.7</t>
  </si>
  <si>
    <t>Тумба "Магия" КМК 0363.8</t>
  </si>
  <si>
    <t>Комод "Магия" КМК 0363.9</t>
  </si>
  <si>
    <t>Шкаф для одежды "Магия 3Д"КМК 0363.10</t>
  </si>
  <si>
    <t xml:space="preserve">Комод  "Магия 4Я" КМК 0363.11 </t>
  </si>
  <si>
    <t>Кровать "900-01" КМК 0357 (Магия)</t>
  </si>
  <si>
    <t>Стол туалетный "Магия 5Я" КМК 0398</t>
  </si>
  <si>
    <t>Кровать "Магия 1400" КМК 0400</t>
  </si>
  <si>
    <t>Кровать "Магия 1200" КМК 0401</t>
  </si>
  <si>
    <t>Шкаф для одежды "Магия угловой" КМК 0409</t>
  </si>
  <si>
    <t>Шкаф для одежды "Магия-купе"  КМК 0443</t>
  </si>
  <si>
    <t xml:space="preserve">Шкаф "Венера" КМК 041-01 </t>
  </si>
  <si>
    <t xml:space="preserve">Кровать "1600 Венера" КМК 0360 </t>
  </si>
  <si>
    <t xml:space="preserve">Комод "Венера-03" КМК 0312.4-01 </t>
  </si>
  <si>
    <t>Тумба прикроватная КМК 043</t>
  </si>
  <si>
    <t xml:space="preserve">Шкаф для одежды "Венера 3Д" КМК 0354 </t>
  </si>
  <si>
    <t>Кровать "900" КМК 0356 (Венера)</t>
  </si>
  <si>
    <t xml:space="preserve">Комод  "04" КМК 0192  </t>
  </si>
  <si>
    <t>Комод "07" КМК 0320.6</t>
  </si>
  <si>
    <t>Шкаф комбинированный "3Д" КМК 0320.9</t>
  </si>
  <si>
    <t>Шкаф для одежды "4Д" КМК 0320.10</t>
  </si>
  <si>
    <t>Кровать "М 800" (с ящиками) КМК 0320.11</t>
  </si>
  <si>
    <t>Кровать "М 1400" КМК 0320.13</t>
  </si>
  <si>
    <t>Кровать "М 1600" КМК 0320.14</t>
  </si>
  <si>
    <t>Тумба прикроватная "2Я" КМК 0320.15</t>
  </si>
  <si>
    <t>Шкаф "Клеопатра угловой" КМК 0320.17</t>
  </si>
  <si>
    <t>Кровать "Джульетта" КМК 0399.2</t>
  </si>
  <si>
    <t>Зеркало настенное "Джульетта" КМК 0399.4</t>
  </si>
  <si>
    <t>Шкаф "Джульетта 3Д" КМК 0399.9</t>
  </si>
  <si>
    <t>Комод "Джульетта 3Я" КМК 0399.10</t>
  </si>
  <si>
    <t>Тумба "Джульетта" КМК 0399.11</t>
  </si>
  <si>
    <t>Шкаф для одежды "Тайна " КМК 0416.1</t>
  </si>
  <si>
    <t>Комод "Тайна" КМК 0416.2</t>
  </si>
  <si>
    <t>Тумба "Тайна" КМК 0416.3</t>
  </si>
  <si>
    <t>Кровать "Тайна" КМК 0416.4</t>
  </si>
  <si>
    <t>Стол туалетный "Тайна" КМК 0416.5</t>
  </si>
  <si>
    <t>Зеркало настенное "Тайна" КМК 0416.6</t>
  </si>
  <si>
    <t>Тумба туалетная "Тайна сЗеркалом" КМК 0416.7</t>
  </si>
  <si>
    <t xml:space="preserve">Шкаф для одежды "Тайна угловой" КМК 0416.8 </t>
  </si>
  <si>
    <t xml:space="preserve">Шкаф для одежды "Тайна 2Д" КМК 0416.9 </t>
  </si>
  <si>
    <t xml:space="preserve">Шкаф "Тайна 1Д4Я" КМК 0416.10 </t>
  </si>
  <si>
    <t xml:space="preserve">Кровать "900 Тайна" КМК 0416.11 </t>
  </si>
  <si>
    <t xml:space="preserve">Полка "Тайна" КМК 0416.12 </t>
  </si>
  <si>
    <t xml:space="preserve">Стол для компьютера "Тайна 01" КМК 0416.13 </t>
  </si>
  <si>
    <t xml:space="preserve">Стол для компьютера "Тайна 02" КМК 0416.14 </t>
  </si>
  <si>
    <t xml:space="preserve">Кровать "Тайна 1800" КМК 0416.15 </t>
  </si>
  <si>
    <t>Комод "Венеция" КМК 0414.1</t>
  </si>
  <si>
    <t>Кровать "Венеция" КМК 0414.2</t>
  </si>
  <si>
    <t>Кровать "Венеция" КМК 0414.2-01</t>
  </si>
  <si>
    <t>Зеркало настенное "Венеция" КМК 0414.3</t>
  </si>
  <si>
    <t>Тумба "Венеция" КМК 0414.5</t>
  </si>
  <si>
    <t>Шкаф для одежды "Венеция 4Д" КМК 0414.6</t>
  </si>
  <si>
    <t>Шкаф угловой "Венеция" КМК 0414.7</t>
  </si>
  <si>
    <t>Комод "Венеция 1" КМК 0414.8</t>
  </si>
  <si>
    <t>Шкаф для одежды "Венеция 2Д" КМК 0414.9</t>
  </si>
  <si>
    <t>Шкаф "Венеция 1Д4Я" КМК 0414.10</t>
  </si>
  <si>
    <t>Кровать "900 Венеция" КМК 0414.11</t>
  </si>
  <si>
    <t>Стол для компьютера "Венеция 01" КМК 0414.12</t>
  </si>
  <si>
    <t>Стол для компьютера "Венеция 02" КМК 0414.13</t>
  </si>
  <si>
    <t>Шкаф для одежды "Венеция" КМК 0414.14</t>
  </si>
  <si>
    <t>Шкаф комбинированный "Венеция" КМК 0414.15</t>
  </si>
  <si>
    <t>Кровать "800" (с ящиками) КМК 0302</t>
  </si>
  <si>
    <t>Кровать "Венеция" КМК 0414.2-03</t>
  </si>
  <si>
    <t>Зеркало настенное "Венеция" КМК 0414.3-02</t>
  </si>
  <si>
    <t>Тумба "Венеция" КМК 0414.5-02</t>
  </si>
  <si>
    <t>Шкаф для одежды "Венеция 4Д" КМК 0414.6-02</t>
  </si>
  <si>
    <t>Комод "Венеция 1" КМК 0414.8-02</t>
  </si>
  <si>
    <t xml:space="preserve">Шкаф для одежды "Волшебница 3Д" КМК 0385.1 </t>
  </si>
  <si>
    <t>Шкаф для одежды "Волшебница 2Д" КМК 0385.2</t>
  </si>
  <si>
    <t>Кровать "Волшебница" КМК 0385.3</t>
  </si>
  <si>
    <t>Кровать "Волшебница" (с ящиком) КМК 0385.4</t>
  </si>
  <si>
    <t>Тумба "Волшебница" КМК 0385.5</t>
  </si>
  <si>
    <t xml:space="preserve">Комод "Волшебница 5Я" КМК 0385.6  </t>
  </si>
  <si>
    <t>Зеркало настенное "Панно Волшебница" КМК 0385.7</t>
  </si>
  <si>
    <t>Стол для компьютера "Волшебница" КМК 0385.8</t>
  </si>
  <si>
    <t>Шкаф для одежды "СЗеркалом" КМК 037.1-01</t>
  </si>
  <si>
    <t>Кровать "Лагуна 3" КМК 0410</t>
  </si>
  <si>
    <t>Кровать "800-01" КМК 0322.4</t>
  </si>
  <si>
    <t>Шкаф для одежды "Лагуна" КМК 0393.1</t>
  </si>
  <si>
    <t>Шкаф комбинированный "Лагуна" КМК 0393.2</t>
  </si>
  <si>
    <t>Комод "Лагуна" КМК 0393.3</t>
  </si>
  <si>
    <t>Стол для компьютера "Лагуна" КМК 0393.4</t>
  </si>
  <si>
    <t>Кровать "Лагуна 900" КМК 0393.6</t>
  </si>
  <si>
    <t>Кровать двухъярусная "Лагуна" КМК 0393.7</t>
  </si>
  <si>
    <t xml:space="preserve">Полка "Лагуна" КМК 0393.8 </t>
  </si>
  <si>
    <t>Комод "02"  КМК 0190</t>
  </si>
  <si>
    <t xml:space="preserve">Шкаф для одежды "СЗеркалом" КМК 037.1-01 </t>
  </si>
  <si>
    <t>Стол для компьютера "04" КМК 0201</t>
  </si>
  <si>
    <t>Шкаф "Комфорт сЗеркалом" КМК 0415.1</t>
  </si>
  <si>
    <t>Вешалка "Комфорт 800" КМК 0415.2</t>
  </si>
  <si>
    <t>Вешалка "Комфорт 600" КМК 0415.3</t>
  </si>
  <si>
    <t>Шкаф для одежды "Комфорт угловой" КМК 0415.4</t>
  </si>
  <si>
    <t>Шкаф для одежды  "Комфорт 1Д" КМК 0415.5</t>
  </si>
  <si>
    <t>Шкаф  для  одежды "Комфорт 2Д" КМК 0415.6</t>
  </si>
  <si>
    <t>Шкаф "Комфорт для обуви" КМК 0415.7</t>
  </si>
  <si>
    <t>Шкаф настенный "Комфорт сЗеркалом" КМК 0415.8</t>
  </si>
  <si>
    <t>Тумба "Комфорт для  обуви" КМК 0415.9</t>
  </si>
  <si>
    <t xml:space="preserve">Шкаф комбинированный "Уют-7" КМК 0123 </t>
  </si>
  <si>
    <t xml:space="preserve">Шкаф комбинированный "Уют-7" КМК 0123/1 </t>
  </si>
  <si>
    <t>SKU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</si>
  <si>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</si>
  <si>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</si>
  <si>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</si>
  <si>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</si>
  <si>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</si>
  <si>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</si>
  <si>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</si>
  <si>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</si>
  <si>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</si>
  <si>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</si>
  <si>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</si>
  <si>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</si>
  <si>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</si>
  <si>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</si>
  <si>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</si>
  <si>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</si>
  <si>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</si>
  <si>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</si>
  <si>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Шкафы</t>
  </si>
  <si>
    <t>2420x2130x490</t>
  </si>
  <si>
    <t>Мебель КМК</t>
  </si>
  <si>
    <t>Эко-массив</t>
  </si>
  <si>
    <t>7-30 дней</t>
  </si>
  <si>
    <t>Комоды</t>
  </si>
  <si>
    <t>1440 х 890 х 490</t>
  </si>
  <si>
    <t>760 х 1070 х 490</t>
  </si>
  <si>
    <t>Полки</t>
  </si>
  <si>
    <t>1390 х 560 х 445</t>
  </si>
  <si>
    <t>1330 х 2130 х 610</t>
  </si>
  <si>
    <t>820 х 2130 х 490</t>
  </si>
  <si>
    <t>Тумбы</t>
  </si>
  <si>
    <t>1440 х 630 х 490</t>
  </si>
  <si>
    <t>2420 х 2130 х 490</t>
  </si>
  <si>
    <t>600 х 2060 х 480</t>
  </si>
  <si>
    <t>900 х 2060 х 480</t>
  </si>
  <si>
    <t>685x2060x480</t>
  </si>
  <si>
    <t>1300 х 560 х 480</t>
  </si>
  <si>
    <t>685x2060x480.</t>
  </si>
  <si>
    <t>900x2060x605</t>
  </si>
  <si>
    <t>1300х480х560 </t>
  </si>
  <si>
    <t>2565x1970x505</t>
  </si>
  <si>
    <t>1335x2090x635</t>
  </si>
  <si>
    <t>720x1505x490</t>
  </si>
  <si>
    <t>1680x985x490</t>
  </si>
  <si>
    <t>1215x2200x505</t>
  </si>
  <si>
    <t>1300x565x490</t>
  </si>
  <si>
    <t>725x2200x505</t>
  </si>
  <si>
    <t>2400x2200x805</t>
  </si>
  <si>
    <t> 900x2015x605</t>
  </si>
  <si>
    <t>2400x2200x605</t>
  </si>
  <si>
    <t>605x2015x455</t>
  </si>
  <si>
    <t>860x2015x860</t>
  </si>
  <si>
    <t>305x2015x450</t>
  </si>
  <si>
    <t>ДСП</t>
  </si>
  <si>
    <t>900x2015x605</t>
  </si>
  <si>
    <t>1190x2265x585</t>
  </si>
  <si>
    <t>670x2000x585</t>
  </si>
  <si>
    <t>865x2055x610</t>
  </si>
  <si>
    <t>1900x515x575</t>
  </si>
  <si>
    <t>2400x1850x595</t>
  </si>
  <si>
    <t>700x1985x470</t>
  </si>
  <si>
    <t>1690x610x470</t>
  </si>
  <si>
    <t>1205x465x470</t>
  </si>
  <si>
    <t>800x1985x470</t>
  </si>
  <si>
    <t>600x1985x470</t>
  </si>
  <si>
    <t>500x1485x470</t>
  </si>
  <si>
    <t>600x1485x470</t>
  </si>
  <si>
    <t>1205x315x170</t>
  </si>
  <si>
    <t>605x1985x460</t>
  </si>
  <si>
    <t>МДФ рамочный</t>
  </si>
  <si>
    <t>1690x580x460</t>
  </si>
  <si>
    <t>1205x370x460</t>
  </si>
  <si>
    <t>800x1985x460</t>
  </si>
  <si>
    <t>600x1985x460</t>
  </si>
  <si>
    <t>500x1390x460</t>
  </si>
  <si>
    <t>605x1390x460</t>
  </si>
  <si>
    <t>1205x315x170.</t>
  </si>
  <si>
    <t>3180x2145x490</t>
  </si>
  <si>
    <t>605x1950x570</t>
  </si>
  <si>
    <t>1205x510x570</t>
  </si>
  <si>
    <t>705x910x570</t>
  </si>
  <si>
    <t>610х1950x570</t>
  </si>
  <si>
    <t>1200x150x166</t>
  </si>
  <si>
    <t>505x1995x505</t>
  </si>
  <si>
    <t>1690x385x505</t>
  </si>
  <si>
    <t>605x1995x505</t>
  </si>
  <si>
    <t>605x1220x505</t>
  </si>
  <si>
    <t>1005x155x190</t>
  </si>
  <si>
    <t>3390x2200x600</t>
  </si>
  <si>
    <t>3400x2200x900</t>
  </si>
  <si>
    <t>335х2200х560</t>
  </si>
  <si>
    <t>2940x2200x600</t>
  </si>
  <si>
    <t>1980x2090x520</t>
  </si>
  <si>
    <t>2315x2090x450</t>
  </si>
  <si>
    <t>3100x2315x620</t>
  </si>
  <si>
    <t>1620x1680x505</t>
  </si>
  <si>
    <t>2470x1930x560</t>
  </si>
  <si>
    <t>3460x2300x580</t>
  </si>
  <si>
    <t>Стелажи</t>
  </si>
  <si>
    <t>1800x1220x445</t>
  </si>
  <si>
    <t>2840x2020x620</t>
  </si>
  <si>
    <t>605х2020х650</t>
  </si>
  <si>
    <t>2800x2110x590</t>
  </si>
  <si>
    <t>2110x1225x1820</t>
  </si>
  <si>
    <t>Столы</t>
  </si>
  <si>
    <t>1245x1645x490</t>
  </si>
  <si>
    <t>1820x2130x610</t>
  </si>
  <si>
    <t>490x540x390</t>
  </si>
  <si>
    <t>1830x2355x600</t>
  </si>
  <si>
    <t>900x865x445</t>
  </si>
  <si>
    <t>Зеркала</t>
  </si>
  <si>
    <t>970x1070x25</t>
  </si>
  <si>
    <t>2055x1125x1975</t>
  </si>
  <si>
    <t>460x480x445</t>
  </si>
  <si>
    <t>1135x1665x515</t>
  </si>
  <si>
    <t>Кровати</t>
  </si>
  <si>
    <t>1135х515х1665</t>
  </si>
  <si>
    <t>1880x2220x660</t>
  </si>
  <si>
    <t>960x865x475</t>
  </si>
  <si>
    <t>2060x1125x1870</t>
  </si>
  <si>
    <t>990x1070x25</t>
  </si>
  <si>
    <t>805x1720x40</t>
  </si>
  <si>
    <t>480x485x44</t>
  </si>
  <si>
    <t>1190x1610x550</t>
  </si>
  <si>
    <t>1400x2190x665</t>
  </si>
  <si>
    <t>1830x2235x620</t>
  </si>
  <si>
    <t>2050x1125x1990</t>
  </si>
  <si>
    <t>900x865x455</t>
  </si>
  <si>
    <t>460x480x455</t>
  </si>
  <si>
    <t>900x900x25</t>
  </si>
  <si>
    <t>1910x2330x590</t>
  </si>
  <si>
    <t>960x950x450</t>
  </si>
  <si>
    <t>485x510x445</t>
  </si>
  <si>
    <t>11990x1210x1890</t>
  </si>
  <si>
    <t>2055x1120x1975</t>
  </si>
  <si>
    <t>970x1075x25</t>
  </si>
  <si>
    <t>2020x1105x1025</t>
  </si>
  <si>
    <t>1195x1845x585</t>
  </si>
  <si>
    <t>1395x2395x1395</t>
  </si>
  <si>
    <t>1450x2398x580</t>
  </si>
  <si>
    <t>2055x1065x1625</t>
  </si>
  <si>
    <t>Столы компьютерные</t>
  </si>
  <si>
    <t>1500x1970x905</t>
  </si>
  <si>
    <t>1265x775x675</t>
  </si>
  <si>
    <t>300x2195x560</t>
  </si>
  <si>
    <t>1750x2200x640</t>
  </si>
  <si>
    <t>2280x1140x1795</t>
  </si>
  <si>
    <t>500x505x390</t>
  </si>
  <si>
    <t>1250x1100x505</t>
  </si>
  <si>
    <t>1330x2200x640</t>
  </si>
  <si>
    <t>705x895x440</t>
  </si>
  <si>
    <t>1990x785x1190</t>
  </si>
  <si>
    <t>1150x1500x555</t>
  </si>
  <si>
    <t>2280x1140x1595</t>
  </si>
  <si>
    <t>2280х925х1285</t>
  </si>
  <si>
    <t>1400x2202x1400</t>
  </si>
  <si>
    <t>1485x2355x655</t>
  </si>
  <si>
    <t>740x1120x450</t>
  </si>
  <si>
    <t>705x980x490</t>
  </si>
  <si>
    <t>1325x2290x580</t>
  </si>
  <si>
    <t>1750x2300x580</t>
  </si>
  <si>
    <t>2020x805x885</t>
  </si>
  <si>
    <t>2070x1030x1720</t>
  </si>
  <si>
    <t>500x510x415</t>
  </si>
  <si>
    <t>1400x2350x1400</t>
  </si>
  <si>
    <t>850x965x485</t>
  </si>
  <si>
    <t>2010x1105x1920</t>
  </si>
  <si>
    <t>980x755x20</t>
  </si>
  <si>
    <t>1540x2265x590</t>
  </si>
  <si>
    <t>885x850x455</t>
  </si>
  <si>
    <t>445x510x390</t>
  </si>
  <si>
    <t>1760x2220x590</t>
  </si>
  <si>
    <t>930x950x570</t>
  </si>
  <si>
    <t>470x540x460</t>
  </si>
  <si>
    <t>1990x1205x2110</t>
  </si>
  <si>
    <t>1200x1920x500</t>
  </si>
  <si>
    <t>970x1075x20</t>
  </si>
  <si>
    <t>645x2030x485</t>
  </si>
  <si>
    <t>1420x2250x1420</t>
  </si>
  <si>
    <t>875x2200x590</t>
  </si>
  <si>
    <t>535x2200x590</t>
  </si>
  <si>
    <t>1995x1090x1270</t>
  </si>
  <si>
    <t>885x175x360</t>
  </si>
  <si>
    <t>1990x1205x2305</t>
  </si>
  <si>
    <t>980x710x455</t>
  </si>
  <si>
    <t>2080x1100x1775</t>
  </si>
  <si>
    <t>675x585x65</t>
  </si>
  <si>
    <t>тумбы</t>
  </si>
  <si>
    <t>440x460x460</t>
  </si>
  <si>
    <t>1755x2200x595</t>
  </si>
  <si>
    <t>1400x2200x1400</t>
  </si>
  <si>
    <t>980x890x455</t>
  </si>
  <si>
    <t>905x2200x595</t>
  </si>
  <si>
    <t>605x2200x595</t>
  </si>
  <si>
    <t>2080x905x1075</t>
  </si>
  <si>
    <t>1600x1970x905</t>
  </si>
  <si>
    <t>1275x2200x595</t>
  </si>
  <si>
    <t>735x2010x460</t>
  </si>
  <si>
    <t>1990x760x860</t>
  </si>
  <si>
    <t>440x455x480</t>
  </si>
  <si>
    <t>1470x2180x585</t>
  </si>
  <si>
    <t>1020x2120x585</t>
  </si>
  <si>
    <t>2005x905x1335</t>
  </si>
  <si>
    <t>1990x905x980</t>
  </si>
  <si>
    <t>450x520x420</t>
  </si>
  <si>
    <t>850x1000x485</t>
  </si>
  <si>
    <t>1250x1700x680</t>
  </si>
  <si>
    <t>2090x1720x1560</t>
  </si>
  <si>
    <t>3280x1520x945</t>
  </si>
  <si>
    <t>1900x1520x940</t>
  </si>
  <si>
    <t>2020x1620x1900</t>
  </si>
  <si>
    <t>2280x1890x940</t>
  </si>
  <si>
    <t>1900x870x850</t>
  </si>
  <si>
    <t>1990x750x870</t>
  </si>
  <si>
    <t>1265x2040x590</t>
  </si>
  <si>
    <t>735x2040x465</t>
  </si>
  <si>
    <t>705x905x465</t>
  </si>
  <si>
    <t>1990х1025х960</t>
  </si>
  <si>
    <t>1900х1800х960</t>
  </si>
  <si>
    <t>1235x385x305</t>
  </si>
  <si>
    <t>565x2200x475</t>
  </si>
  <si>
    <t>Вешалки</t>
  </si>
  <si>
    <t>830x2080x475</t>
  </si>
  <si>
    <t>605x2080x475</t>
  </si>
  <si>
    <t>805x2200x805</t>
  </si>
  <si>
    <t>605x2200x475</t>
  </si>
  <si>
    <t>805x2200x475</t>
  </si>
  <si>
    <t>505x2200x475</t>
  </si>
  <si>
    <t>555x820x225</t>
  </si>
  <si>
    <t>755x950x475</t>
  </si>
  <si>
    <t>1600x2075x470</t>
  </si>
  <si>
    <t>570x1970x570</t>
  </si>
  <si>
    <t>2430x2120x595</t>
  </si>
  <si>
    <t>1105x600x605</t>
  </si>
  <si>
    <t>1040x590x645</t>
  </si>
  <si>
    <t>755x755x600</t>
  </si>
  <si>
    <t>705x590x705</t>
  </si>
  <si>
    <t>755x570x755</t>
  </si>
  <si>
    <t>1005x555x600</t>
  </si>
  <si>
    <t>805x2180x490</t>
  </si>
  <si>
    <t>1610x2000x550</t>
  </si>
  <si>
    <t>700x965x440</t>
  </si>
  <si>
    <t>Полка "4Я Амелия" КМК 0435.3 (белый глянец)</t>
  </si>
  <si>
    <t>Шкаф комбинированный "Амелия" КМК 0435.1 (белый глянец)</t>
  </si>
  <si>
    <t>price</t>
  </si>
  <si>
    <t>price  без накрутки</t>
  </si>
  <si>
    <t>Горки/Стенки/Гостиные</t>
  </si>
  <si>
    <t>Спальни</t>
  </si>
  <si>
    <t>Детские</t>
  </si>
  <si>
    <t>Прихожие</t>
  </si>
  <si>
    <t>Стулья</t>
  </si>
  <si>
    <t>Возможна рассрочка</t>
  </si>
  <si>
    <t>2420 x 2130 x 490</t>
  </si>
  <si>
    <t xml:space="preserve"> Набор мебели для спальни "Розалия" КМК 0456 (ПЛЁНКА СОФТ)</t>
  </si>
  <si>
    <t xml:space="preserve"> в т.ч. дуб молочный, орех экко, белый софт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</si>
</sst>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Arial"/>
      <family val="2"/>
      <charset val="204"/>
    </font>
    <font>
      <sz val="11"/>
      <name val="Tahoma"/>
      <family val="2"/>
      <charset val="204"/>
    </font>
    <font>
      <sz val="11"/>
      <name val="Roboto"/>
    </font>
    <font>
      <sz val="10"/>
      <color theme="9" tint="0.3999755851924192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3" fontId="1" fillId="0" borderId="1" xfId="0" applyNumberFormat="1" applyFont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/>
    <xf numFmtId="0" fontId="0" fillId="0" borderId="1" xfId="0" applyBorder="1" applyAlignment="1">
      <alignment horizontal="center"/>
    </xf>
    <xf numFmtId="9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/>
    <xf numFmtId="0" fontId="0" fillId="0" borderId="1" xfId="0" applyBorder="1"/>
    <xf numFmtId="0" fontId="1" fillId="0" borderId="1" xfId="0" applyFont="1" applyBorder="1"/>
    <xf numFmtId="0" fontId="0" fillId="0" borderId="2" xfId="0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3" fillId="7" borderId="1" xfId="0" applyFont="1" applyFill="1" applyBorder="1"/>
    <xf numFmtId="0" fontId="0" fillId="6" borderId="0" xfId="0" applyFill="1"/>
    <xf numFmtId="0" fontId="5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9" fontId="4" fillId="4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6" fillId="0" borderId="1" xfId="0" applyFont="1" applyBorder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 applyAlignment="1">
      <alignment horizontal="center"/>
    </xf>
    <xf numFmtId="0" fontId="7" fillId="5" borderId="1" xfId="0" applyFont="1" applyFill="1" applyBorder="1"/>
    <xf numFmtId="0" fontId="8" fillId="0" borderId="0" xfId="0" applyFont="1"/>
    <xf numFmtId="0" fontId="7" fillId="7" borderId="1" xfId="0" applyFont="1" applyFill="1" applyBorder="1"/>
    <xf numFmtId="0" fontId="7" fillId="6" borderId="1" xfId="0" applyFont="1" applyFill="1" applyBorder="1"/>
    <xf numFmtId="0" fontId="7" fillId="0" borderId="1" xfId="0" applyFont="1" applyBorder="1"/>
    <xf numFmtId="0" fontId="6" fillId="0" borderId="1" xfId="0" applyFont="1" applyFill="1" applyBorder="1"/>
    <xf numFmtId="0" fontId="9" fillId="0" borderId="0" xfId="0" applyFont="1"/>
    <xf numFmtId="0" fontId="7" fillId="0" borderId="0" xfId="0" applyFont="1"/>
    <xf numFmtId="0" fontId="7" fillId="8" borderId="1" xfId="0" applyFont="1" applyFill="1" applyBorder="1"/>
    <xf numFmtId="0" fontId="6" fillId="4" borderId="0" xfId="0" applyFont="1" applyFill="1"/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9" fontId="7" fillId="3" borderId="1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6" fillId="5" borderId="1" xfId="0" applyFont="1" applyFill="1" applyBorder="1" applyAlignment="1">
      <alignment wrapText="1"/>
    </xf>
    <xf numFmtId="9" fontId="7" fillId="3" borderId="2" xfId="0" applyNumberFormat="1" applyFont="1" applyFill="1" applyBorder="1" applyAlignment="1">
      <alignment horizontal="center" vertical="center" wrapText="1"/>
    </xf>
    <xf numFmtId="9" fontId="7" fillId="3" borderId="3" xfId="0" applyNumberFormat="1" applyFont="1" applyFill="1" applyBorder="1" applyAlignment="1">
      <alignment horizontal="center" vertical="center" wrapText="1"/>
    </xf>
    <xf numFmtId="9" fontId="11" fillId="9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opLeftCell="A159" workbookViewId="0">
      <selection activeCell="B189" sqref="B189"/>
    </sheetView>
  </sheetViews>
  <sheetFormatPr defaultRowHeight="15"/>
  <cols>
    <col min="1" max="1" width="3.140625" bestFit="1" customWidth="1"/>
    <col min="2" max="2" width="59.7109375" customWidth="1"/>
    <col min="3" max="3" width="11.7109375" customWidth="1"/>
    <col min="4" max="4" width="9.140625" hidden="1" customWidth="1"/>
  </cols>
  <sheetData>
    <row r="1" spans="1:5">
      <c r="A1" s="63" t="s">
        <v>0</v>
      </c>
      <c r="B1" s="62" t="s">
        <v>1</v>
      </c>
      <c r="C1" s="61" t="s">
        <v>2</v>
      </c>
      <c r="D1" s="1" t="s">
        <v>3</v>
      </c>
      <c r="E1" s="60" t="s">
        <v>4</v>
      </c>
    </row>
    <row r="2" spans="1:5">
      <c r="A2" s="63"/>
      <c r="B2" s="62"/>
      <c r="C2" s="61"/>
      <c r="D2" s="1"/>
      <c r="E2" s="60"/>
    </row>
    <row r="3" spans="1:5" ht="31.5">
      <c r="A3" s="2">
        <v>1</v>
      </c>
      <c r="B3" s="5" t="s">
        <v>5</v>
      </c>
      <c r="C3" s="1"/>
      <c r="D3" s="1"/>
      <c r="E3" s="1">
        <v>2568</v>
      </c>
    </row>
    <row r="4" spans="1:5">
      <c r="A4" s="2"/>
      <c r="B4" s="6" t="s">
        <v>6</v>
      </c>
      <c r="C4" s="1" t="s">
        <v>7</v>
      </c>
      <c r="D4" s="1" t="s">
        <v>8</v>
      </c>
      <c r="E4" s="3">
        <v>768</v>
      </c>
    </row>
    <row r="5" spans="1:5">
      <c r="A5" s="2"/>
      <c r="B5" s="6" t="s">
        <v>9</v>
      </c>
      <c r="C5" s="1" t="s">
        <v>7</v>
      </c>
      <c r="D5" s="1" t="s">
        <v>10</v>
      </c>
      <c r="E5" s="3">
        <v>331</v>
      </c>
    </row>
    <row r="6" spans="1:5">
      <c r="A6" s="2"/>
      <c r="B6" s="6" t="s">
        <v>11</v>
      </c>
      <c r="C6" s="1" t="s">
        <v>7</v>
      </c>
      <c r="D6" s="1" t="s">
        <v>12</v>
      </c>
      <c r="E6" s="3">
        <v>175</v>
      </c>
    </row>
    <row r="7" spans="1:5">
      <c r="A7" s="2"/>
      <c r="B7" s="6" t="s">
        <v>13</v>
      </c>
      <c r="C7" s="1" t="s">
        <v>7</v>
      </c>
      <c r="D7" s="1" t="s">
        <v>14</v>
      </c>
      <c r="E7" s="3">
        <v>429</v>
      </c>
    </row>
    <row r="8" spans="1:5">
      <c r="A8" s="2"/>
      <c r="B8" s="6" t="s">
        <v>15</v>
      </c>
      <c r="C8" s="1" t="s">
        <v>7</v>
      </c>
      <c r="D8" s="1" t="s">
        <v>16</v>
      </c>
      <c r="E8" s="3">
        <v>377</v>
      </c>
    </row>
    <row r="9" spans="1:5">
      <c r="A9" s="2"/>
      <c r="B9" s="6" t="s">
        <v>17</v>
      </c>
      <c r="C9" s="1" t="s">
        <v>7</v>
      </c>
      <c r="D9" s="1" t="s">
        <v>18</v>
      </c>
      <c r="E9" s="3">
        <v>217</v>
      </c>
    </row>
    <row r="10" spans="1:5">
      <c r="A10" s="2"/>
      <c r="B10" s="6" t="s">
        <v>19</v>
      </c>
      <c r="C10" s="1" t="s">
        <v>7</v>
      </c>
      <c r="D10" s="17" t="s">
        <v>20</v>
      </c>
      <c r="E10" s="3">
        <v>271</v>
      </c>
    </row>
    <row r="11" spans="1:5" ht="31.5">
      <c r="A11" s="2">
        <v>2</v>
      </c>
      <c r="B11" s="5" t="s">
        <v>21</v>
      </c>
      <c r="C11" s="1"/>
      <c r="D11" s="1"/>
      <c r="E11" s="22">
        <v>2557</v>
      </c>
    </row>
    <row r="12" spans="1:5" ht="30">
      <c r="A12" s="2"/>
      <c r="B12" s="6" t="s">
        <v>22</v>
      </c>
      <c r="C12" s="1" t="s">
        <v>7</v>
      </c>
      <c r="D12" s="1" t="s">
        <v>23</v>
      </c>
      <c r="E12" s="3">
        <v>433</v>
      </c>
    </row>
    <row r="13" spans="1:5">
      <c r="A13" s="2"/>
      <c r="B13" s="6" t="s">
        <v>24</v>
      </c>
      <c r="C13" s="1" t="s">
        <v>7</v>
      </c>
      <c r="D13" s="1" t="s">
        <v>25</v>
      </c>
      <c r="E13" s="3">
        <v>492</v>
      </c>
    </row>
    <row r="14" spans="1:5">
      <c r="A14" s="2"/>
      <c r="B14" s="6" t="s">
        <v>26</v>
      </c>
      <c r="C14" s="1" t="s">
        <v>7</v>
      </c>
      <c r="D14" s="1" t="s">
        <v>27</v>
      </c>
      <c r="E14" s="3">
        <v>592</v>
      </c>
    </row>
    <row r="15" spans="1:5">
      <c r="A15" s="2"/>
      <c r="B15" s="6" t="s">
        <v>28</v>
      </c>
      <c r="C15" s="1" t="s">
        <v>7</v>
      </c>
      <c r="D15" s="1" t="s">
        <v>29</v>
      </c>
      <c r="E15" s="3">
        <v>261</v>
      </c>
    </row>
    <row r="16" spans="1:5" ht="30">
      <c r="A16" s="2"/>
      <c r="B16" s="6" t="s">
        <v>30</v>
      </c>
      <c r="C16" s="1" t="s">
        <v>7</v>
      </c>
      <c r="D16" s="1" t="s">
        <v>31</v>
      </c>
      <c r="E16" s="3">
        <v>431</v>
      </c>
    </row>
    <row r="17" spans="1:5">
      <c r="A17" s="2"/>
      <c r="B17" s="6" t="s">
        <v>32</v>
      </c>
      <c r="C17" s="1" t="s">
        <v>7</v>
      </c>
      <c r="D17" s="1" t="s">
        <v>33</v>
      </c>
      <c r="E17" s="3">
        <v>348</v>
      </c>
    </row>
    <row r="18" spans="1:5" ht="31.5">
      <c r="A18" s="2">
        <v>3</v>
      </c>
      <c r="B18" s="5" t="s">
        <v>34</v>
      </c>
      <c r="C18" s="1"/>
      <c r="D18" s="1"/>
      <c r="E18" s="22"/>
    </row>
    <row r="19" spans="1:5">
      <c r="A19" s="2"/>
      <c r="B19" s="6" t="s">
        <v>35</v>
      </c>
      <c r="C19" s="1" t="s">
        <v>7</v>
      </c>
      <c r="D19" s="1" t="s">
        <v>36</v>
      </c>
      <c r="E19" s="3">
        <v>979</v>
      </c>
    </row>
    <row r="20" spans="1:5" ht="30">
      <c r="A20" s="2">
        <v>4</v>
      </c>
      <c r="B20" s="8" t="s">
        <v>37</v>
      </c>
      <c r="C20" s="1"/>
      <c r="D20" s="1"/>
      <c r="E20" s="3">
        <v>1672</v>
      </c>
    </row>
    <row r="21" spans="1:5">
      <c r="A21" s="2"/>
      <c r="B21" s="6" t="s">
        <v>6</v>
      </c>
      <c r="C21" s="1" t="s">
        <v>38</v>
      </c>
      <c r="D21" s="1" t="s">
        <v>8</v>
      </c>
      <c r="E21" s="4">
        <v>1025</v>
      </c>
    </row>
    <row r="22" spans="1:5">
      <c r="A22" s="2"/>
      <c r="B22" s="6" t="s">
        <v>39</v>
      </c>
      <c r="C22" s="1" t="s">
        <v>38</v>
      </c>
      <c r="D22" s="1" t="s">
        <v>10</v>
      </c>
      <c r="E22" s="3">
        <v>403</v>
      </c>
    </row>
    <row r="23" spans="1:5">
      <c r="A23" s="2"/>
      <c r="B23" s="6" t="s">
        <v>40</v>
      </c>
      <c r="C23" s="1" t="s">
        <v>38</v>
      </c>
      <c r="D23" s="1" t="s">
        <v>12</v>
      </c>
      <c r="E23" s="3">
        <v>244</v>
      </c>
    </row>
    <row r="24" spans="1:5">
      <c r="A24" s="2">
        <v>5</v>
      </c>
      <c r="B24" s="8" t="s">
        <v>41</v>
      </c>
      <c r="C24" s="1"/>
      <c r="D24" s="1"/>
      <c r="E24" s="3">
        <v>1775</v>
      </c>
    </row>
    <row r="25" spans="1:5">
      <c r="A25" s="2"/>
      <c r="B25" s="6" t="s">
        <v>42</v>
      </c>
      <c r="C25" s="1" t="s">
        <v>7</v>
      </c>
      <c r="D25" s="1" t="s">
        <v>43</v>
      </c>
      <c r="E25" s="3">
        <v>947</v>
      </c>
    </row>
    <row r="26" spans="1:5">
      <c r="A26" s="2"/>
      <c r="B26" s="6" t="s">
        <v>44</v>
      </c>
      <c r="C26" s="1" t="s">
        <v>7</v>
      </c>
      <c r="D26" s="1" t="s">
        <v>45</v>
      </c>
      <c r="E26" s="3">
        <v>503</v>
      </c>
    </row>
    <row r="27" spans="1:5">
      <c r="A27" s="2"/>
      <c r="B27" s="6" t="s">
        <v>46</v>
      </c>
      <c r="C27" s="1" t="s">
        <v>7</v>
      </c>
      <c r="D27" s="1" t="s">
        <v>47</v>
      </c>
      <c r="E27" s="3">
        <v>325</v>
      </c>
    </row>
    <row r="28" spans="1:5" ht="31.5">
      <c r="A28" s="2">
        <v>6</v>
      </c>
      <c r="B28" s="5" t="s">
        <v>48</v>
      </c>
      <c r="C28" s="1"/>
      <c r="D28" s="1"/>
      <c r="E28" s="3">
        <v>2058</v>
      </c>
    </row>
    <row r="29" spans="1:5">
      <c r="A29" s="2"/>
      <c r="B29" s="6" t="s">
        <v>49</v>
      </c>
      <c r="C29" s="1" t="s">
        <v>38</v>
      </c>
      <c r="D29" s="1" t="s">
        <v>50</v>
      </c>
      <c r="E29" s="3">
        <v>610</v>
      </c>
    </row>
    <row r="30" spans="1:5">
      <c r="A30" s="2"/>
      <c r="B30" s="6" t="s">
        <v>51</v>
      </c>
      <c r="C30" s="1" t="s">
        <v>38</v>
      </c>
      <c r="D30" s="1" t="s">
        <v>52</v>
      </c>
      <c r="E30" s="3">
        <v>610</v>
      </c>
    </row>
    <row r="31" spans="1:5">
      <c r="A31" s="2"/>
      <c r="B31" s="6" t="s">
        <v>53</v>
      </c>
      <c r="C31" s="1" t="s">
        <v>38</v>
      </c>
      <c r="D31" s="1" t="s">
        <v>54</v>
      </c>
      <c r="E31" s="3">
        <v>419</v>
      </c>
    </row>
    <row r="32" spans="1:5">
      <c r="A32" s="2"/>
      <c r="B32" s="6" t="s">
        <v>55</v>
      </c>
      <c r="C32" s="1" t="s">
        <v>38</v>
      </c>
      <c r="D32" s="1" t="s">
        <v>56</v>
      </c>
      <c r="E32" s="3">
        <v>419</v>
      </c>
    </row>
    <row r="33" spans="1:5" ht="31.5">
      <c r="A33" s="2">
        <v>7</v>
      </c>
      <c r="B33" s="5" t="s">
        <v>57</v>
      </c>
      <c r="C33" s="1"/>
      <c r="D33" s="1"/>
      <c r="E33" s="3">
        <v>2417</v>
      </c>
    </row>
    <row r="34" spans="1:5">
      <c r="A34" s="2"/>
      <c r="B34" s="6" t="s">
        <v>58</v>
      </c>
      <c r="C34" s="1" t="s">
        <v>38</v>
      </c>
      <c r="D34" s="1" t="s">
        <v>59</v>
      </c>
      <c r="E34" s="3">
        <v>838</v>
      </c>
    </row>
    <row r="35" spans="1:5">
      <c r="A35" s="2"/>
      <c r="B35" s="6" t="s">
        <v>60</v>
      </c>
      <c r="C35" s="1" t="s">
        <v>38</v>
      </c>
      <c r="D35" s="1" t="s">
        <v>61</v>
      </c>
      <c r="E35" s="3">
        <v>838</v>
      </c>
    </row>
    <row r="36" spans="1:5">
      <c r="A36" s="2"/>
      <c r="B36" s="6" t="s">
        <v>62</v>
      </c>
      <c r="C36" s="1" t="s">
        <v>38</v>
      </c>
      <c r="D36" s="1" t="s">
        <v>63</v>
      </c>
      <c r="E36" s="3">
        <v>239</v>
      </c>
    </row>
    <row r="37" spans="1:5">
      <c r="A37" s="2"/>
      <c r="B37" s="6" t="s">
        <v>64</v>
      </c>
      <c r="C37" s="1" t="s">
        <v>38</v>
      </c>
      <c r="D37" s="1" t="s">
        <v>65</v>
      </c>
      <c r="E37" s="3">
        <v>354</v>
      </c>
    </row>
    <row r="38" spans="1:5">
      <c r="A38" s="2"/>
      <c r="B38" s="6" t="s">
        <v>66</v>
      </c>
      <c r="C38" s="1" t="s">
        <v>67</v>
      </c>
      <c r="D38" s="1" t="s">
        <v>68</v>
      </c>
      <c r="E38" s="3">
        <v>74</v>
      </c>
    </row>
    <row r="39" spans="1:5">
      <c r="A39" s="2"/>
      <c r="B39" s="6" t="s">
        <v>69</v>
      </c>
      <c r="C39" s="1" t="s">
        <v>70</v>
      </c>
      <c r="D39" s="1" t="s">
        <v>71</v>
      </c>
      <c r="E39" s="3">
        <v>74</v>
      </c>
    </row>
    <row r="40" spans="1:5" ht="31.5">
      <c r="A40" s="2">
        <v>8</v>
      </c>
      <c r="B40" s="5" t="s">
        <v>72</v>
      </c>
      <c r="C40" s="1"/>
      <c r="D40" s="1"/>
      <c r="E40" s="3">
        <v>2058</v>
      </c>
    </row>
    <row r="41" spans="1:5">
      <c r="A41" s="2"/>
      <c r="B41" s="6" t="s">
        <v>73</v>
      </c>
      <c r="C41" s="1" t="s">
        <v>38</v>
      </c>
      <c r="D41" s="1" t="s">
        <v>74</v>
      </c>
      <c r="E41" s="3">
        <v>610</v>
      </c>
    </row>
    <row r="42" spans="1:5">
      <c r="A42" s="2"/>
      <c r="B42" s="6" t="s">
        <v>75</v>
      </c>
      <c r="C42" s="1" t="s">
        <v>38</v>
      </c>
      <c r="D42" s="1" t="s">
        <v>76</v>
      </c>
      <c r="E42" s="3">
        <v>610</v>
      </c>
    </row>
    <row r="43" spans="1:5">
      <c r="A43" s="2"/>
      <c r="B43" s="6" t="s">
        <v>77</v>
      </c>
      <c r="C43" s="1" t="s">
        <v>38</v>
      </c>
      <c r="D43" s="1" t="s">
        <v>78</v>
      </c>
      <c r="E43" s="3">
        <v>419</v>
      </c>
    </row>
    <row r="44" spans="1:5">
      <c r="A44" s="2"/>
      <c r="B44" s="6" t="s">
        <v>79</v>
      </c>
      <c r="C44" s="1" t="s">
        <v>38</v>
      </c>
      <c r="D44" s="1" t="s">
        <v>80</v>
      </c>
      <c r="E44" s="3">
        <v>419</v>
      </c>
    </row>
    <row r="45" spans="1:5" ht="31.5">
      <c r="A45" s="2">
        <v>9</v>
      </c>
      <c r="B45" s="5" t="s">
        <v>81</v>
      </c>
      <c r="C45" s="1"/>
      <c r="D45" s="1"/>
      <c r="E45" s="3">
        <v>2417</v>
      </c>
    </row>
    <row r="46" spans="1:5">
      <c r="A46" s="2"/>
      <c r="B46" s="6" t="s">
        <v>82</v>
      </c>
      <c r="C46" s="1" t="s">
        <v>38</v>
      </c>
      <c r="D46" s="1" t="s">
        <v>83</v>
      </c>
      <c r="E46" s="3">
        <v>838</v>
      </c>
    </row>
    <row r="47" spans="1:5">
      <c r="A47" s="2"/>
      <c r="B47" s="6" t="s">
        <v>84</v>
      </c>
      <c r="C47" s="1" t="s">
        <v>38</v>
      </c>
      <c r="D47" s="1" t="s">
        <v>85</v>
      </c>
      <c r="E47" s="3">
        <v>838</v>
      </c>
    </row>
    <row r="48" spans="1:5">
      <c r="A48" s="2"/>
      <c r="B48" s="6" t="s">
        <v>86</v>
      </c>
      <c r="C48" s="1" t="s">
        <v>38</v>
      </c>
      <c r="D48" s="1" t="s">
        <v>87</v>
      </c>
      <c r="E48" s="3">
        <v>239</v>
      </c>
    </row>
    <row r="49" spans="1:5">
      <c r="A49" s="2"/>
      <c r="B49" s="6" t="s">
        <v>88</v>
      </c>
      <c r="C49" s="1" t="s">
        <v>38</v>
      </c>
      <c r="D49" s="1" t="s">
        <v>89</v>
      </c>
      <c r="E49" s="3">
        <v>354</v>
      </c>
    </row>
    <row r="50" spans="1:5">
      <c r="A50" s="2"/>
      <c r="B50" s="6" t="s">
        <v>90</v>
      </c>
      <c r="C50" s="1" t="s">
        <v>70</v>
      </c>
      <c r="D50" s="1" t="s">
        <v>91</v>
      </c>
      <c r="E50" s="3">
        <v>74</v>
      </c>
    </row>
    <row r="51" spans="1:5">
      <c r="A51" s="2"/>
      <c r="B51" s="6" t="s">
        <v>92</v>
      </c>
      <c r="C51" s="1" t="s">
        <v>70</v>
      </c>
      <c r="D51" s="1" t="s">
        <v>93</v>
      </c>
      <c r="E51" s="3">
        <v>74</v>
      </c>
    </row>
    <row r="52" spans="1:5">
      <c r="A52" s="2">
        <v>10</v>
      </c>
      <c r="B52" s="8" t="s">
        <v>94</v>
      </c>
      <c r="C52" s="1"/>
      <c r="D52" s="1"/>
      <c r="E52" s="3">
        <v>650</v>
      </c>
    </row>
    <row r="53" spans="1:5">
      <c r="A53" s="2"/>
      <c r="B53" s="9" t="s">
        <v>95</v>
      </c>
      <c r="C53" s="1" t="s">
        <v>70</v>
      </c>
      <c r="D53" s="1" t="s">
        <v>96</v>
      </c>
      <c r="E53" s="3">
        <v>156</v>
      </c>
    </row>
    <row r="54" spans="1:5">
      <c r="A54" s="2"/>
      <c r="B54" s="9" t="s">
        <v>97</v>
      </c>
      <c r="C54" s="1" t="s">
        <v>70</v>
      </c>
      <c r="D54" s="1" t="s">
        <v>98</v>
      </c>
      <c r="E54" s="3">
        <v>162</v>
      </c>
    </row>
    <row r="55" spans="1:5">
      <c r="A55" s="2"/>
      <c r="B55" s="9" t="s">
        <v>99</v>
      </c>
      <c r="C55" s="1" t="s">
        <v>70</v>
      </c>
      <c r="D55" s="1" t="s">
        <v>100</v>
      </c>
      <c r="E55" s="3">
        <v>33</v>
      </c>
    </row>
    <row r="56" spans="1:5">
      <c r="A56" s="2"/>
      <c r="B56" s="9" t="s">
        <v>101</v>
      </c>
      <c r="C56" s="1" t="s">
        <v>70</v>
      </c>
      <c r="D56" s="1" t="s">
        <v>102</v>
      </c>
      <c r="E56" s="3">
        <v>137</v>
      </c>
    </row>
    <row r="57" spans="1:5">
      <c r="A57" s="2"/>
      <c r="B57" s="9" t="s">
        <v>103</v>
      </c>
      <c r="C57" s="1" t="s">
        <v>70</v>
      </c>
      <c r="D57" s="1" t="s">
        <v>104</v>
      </c>
      <c r="E57" s="3">
        <v>162</v>
      </c>
    </row>
    <row r="58" spans="1:5">
      <c r="A58" s="2">
        <v>11</v>
      </c>
      <c r="B58" s="8" t="s">
        <v>105</v>
      </c>
      <c r="C58" s="1"/>
      <c r="D58" s="1"/>
      <c r="E58" s="3">
        <v>936</v>
      </c>
    </row>
    <row r="59" spans="1:5">
      <c r="A59" s="2"/>
      <c r="B59" s="9" t="s">
        <v>106</v>
      </c>
      <c r="C59" s="1" t="s">
        <v>70</v>
      </c>
      <c r="D59" s="1" t="s">
        <v>107</v>
      </c>
      <c r="E59" s="3">
        <v>205</v>
      </c>
    </row>
    <row r="60" spans="1:5">
      <c r="A60" s="2"/>
      <c r="B60" s="9" t="s">
        <v>108</v>
      </c>
      <c r="C60" s="1" t="s">
        <v>70</v>
      </c>
      <c r="D60" s="1" t="s">
        <v>109</v>
      </c>
      <c r="E60" s="3">
        <v>98</v>
      </c>
    </row>
    <row r="61" spans="1:5">
      <c r="A61" s="2"/>
      <c r="B61" s="9" t="s">
        <v>110</v>
      </c>
      <c r="C61" s="1" t="s">
        <v>70</v>
      </c>
      <c r="D61" s="1" t="s">
        <v>111</v>
      </c>
      <c r="E61" s="3">
        <v>161</v>
      </c>
    </row>
    <row r="62" spans="1:5">
      <c r="A62" s="2"/>
      <c r="B62" s="9" t="s">
        <v>112</v>
      </c>
      <c r="C62" s="1" t="s">
        <v>70</v>
      </c>
      <c r="D62" s="1" t="s">
        <v>113</v>
      </c>
      <c r="E62" s="3">
        <v>139</v>
      </c>
    </row>
    <row r="63" spans="1:5">
      <c r="A63" s="2"/>
      <c r="B63" s="9" t="s">
        <v>114</v>
      </c>
      <c r="C63" s="1" t="s">
        <v>70</v>
      </c>
      <c r="D63" s="1" t="s">
        <v>115</v>
      </c>
      <c r="E63" s="3">
        <v>168</v>
      </c>
    </row>
    <row r="64" spans="1:5">
      <c r="A64" s="2"/>
      <c r="B64" s="9" t="s">
        <v>116</v>
      </c>
      <c r="C64" s="1" t="s">
        <v>70</v>
      </c>
      <c r="D64" s="1" t="s">
        <v>117</v>
      </c>
      <c r="E64" s="3">
        <v>165</v>
      </c>
    </row>
    <row r="65" spans="1:5" ht="15.75">
      <c r="A65" s="2">
        <v>12</v>
      </c>
      <c r="B65" s="5" t="s">
        <v>118</v>
      </c>
      <c r="C65" s="1"/>
      <c r="D65" s="1"/>
      <c r="E65" s="3">
        <v>656</v>
      </c>
    </row>
    <row r="66" spans="1:5">
      <c r="A66" s="2"/>
      <c r="B66" s="9" t="s">
        <v>119</v>
      </c>
      <c r="C66" s="1" t="s">
        <v>38</v>
      </c>
      <c r="D66" s="1" t="s">
        <v>120</v>
      </c>
      <c r="E66" s="3">
        <v>84</v>
      </c>
    </row>
    <row r="67" spans="1:5">
      <c r="A67" s="2"/>
      <c r="B67" s="9" t="s">
        <v>121</v>
      </c>
      <c r="C67" s="1" t="s">
        <v>38</v>
      </c>
      <c r="D67" s="1" t="s">
        <v>122</v>
      </c>
      <c r="E67" s="3">
        <v>198</v>
      </c>
    </row>
    <row r="68" spans="1:5">
      <c r="A68" s="2"/>
      <c r="B68" s="9" t="s">
        <v>123</v>
      </c>
      <c r="C68" s="1" t="s">
        <v>38</v>
      </c>
      <c r="D68" s="1" t="s">
        <v>124</v>
      </c>
      <c r="E68" s="3">
        <v>124</v>
      </c>
    </row>
    <row r="69" spans="1:5">
      <c r="A69" s="2"/>
      <c r="B69" s="9" t="s">
        <v>125</v>
      </c>
      <c r="C69" s="1" t="s">
        <v>38</v>
      </c>
      <c r="D69" s="1" t="s">
        <v>126</v>
      </c>
      <c r="E69" s="3">
        <v>210</v>
      </c>
    </row>
    <row r="70" spans="1:5">
      <c r="A70" s="2"/>
      <c r="B70" s="9" t="s">
        <v>127</v>
      </c>
      <c r="C70" s="1" t="s">
        <v>38</v>
      </c>
      <c r="D70" s="1" t="s">
        <v>128</v>
      </c>
      <c r="E70" s="3">
        <v>18</v>
      </c>
    </row>
    <row r="71" spans="1:5">
      <c r="A71" s="2"/>
      <c r="B71" s="9" t="s">
        <v>129</v>
      </c>
      <c r="C71" s="1" t="s">
        <v>38</v>
      </c>
      <c r="D71" s="1" t="s">
        <v>130</v>
      </c>
      <c r="E71" s="3">
        <v>22</v>
      </c>
    </row>
    <row r="72" spans="1:5" ht="15.75">
      <c r="A72" s="2">
        <v>13</v>
      </c>
      <c r="B72" s="5" t="s">
        <v>131</v>
      </c>
      <c r="C72" s="1"/>
      <c r="D72" s="1"/>
      <c r="E72" s="3">
        <v>613</v>
      </c>
    </row>
    <row r="73" spans="1:5">
      <c r="A73" s="2"/>
      <c r="B73" s="6" t="s">
        <v>132</v>
      </c>
      <c r="C73" s="1" t="s">
        <v>67</v>
      </c>
      <c r="D73" s="1" t="s">
        <v>133</v>
      </c>
      <c r="E73" s="3">
        <v>215</v>
      </c>
    </row>
    <row r="74" spans="1:5">
      <c r="A74" s="2"/>
      <c r="B74" s="6" t="s">
        <v>134</v>
      </c>
      <c r="C74" s="1" t="s">
        <v>67</v>
      </c>
      <c r="D74" s="1" t="s">
        <v>135</v>
      </c>
      <c r="E74" s="3">
        <v>101</v>
      </c>
    </row>
    <row r="75" spans="1:5">
      <c r="A75" s="2"/>
      <c r="B75" s="6" t="s">
        <v>136</v>
      </c>
      <c r="C75" s="1" t="s">
        <v>67</v>
      </c>
      <c r="D75" s="1" t="s">
        <v>137</v>
      </c>
      <c r="E75" s="3">
        <v>137</v>
      </c>
    </row>
    <row r="76" spans="1:5">
      <c r="A76" s="2"/>
      <c r="B76" s="6" t="s">
        <v>138</v>
      </c>
      <c r="C76" s="1" t="s">
        <v>67</v>
      </c>
      <c r="D76" s="1" t="s">
        <v>139</v>
      </c>
      <c r="E76" s="3">
        <v>149</v>
      </c>
    </row>
    <row r="77" spans="1:5">
      <c r="A77" s="2"/>
      <c r="B77" s="6" t="s">
        <v>140</v>
      </c>
      <c r="C77" s="1" t="s">
        <v>67</v>
      </c>
      <c r="D77" s="1" t="s">
        <v>141</v>
      </c>
      <c r="E77" s="3">
        <v>11</v>
      </c>
    </row>
    <row r="78" spans="1:5" ht="31.5">
      <c r="A78" s="2">
        <v>14</v>
      </c>
      <c r="B78" s="5" t="s">
        <v>142</v>
      </c>
      <c r="C78" s="1"/>
      <c r="D78" s="1"/>
      <c r="E78" s="3">
        <v>689</v>
      </c>
    </row>
    <row r="79" spans="1:5">
      <c r="A79" s="2"/>
      <c r="B79" s="6" t="s">
        <v>143</v>
      </c>
      <c r="C79" s="1" t="s">
        <v>144</v>
      </c>
      <c r="D79" s="1" t="s">
        <v>145</v>
      </c>
      <c r="E79" s="3">
        <v>230</v>
      </c>
    </row>
    <row r="80" spans="1:5">
      <c r="A80" s="2"/>
      <c r="B80" s="6" t="s">
        <v>146</v>
      </c>
      <c r="C80" s="1" t="s">
        <v>144</v>
      </c>
      <c r="D80" s="1" t="s">
        <v>147</v>
      </c>
      <c r="E80" s="3">
        <v>121</v>
      </c>
    </row>
    <row r="81" spans="1:5">
      <c r="A81" s="2"/>
      <c r="B81" s="6" t="s">
        <v>148</v>
      </c>
      <c r="C81" s="1" t="s">
        <v>144</v>
      </c>
      <c r="D81" s="1" t="s">
        <v>149</v>
      </c>
      <c r="E81" s="3">
        <v>166</v>
      </c>
    </row>
    <row r="82" spans="1:5">
      <c r="A82" s="2"/>
      <c r="B82" s="6" t="s">
        <v>150</v>
      </c>
      <c r="C82" s="1" t="s">
        <v>144</v>
      </c>
      <c r="D82" s="1" t="s">
        <v>151</v>
      </c>
      <c r="E82" s="3">
        <v>151</v>
      </c>
    </row>
    <row r="83" spans="1:5">
      <c r="A83" s="2"/>
      <c r="B83" s="6" t="s">
        <v>152</v>
      </c>
      <c r="C83" s="1" t="s">
        <v>144</v>
      </c>
      <c r="D83" s="1" t="s">
        <v>153</v>
      </c>
      <c r="E83" s="3">
        <v>21</v>
      </c>
    </row>
    <row r="84" spans="1:5" ht="30">
      <c r="A84" s="2">
        <v>15</v>
      </c>
      <c r="B84" s="7" t="s">
        <v>154</v>
      </c>
      <c r="C84" s="1" t="s">
        <v>70</v>
      </c>
      <c r="D84" s="1" t="s">
        <v>155</v>
      </c>
      <c r="E84" s="3">
        <v>903</v>
      </c>
    </row>
    <row r="85" spans="1:5" ht="30">
      <c r="A85" s="2"/>
      <c r="B85" s="6" t="s">
        <v>156</v>
      </c>
      <c r="C85" s="1" t="s">
        <v>70</v>
      </c>
      <c r="D85" s="1" t="s">
        <v>157</v>
      </c>
      <c r="E85" s="3">
        <v>903</v>
      </c>
    </row>
    <row r="86" spans="1:5" ht="30">
      <c r="A86" s="2">
        <v>16</v>
      </c>
      <c r="B86" s="7" t="s">
        <v>158</v>
      </c>
      <c r="C86" s="1" t="s">
        <v>70</v>
      </c>
      <c r="D86" s="1" t="s">
        <v>159</v>
      </c>
      <c r="E86" s="3">
        <v>800</v>
      </c>
    </row>
    <row r="87" spans="1:5">
      <c r="A87" s="2"/>
      <c r="B87" s="6" t="s">
        <v>160</v>
      </c>
      <c r="C87" s="1" t="s">
        <v>67</v>
      </c>
      <c r="D87" s="1" t="s">
        <v>161</v>
      </c>
      <c r="E87" s="3">
        <v>84</v>
      </c>
    </row>
    <row r="88" spans="1:5" ht="30">
      <c r="A88" s="2">
        <v>17</v>
      </c>
      <c r="B88" s="7" t="s">
        <v>162</v>
      </c>
      <c r="C88" s="1" t="s">
        <v>70</v>
      </c>
      <c r="D88" s="1" t="s">
        <v>163</v>
      </c>
      <c r="E88" s="3">
        <v>713</v>
      </c>
    </row>
    <row r="89" spans="1:5">
      <c r="A89" s="2">
        <v>18</v>
      </c>
      <c r="B89" s="7" t="s">
        <v>164</v>
      </c>
      <c r="C89" s="1" t="s">
        <v>70</v>
      </c>
      <c r="D89" s="1" t="s">
        <v>165</v>
      </c>
      <c r="E89" s="3">
        <v>785</v>
      </c>
    </row>
    <row r="90" spans="1:5">
      <c r="A90" s="2"/>
      <c r="B90" s="6" t="s">
        <v>166</v>
      </c>
      <c r="C90" s="1" t="s">
        <v>70</v>
      </c>
      <c r="D90" s="1" t="s">
        <v>167</v>
      </c>
      <c r="E90" s="3">
        <v>785</v>
      </c>
    </row>
    <row r="91" spans="1:5" ht="30">
      <c r="A91" s="2">
        <v>19</v>
      </c>
      <c r="B91" s="7" t="s">
        <v>168</v>
      </c>
      <c r="C91" s="1" t="s">
        <v>70</v>
      </c>
      <c r="D91" s="1" t="s">
        <v>169</v>
      </c>
      <c r="E91" s="3">
        <v>401</v>
      </c>
    </row>
    <row r="92" spans="1:5" ht="30">
      <c r="A92" s="2">
        <v>20</v>
      </c>
      <c r="B92" s="7" t="s">
        <v>170</v>
      </c>
      <c r="C92" s="1" t="s">
        <v>70</v>
      </c>
      <c r="D92" s="1" t="s">
        <v>171</v>
      </c>
      <c r="E92" s="3">
        <v>415</v>
      </c>
    </row>
    <row r="93" spans="1:5">
      <c r="A93" s="2">
        <v>21</v>
      </c>
      <c r="B93" s="7" t="s">
        <v>172</v>
      </c>
      <c r="C93" s="1" t="s">
        <v>70</v>
      </c>
      <c r="D93" s="1" t="s">
        <v>173</v>
      </c>
      <c r="E93" s="3">
        <v>978</v>
      </c>
    </row>
    <row r="94" spans="1:5" ht="30">
      <c r="A94" s="2">
        <v>22</v>
      </c>
      <c r="B94" s="7" t="s">
        <v>174</v>
      </c>
      <c r="C94" s="1" t="s">
        <v>67</v>
      </c>
      <c r="D94" s="1" t="s">
        <v>175</v>
      </c>
      <c r="E94" s="3">
        <v>240</v>
      </c>
    </row>
    <row r="95" spans="1:5" ht="30">
      <c r="A95" s="2">
        <v>23</v>
      </c>
      <c r="B95" s="7" t="s">
        <v>176</v>
      </c>
      <c r="C95" s="1" t="s">
        <v>144</v>
      </c>
      <c r="D95" s="1" t="s">
        <v>177</v>
      </c>
      <c r="E95" s="3">
        <v>457</v>
      </c>
    </row>
    <row r="96" spans="1:5">
      <c r="A96" s="2">
        <v>24</v>
      </c>
      <c r="B96" s="7" t="s">
        <v>178</v>
      </c>
      <c r="C96" s="1" t="s">
        <v>38</v>
      </c>
      <c r="D96" s="1" t="s">
        <v>179</v>
      </c>
      <c r="E96" s="4">
        <v>1063</v>
      </c>
    </row>
    <row r="97" spans="1:5" ht="30">
      <c r="A97" s="2">
        <v>25</v>
      </c>
      <c r="B97" s="7" t="s">
        <v>180</v>
      </c>
      <c r="C97" s="1" t="s">
        <v>144</v>
      </c>
      <c r="D97" s="1" t="s">
        <v>181</v>
      </c>
      <c r="E97" s="3">
        <v>952</v>
      </c>
    </row>
    <row r="98" spans="1:5">
      <c r="A98" s="2">
        <v>26</v>
      </c>
      <c r="B98" s="8" t="s">
        <v>182</v>
      </c>
      <c r="C98" s="1"/>
      <c r="D98" s="1"/>
      <c r="E98" s="3">
        <v>1195</v>
      </c>
    </row>
    <row r="99" spans="1:5">
      <c r="A99" s="2"/>
      <c r="B99" s="9" t="s">
        <v>183</v>
      </c>
      <c r="C99" s="1" t="s">
        <v>67</v>
      </c>
      <c r="D99" s="1" t="s">
        <v>184</v>
      </c>
      <c r="E99" s="3">
        <v>22</v>
      </c>
    </row>
    <row r="100" spans="1:5">
      <c r="A100" s="2"/>
      <c r="B100" s="9" t="s">
        <v>185</v>
      </c>
      <c r="C100" s="1" t="s">
        <v>67</v>
      </c>
      <c r="D100" s="1" t="s">
        <v>184</v>
      </c>
      <c r="E100" s="3">
        <v>203</v>
      </c>
    </row>
    <row r="101" spans="1:5">
      <c r="A101" s="2"/>
      <c r="B101" s="9" t="s">
        <v>186</v>
      </c>
      <c r="C101" s="1" t="s">
        <v>67</v>
      </c>
      <c r="D101" s="1" t="s">
        <v>184</v>
      </c>
      <c r="E101" s="3">
        <v>184</v>
      </c>
    </row>
    <row r="102" spans="1:5">
      <c r="A102" s="2"/>
      <c r="B102" s="9" t="s">
        <v>187</v>
      </c>
      <c r="C102" s="1" t="s">
        <v>67</v>
      </c>
      <c r="D102" s="1" t="s">
        <v>184</v>
      </c>
      <c r="E102" s="3">
        <v>208</v>
      </c>
    </row>
    <row r="103" spans="1:5" ht="15.75">
      <c r="A103" s="2">
        <v>27</v>
      </c>
      <c r="B103" s="5" t="s">
        <v>188</v>
      </c>
      <c r="C103" s="1" t="s">
        <v>144</v>
      </c>
      <c r="D103" s="1" t="s">
        <v>189</v>
      </c>
      <c r="E103" s="3">
        <v>578</v>
      </c>
    </row>
    <row r="104" spans="1:5" ht="30">
      <c r="A104" s="2">
        <v>28</v>
      </c>
      <c r="B104" s="8" t="s">
        <v>190</v>
      </c>
      <c r="C104" s="1"/>
      <c r="D104" s="1"/>
      <c r="E104" s="3">
        <v>1761</v>
      </c>
    </row>
    <row r="105" spans="1:5">
      <c r="A105" s="2"/>
      <c r="B105" s="6" t="s">
        <v>191</v>
      </c>
      <c r="C105" s="1" t="s">
        <v>7</v>
      </c>
      <c r="D105" s="1" t="s">
        <v>192</v>
      </c>
      <c r="E105" s="3">
        <v>628</v>
      </c>
    </row>
    <row r="106" spans="1:5">
      <c r="A106" s="2"/>
      <c r="B106" s="6" t="s">
        <v>193</v>
      </c>
      <c r="C106" s="1" t="s">
        <v>7</v>
      </c>
      <c r="D106" s="1" t="s">
        <v>194</v>
      </c>
      <c r="E106" s="3">
        <v>400</v>
      </c>
    </row>
    <row r="107" spans="1:5">
      <c r="A107" s="2"/>
      <c r="B107" s="6" t="s">
        <v>19</v>
      </c>
      <c r="C107" s="1" t="s">
        <v>7</v>
      </c>
      <c r="D107" s="1" t="s">
        <v>20</v>
      </c>
      <c r="E107" s="3">
        <v>271</v>
      </c>
    </row>
    <row r="108" spans="1:5">
      <c r="A108" s="2"/>
      <c r="B108" s="6" t="s">
        <v>195</v>
      </c>
      <c r="C108" s="1" t="s">
        <v>7</v>
      </c>
      <c r="D108" s="1" t="s">
        <v>196</v>
      </c>
      <c r="E108" s="3">
        <v>101</v>
      </c>
    </row>
    <row r="109" spans="1:5">
      <c r="A109" s="2"/>
      <c r="B109" s="6" t="s">
        <v>197</v>
      </c>
      <c r="C109" s="1" t="s">
        <v>7</v>
      </c>
      <c r="D109" s="1" t="s">
        <v>198</v>
      </c>
      <c r="E109" s="3">
        <v>361</v>
      </c>
    </row>
    <row r="110" spans="1:5" ht="31.5">
      <c r="A110" s="2">
        <v>29</v>
      </c>
      <c r="B110" s="5" t="s">
        <v>199</v>
      </c>
      <c r="C110" s="1"/>
      <c r="D110" s="1"/>
      <c r="E110" s="3">
        <v>2047</v>
      </c>
    </row>
    <row r="111" spans="1:5">
      <c r="A111" s="2"/>
      <c r="B111" s="9" t="s">
        <v>200</v>
      </c>
      <c r="C111" s="1" t="s">
        <v>7</v>
      </c>
      <c r="D111" s="1" t="s">
        <v>201</v>
      </c>
      <c r="E111" s="3">
        <v>519</v>
      </c>
    </row>
    <row r="112" spans="1:5">
      <c r="A112" s="2"/>
      <c r="B112" s="9" t="s">
        <v>202</v>
      </c>
      <c r="C112" s="1" t="s">
        <v>7</v>
      </c>
      <c r="D112" s="1" t="s">
        <v>203</v>
      </c>
      <c r="E112" s="3">
        <v>342</v>
      </c>
    </row>
    <row r="113" spans="1:5">
      <c r="A113" s="2"/>
      <c r="B113" s="9" t="s">
        <v>204</v>
      </c>
      <c r="C113" s="1" t="s">
        <v>7</v>
      </c>
      <c r="D113" s="1" t="s">
        <v>205</v>
      </c>
      <c r="E113" s="3">
        <v>204</v>
      </c>
    </row>
    <row r="114" spans="1:5">
      <c r="A114" s="2"/>
      <c r="B114" s="9" t="s">
        <v>206</v>
      </c>
      <c r="C114" s="1" t="s">
        <v>7</v>
      </c>
      <c r="D114" s="1" t="s">
        <v>207</v>
      </c>
      <c r="E114" s="3">
        <v>130</v>
      </c>
    </row>
    <row r="115" spans="1:5">
      <c r="A115" s="2"/>
      <c r="B115" s="9" t="s">
        <v>208</v>
      </c>
      <c r="C115" s="1" t="s">
        <v>7</v>
      </c>
      <c r="D115" s="1" t="s">
        <v>209</v>
      </c>
      <c r="E115" s="3">
        <v>700</v>
      </c>
    </row>
    <row r="116" spans="1:5">
      <c r="A116" s="2"/>
      <c r="B116" s="9" t="s">
        <v>210</v>
      </c>
      <c r="C116" s="1" t="s">
        <v>7</v>
      </c>
      <c r="D116" s="1" t="s">
        <v>211</v>
      </c>
      <c r="E116" s="3">
        <v>152</v>
      </c>
    </row>
    <row r="117" spans="1:5" ht="30">
      <c r="A117" s="2">
        <v>30</v>
      </c>
      <c r="B117" s="8" t="s">
        <v>212</v>
      </c>
      <c r="C117" s="1"/>
      <c r="D117" s="1"/>
      <c r="E117" s="3">
        <v>1696</v>
      </c>
    </row>
    <row r="118" spans="1:5">
      <c r="A118" s="2"/>
      <c r="B118" s="9" t="s">
        <v>213</v>
      </c>
      <c r="C118" s="1" t="s">
        <v>38</v>
      </c>
      <c r="D118" s="1" t="s">
        <v>201</v>
      </c>
      <c r="E118" s="3">
        <v>571</v>
      </c>
    </row>
    <row r="119" spans="1:5">
      <c r="A119" s="2"/>
      <c r="B119" s="9" t="s">
        <v>214</v>
      </c>
      <c r="C119" s="1" t="s">
        <v>38</v>
      </c>
      <c r="D119" s="1" t="s">
        <v>205</v>
      </c>
      <c r="E119" s="3">
        <v>241</v>
      </c>
    </row>
    <row r="120" spans="1:5">
      <c r="A120" s="2"/>
      <c r="B120" s="9" t="s">
        <v>215</v>
      </c>
      <c r="C120" s="1" t="s">
        <v>38</v>
      </c>
      <c r="D120" s="1" t="s">
        <v>207</v>
      </c>
      <c r="E120" s="3">
        <v>123</v>
      </c>
    </row>
    <row r="121" spans="1:5">
      <c r="A121" s="2"/>
      <c r="B121" s="9" t="s">
        <v>216</v>
      </c>
      <c r="C121" s="1" t="s">
        <v>38</v>
      </c>
      <c r="D121" s="1" t="s">
        <v>209</v>
      </c>
      <c r="E121" s="3">
        <v>761</v>
      </c>
    </row>
    <row r="122" spans="1:5" ht="30">
      <c r="A122" s="2">
        <v>31</v>
      </c>
      <c r="B122" s="8" t="s">
        <v>217</v>
      </c>
      <c r="C122" s="1"/>
      <c r="D122" s="1"/>
      <c r="E122" s="3">
        <v>1910</v>
      </c>
    </row>
    <row r="123" spans="1:5">
      <c r="A123" s="2"/>
      <c r="B123" s="9" t="s">
        <v>218</v>
      </c>
      <c r="C123" s="1" t="s">
        <v>38</v>
      </c>
      <c r="D123" s="1" t="s">
        <v>219</v>
      </c>
      <c r="E123" s="3">
        <v>587</v>
      </c>
    </row>
    <row r="124" spans="1:5">
      <c r="A124" s="2"/>
      <c r="B124" s="9" t="s">
        <v>220</v>
      </c>
      <c r="C124" s="1" t="s">
        <v>38</v>
      </c>
      <c r="D124" s="1" t="s">
        <v>221</v>
      </c>
      <c r="E124" s="3">
        <v>208</v>
      </c>
    </row>
    <row r="125" spans="1:5">
      <c r="A125" s="2"/>
      <c r="B125" s="9" t="s">
        <v>222</v>
      </c>
      <c r="C125" s="1" t="s">
        <v>38</v>
      </c>
      <c r="D125" s="1" t="s">
        <v>223</v>
      </c>
      <c r="E125" s="3">
        <v>97</v>
      </c>
    </row>
    <row r="126" spans="1:5">
      <c r="A126" s="2"/>
      <c r="B126" s="9" t="s">
        <v>224</v>
      </c>
      <c r="C126" s="1" t="s">
        <v>38</v>
      </c>
      <c r="D126" s="1" t="s">
        <v>225</v>
      </c>
      <c r="E126" s="3">
        <v>359</v>
      </c>
    </row>
    <row r="127" spans="1:5" ht="30">
      <c r="A127" s="2"/>
      <c r="B127" s="9" t="s">
        <v>226</v>
      </c>
      <c r="C127" s="1" t="s">
        <v>38</v>
      </c>
      <c r="D127" s="1" t="s">
        <v>227</v>
      </c>
      <c r="E127" s="3">
        <v>295</v>
      </c>
    </row>
    <row r="128" spans="1:5">
      <c r="A128" s="2"/>
      <c r="B128" s="9" t="s">
        <v>228</v>
      </c>
      <c r="C128" s="1" t="s">
        <v>38</v>
      </c>
      <c r="D128" s="1" t="s">
        <v>229</v>
      </c>
      <c r="E128" s="3">
        <v>97</v>
      </c>
    </row>
    <row r="129" spans="1:5">
      <c r="A129" s="2"/>
      <c r="B129" s="9" t="s">
        <v>230</v>
      </c>
      <c r="C129" s="1" t="s">
        <v>38</v>
      </c>
      <c r="D129" s="1" t="s">
        <v>231</v>
      </c>
      <c r="E129" s="3">
        <v>267</v>
      </c>
    </row>
    <row r="130" spans="1:5" ht="30">
      <c r="A130" s="2">
        <v>32</v>
      </c>
      <c r="B130" s="8" t="s">
        <v>232</v>
      </c>
      <c r="C130" s="1"/>
      <c r="D130" s="1"/>
      <c r="E130" s="3">
        <v>1673</v>
      </c>
    </row>
    <row r="131" spans="1:5">
      <c r="A131" s="2"/>
      <c r="B131" s="6" t="s">
        <v>233</v>
      </c>
      <c r="C131" s="1" t="s">
        <v>7</v>
      </c>
      <c r="D131" s="1" t="s">
        <v>234</v>
      </c>
      <c r="E131" s="3">
        <v>545</v>
      </c>
    </row>
    <row r="132" spans="1:5">
      <c r="A132" s="2"/>
      <c r="B132" s="6" t="s">
        <v>235</v>
      </c>
      <c r="C132" s="1" t="s">
        <v>7</v>
      </c>
      <c r="D132" s="1" t="s">
        <v>236</v>
      </c>
      <c r="E132" s="3">
        <v>165</v>
      </c>
    </row>
    <row r="133" spans="1:5">
      <c r="A133" s="2"/>
      <c r="B133" s="6" t="s">
        <v>237</v>
      </c>
      <c r="C133" s="1" t="s">
        <v>7</v>
      </c>
      <c r="D133" s="1" t="s">
        <v>238</v>
      </c>
      <c r="E133" s="3">
        <v>72</v>
      </c>
    </row>
    <row r="134" spans="1:5" ht="30">
      <c r="A134" s="2"/>
      <c r="B134" s="6" t="s">
        <v>239</v>
      </c>
      <c r="C134" s="1" t="s">
        <v>7</v>
      </c>
      <c r="D134" s="1" t="s">
        <v>240</v>
      </c>
      <c r="E134" s="3">
        <v>283</v>
      </c>
    </row>
    <row r="135" spans="1:5" ht="30">
      <c r="A135" s="2"/>
      <c r="B135" s="6" t="s">
        <v>241</v>
      </c>
      <c r="C135" s="1" t="s">
        <v>7</v>
      </c>
      <c r="D135" s="1" t="s">
        <v>242</v>
      </c>
      <c r="E135" s="3">
        <v>308</v>
      </c>
    </row>
    <row r="136" spans="1:5">
      <c r="A136" s="2"/>
      <c r="B136" s="6" t="s">
        <v>243</v>
      </c>
      <c r="C136" s="1" t="s">
        <v>7</v>
      </c>
      <c r="D136" s="1" t="s">
        <v>244</v>
      </c>
      <c r="E136" s="3">
        <v>75</v>
      </c>
    </row>
    <row r="137" spans="1:5">
      <c r="A137" s="2"/>
      <c r="B137" s="6" t="s">
        <v>245</v>
      </c>
      <c r="C137" s="1" t="s">
        <v>7</v>
      </c>
      <c r="D137" s="1" t="s">
        <v>246</v>
      </c>
      <c r="E137" s="3">
        <v>225</v>
      </c>
    </row>
    <row r="138" spans="1:5">
      <c r="A138" s="2">
        <v>33</v>
      </c>
      <c r="B138" s="8" t="s">
        <v>247</v>
      </c>
      <c r="C138" s="1"/>
      <c r="D138" s="1"/>
      <c r="E138" s="3">
        <v>1892</v>
      </c>
    </row>
    <row r="139" spans="1:5">
      <c r="A139" s="2"/>
      <c r="B139" s="6" t="s">
        <v>248</v>
      </c>
      <c r="C139" s="1" t="s">
        <v>144</v>
      </c>
      <c r="D139" s="1" t="s">
        <v>249</v>
      </c>
      <c r="E139" s="3">
        <v>305</v>
      </c>
    </row>
    <row r="140" spans="1:5">
      <c r="A140" s="2"/>
      <c r="B140" s="6" t="s">
        <v>250</v>
      </c>
      <c r="C140" s="1" t="s">
        <v>144</v>
      </c>
      <c r="D140" s="1" t="s">
        <v>251</v>
      </c>
      <c r="E140" s="3">
        <v>388</v>
      </c>
    </row>
    <row r="141" spans="1:5">
      <c r="A141" s="2"/>
      <c r="B141" s="6" t="s">
        <v>252</v>
      </c>
      <c r="C141" s="1" t="s">
        <v>144</v>
      </c>
      <c r="D141" s="1" t="s">
        <v>253</v>
      </c>
      <c r="E141" s="3">
        <v>516</v>
      </c>
    </row>
    <row r="142" spans="1:5">
      <c r="A142" s="2"/>
      <c r="B142" s="6" t="s">
        <v>254</v>
      </c>
      <c r="C142" s="1" t="s">
        <v>144</v>
      </c>
      <c r="D142" s="1" t="s">
        <v>255</v>
      </c>
      <c r="E142" s="3">
        <v>227</v>
      </c>
    </row>
    <row r="143" spans="1:5">
      <c r="A143" s="2"/>
      <c r="B143" s="6" t="s">
        <v>256</v>
      </c>
      <c r="C143" s="1" t="s">
        <v>144</v>
      </c>
      <c r="D143" s="1" t="s">
        <v>257</v>
      </c>
      <c r="E143" s="3">
        <v>456</v>
      </c>
    </row>
    <row r="144" spans="1:5" ht="30">
      <c r="A144" s="2">
        <v>34</v>
      </c>
      <c r="B144" s="8" t="s">
        <v>258</v>
      </c>
      <c r="C144" s="1"/>
      <c r="D144" s="1"/>
      <c r="E144" s="3">
        <v>3926</v>
      </c>
    </row>
    <row r="145" spans="1:5">
      <c r="A145" s="2"/>
      <c r="B145" s="6" t="s">
        <v>259</v>
      </c>
      <c r="C145" s="1" t="s">
        <v>144</v>
      </c>
      <c r="D145" s="1" t="s">
        <v>260</v>
      </c>
      <c r="E145" s="3">
        <v>618</v>
      </c>
    </row>
    <row r="146" spans="1:5">
      <c r="A146" s="2"/>
      <c r="B146" s="6" t="s">
        <v>261</v>
      </c>
      <c r="C146" s="1" t="s">
        <v>144</v>
      </c>
      <c r="D146" s="1" t="s">
        <v>262</v>
      </c>
      <c r="E146" s="3">
        <v>307</v>
      </c>
    </row>
    <row r="147" spans="1:5">
      <c r="A147" s="2"/>
      <c r="B147" s="6" t="s">
        <v>263</v>
      </c>
      <c r="C147" s="1" t="s">
        <v>144</v>
      </c>
      <c r="D147" s="1" t="s">
        <v>264</v>
      </c>
      <c r="E147" s="3">
        <v>164</v>
      </c>
    </row>
    <row r="148" spans="1:5">
      <c r="A148" s="2"/>
      <c r="B148" s="6" t="s">
        <v>265</v>
      </c>
      <c r="C148" s="1" t="s">
        <v>144</v>
      </c>
      <c r="D148" s="1" t="s">
        <v>266</v>
      </c>
      <c r="E148" s="3">
        <v>67</v>
      </c>
    </row>
    <row r="149" spans="1:5">
      <c r="A149" s="2"/>
      <c r="B149" s="6" t="s">
        <v>267</v>
      </c>
      <c r="C149" s="1" t="s">
        <v>144</v>
      </c>
      <c r="D149" s="1" t="s">
        <v>268</v>
      </c>
      <c r="E149" s="3">
        <v>84</v>
      </c>
    </row>
    <row r="150" spans="1:5">
      <c r="A150" s="2"/>
      <c r="B150" s="6" t="s">
        <v>269</v>
      </c>
      <c r="C150" s="1" t="s">
        <v>144</v>
      </c>
      <c r="D150" s="1" t="s">
        <v>270</v>
      </c>
      <c r="E150" s="3">
        <v>322</v>
      </c>
    </row>
    <row r="151" spans="1:5">
      <c r="A151" s="2"/>
      <c r="B151" s="6" t="s">
        <v>271</v>
      </c>
      <c r="C151" s="1" t="s">
        <v>144</v>
      </c>
      <c r="D151" s="1" t="s">
        <v>272</v>
      </c>
      <c r="E151" s="3">
        <v>232</v>
      </c>
    </row>
    <row r="152" spans="1:5" ht="30">
      <c r="A152" s="2"/>
      <c r="B152" s="6" t="s">
        <v>273</v>
      </c>
      <c r="C152" s="1" t="s">
        <v>144</v>
      </c>
      <c r="D152" s="1" t="s">
        <v>274</v>
      </c>
      <c r="E152" s="3">
        <v>379</v>
      </c>
    </row>
    <row r="153" spans="1:5">
      <c r="A153" s="2"/>
      <c r="B153" s="6" t="s">
        <v>275</v>
      </c>
      <c r="C153" s="1" t="s">
        <v>144</v>
      </c>
      <c r="D153" s="1" t="s">
        <v>276</v>
      </c>
      <c r="E153" s="3">
        <v>629</v>
      </c>
    </row>
    <row r="154" spans="1:5">
      <c r="A154" s="2"/>
      <c r="B154" s="6" t="s">
        <v>277</v>
      </c>
      <c r="C154" s="1" t="s">
        <v>144</v>
      </c>
      <c r="D154" s="1" t="s">
        <v>278</v>
      </c>
      <c r="E154" s="3">
        <v>408</v>
      </c>
    </row>
    <row r="155" spans="1:5">
      <c r="A155" s="2"/>
      <c r="B155" s="6" t="s">
        <v>279</v>
      </c>
      <c r="C155" s="1" t="s">
        <v>144</v>
      </c>
      <c r="D155" s="1" t="s">
        <v>280</v>
      </c>
      <c r="E155" s="3">
        <v>252</v>
      </c>
    </row>
    <row r="156" spans="1:5">
      <c r="A156" s="2"/>
      <c r="B156" s="6" t="s">
        <v>281</v>
      </c>
      <c r="C156" s="1" t="s">
        <v>144</v>
      </c>
      <c r="D156" s="1" t="s">
        <v>282</v>
      </c>
      <c r="E156" s="3">
        <v>249</v>
      </c>
    </row>
    <row r="157" spans="1:5">
      <c r="A157" s="2"/>
      <c r="B157" s="6" t="s">
        <v>283</v>
      </c>
      <c r="C157" s="1" t="s">
        <v>144</v>
      </c>
      <c r="D157" s="1" t="s">
        <v>284</v>
      </c>
      <c r="E157" s="3">
        <v>167</v>
      </c>
    </row>
    <row r="158" spans="1:5">
      <c r="A158" s="2"/>
      <c r="B158" s="6" t="s">
        <v>285</v>
      </c>
      <c r="C158" s="1" t="s">
        <v>70</v>
      </c>
      <c r="D158" s="1" t="s">
        <v>286</v>
      </c>
      <c r="E158" s="3">
        <v>48</v>
      </c>
    </row>
    <row r="159" spans="1:5">
      <c r="A159" s="2">
        <v>35</v>
      </c>
      <c r="B159" s="8" t="s">
        <v>287</v>
      </c>
      <c r="C159" s="1"/>
      <c r="D159" s="1"/>
      <c r="E159" s="3">
        <v>4303</v>
      </c>
    </row>
    <row r="160" spans="1:5">
      <c r="A160" s="2"/>
      <c r="B160" s="6" t="s">
        <v>288</v>
      </c>
      <c r="C160" s="1" t="s">
        <v>289</v>
      </c>
      <c r="D160" s="1" t="s">
        <v>290</v>
      </c>
      <c r="E160" s="3">
        <v>681</v>
      </c>
    </row>
    <row r="161" spans="1:5">
      <c r="A161" s="2"/>
      <c r="B161" s="6" t="s">
        <v>291</v>
      </c>
      <c r="C161" s="1" t="s">
        <v>289</v>
      </c>
      <c r="D161" s="1" t="s">
        <v>292</v>
      </c>
      <c r="E161" s="3">
        <v>336</v>
      </c>
    </row>
    <row r="162" spans="1:5">
      <c r="A162" s="2"/>
      <c r="B162" s="6" t="s">
        <v>293</v>
      </c>
      <c r="C162" s="1" t="s">
        <v>67</v>
      </c>
      <c r="D162" s="1" t="s">
        <v>294</v>
      </c>
      <c r="E162" s="3">
        <v>54</v>
      </c>
    </row>
    <row r="163" spans="1:5">
      <c r="A163" s="2"/>
      <c r="B163" s="6" t="s">
        <v>295</v>
      </c>
      <c r="C163" s="1" t="s">
        <v>289</v>
      </c>
      <c r="D163" s="1" t="s">
        <v>296</v>
      </c>
      <c r="E163" s="3">
        <v>362</v>
      </c>
    </row>
    <row r="164" spans="1:5">
      <c r="A164" s="2"/>
      <c r="B164" s="6" t="s">
        <v>297</v>
      </c>
      <c r="C164" s="1" t="s">
        <v>289</v>
      </c>
      <c r="D164" s="1" t="s">
        <v>298</v>
      </c>
      <c r="E164" s="3">
        <v>525</v>
      </c>
    </row>
    <row r="165" spans="1:5">
      <c r="A165" s="2"/>
      <c r="B165" s="6" t="s">
        <v>299</v>
      </c>
      <c r="C165" s="1" t="s">
        <v>67</v>
      </c>
      <c r="D165" s="1" t="s">
        <v>300</v>
      </c>
      <c r="E165" s="3">
        <v>197</v>
      </c>
    </row>
    <row r="166" spans="1:5">
      <c r="A166" s="2"/>
      <c r="B166" s="6" t="s">
        <v>301</v>
      </c>
      <c r="C166" s="1" t="s">
        <v>70</v>
      </c>
      <c r="D166" s="1" t="s">
        <v>302</v>
      </c>
      <c r="E166" s="3">
        <v>84</v>
      </c>
    </row>
    <row r="167" spans="1:5">
      <c r="A167" s="2"/>
      <c r="B167" s="6" t="s">
        <v>303</v>
      </c>
      <c r="C167" s="1" t="s">
        <v>67</v>
      </c>
      <c r="D167" s="1" t="s">
        <v>304</v>
      </c>
      <c r="E167" s="3">
        <v>295</v>
      </c>
    </row>
    <row r="168" spans="1:5">
      <c r="A168" s="2"/>
      <c r="B168" s="6" t="s">
        <v>305</v>
      </c>
      <c r="C168" s="1" t="s">
        <v>70</v>
      </c>
      <c r="D168" s="1" t="s">
        <v>306</v>
      </c>
      <c r="E168" s="3">
        <v>194</v>
      </c>
    </row>
    <row r="169" spans="1:5">
      <c r="A169" s="2"/>
      <c r="B169" s="6" t="s">
        <v>307</v>
      </c>
      <c r="C169" s="1" t="s">
        <v>308</v>
      </c>
      <c r="D169" s="1" t="s">
        <v>309</v>
      </c>
      <c r="E169" s="3">
        <v>293</v>
      </c>
    </row>
    <row r="170" spans="1:5">
      <c r="A170" s="2"/>
      <c r="B170" s="6" t="s">
        <v>310</v>
      </c>
      <c r="C170" s="1" t="s">
        <v>308</v>
      </c>
      <c r="D170" s="1" t="s">
        <v>311</v>
      </c>
      <c r="E170" s="3">
        <v>226</v>
      </c>
    </row>
    <row r="171" spans="1:5">
      <c r="A171" s="2"/>
      <c r="B171" s="6" t="s">
        <v>312</v>
      </c>
      <c r="C171" s="1" t="s">
        <v>308</v>
      </c>
      <c r="D171" s="1" t="s">
        <v>313</v>
      </c>
      <c r="E171" s="3">
        <v>605</v>
      </c>
    </row>
    <row r="172" spans="1:5">
      <c r="A172" s="2"/>
      <c r="B172" s="6" t="s">
        <v>314</v>
      </c>
      <c r="C172" s="1" t="s">
        <v>70</v>
      </c>
      <c r="D172" s="1" t="s">
        <v>315</v>
      </c>
      <c r="E172" s="3">
        <v>451</v>
      </c>
    </row>
    <row r="173" spans="1:5">
      <c r="A173" s="2">
        <v>36</v>
      </c>
      <c r="B173" s="8" t="s">
        <v>316</v>
      </c>
      <c r="C173" s="1"/>
      <c r="D173" s="1"/>
      <c r="E173" s="3">
        <v>1184</v>
      </c>
    </row>
    <row r="174" spans="1:5">
      <c r="A174" s="2"/>
      <c r="B174" s="6" t="s">
        <v>317</v>
      </c>
      <c r="C174" s="1" t="s">
        <v>38</v>
      </c>
      <c r="D174" s="1" t="s">
        <v>318</v>
      </c>
      <c r="E174" s="3">
        <v>627</v>
      </c>
    </row>
    <row r="175" spans="1:5">
      <c r="A175" s="2"/>
      <c r="B175" s="6" t="s">
        <v>319</v>
      </c>
      <c r="C175" s="1" t="s">
        <v>38</v>
      </c>
      <c r="D175" s="1" t="s">
        <v>320</v>
      </c>
      <c r="E175" s="3">
        <v>261</v>
      </c>
    </row>
    <row r="176" spans="1:5">
      <c r="A176" s="2"/>
      <c r="B176" s="6" t="s">
        <v>321</v>
      </c>
      <c r="C176" s="1" t="s">
        <v>38</v>
      </c>
      <c r="D176" s="1" t="s">
        <v>322</v>
      </c>
      <c r="E176" s="3">
        <v>176</v>
      </c>
    </row>
    <row r="177" spans="1:5">
      <c r="A177" s="2"/>
      <c r="B177" s="6" t="s">
        <v>323</v>
      </c>
      <c r="C177" s="1" t="s">
        <v>38</v>
      </c>
      <c r="D177" s="1" t="s">
        <v>324</v>
      </c>
      <c r="E177" s="3">
        <v>69</v>
      </c>
    </row>
    <row r="178" spans="1:5">
      <c r="A178" s="2"/>
      <c r="B178" s="6" t="s">
        <v>325</v>
      </c>
      <c r="C178" s="1" t="s">
        <v>38</v>
      </c>
      <c r="D178" s="1" t="s">
        <v>326</v>
      </c>
      <c r="E178" s="3">
        <v>51</v>
      </c>
    </row>
    <row r="179" spans="1:5">
      <c r="A179" s="2">
        <v>37</v>
      </c>
      <c r="B179" s="8" t="s">
        <v>327</v>
      </c>
      <c r="C179" s="1"/>
      <c r="D179" s="1"/>
      <c r="E179" s="3">
        <v>2857</v>
      </c>
    </row>
    <row r="180" spans="1:5">
      <c r="A180" s="2"/>
      <c r="B180" s="6" t="s">
        <v>285</v>
      </c>
      <c r="C180" s="1" t="s">
        <v>70</v>
      </c>
      <c r="D180" s="1" t="s">
        <v>286</v>
      </c>
      <c r="E180" s="3">
        <v>48</v>
      </c>
    </row>
    <row r="181" spans="1:5">
      <c r="A181" s="2"/>
      <c r="B181" s="6" t="s">
        <v>328</v>
      </c>
      <c r="C181" s="1" t="s">
        <v>38</v>
      </c>
      <c r="D181" s="1" t="s">
        <v>329</v>
      </c>
      <c r="E181" s="3">
        <v>153</v>
      </c>
    </row>
    <row r="182" spans="1:5">
      <c r="A182" s="2"/>
      <c r="B182" s="6" t="s">
        <v>330</v>
      </c>
      <c r="C182" s="1" t="s">
        <v>38</v>
      </c>
      <c r="D182" s="1" t="s">
        <v>331</v>
      </c>
      <c r="E182" s="3">
        <v>434</v>
      </c>
    </row>
    <row r="183" spans="1:5">
      <c r="A183" s="2"/>
      <c r="B183" s="6" t="s">
        <v>332</v>
      </c>
      <c r="C183" s="1" t="s">
        <v>38</v>
      </c>
      <c r="D183" s="1" t="s">
        <v>333</v>
      </c>
      <c r="E183" s="3">
        <v>637</v>
      </c>
    </row>
    <row r="184" spans="1:5">
      <c r="A184" s="2"/>
      <c r="B184" s="6" t="s">
        <v>334</v>
      </c>
      <c r="C184" s="1" t="s">
        <v>38</v>
      </c>
      <c r="D184" s="1" t="s">
        <v>335</v>
      </c>
      <c r="E184" s="3">
        <v>303</v>
      </c>
    </row>
    <row r="185" spans="1:5">
      <c r="A185" s="2"/>
      <c r="B185" s="6" t="s">
        <v>336</v>
      </c>
      <c r="C185" s="1" t="s">
        <v>38</v>
      </c>
      <c r="D185" s="1" t="s">
        <v>337</v>
      </c>
      <c r="E185" s="3">
        <v>260</v>
      </c>
    </row>
    <row r="186" spans="1:5">
      <c r="A186" s="2"/>
      <c r="B186" s="6" t="s">
        <v>338</v>
      </c>
      <c r="C186" s="1" t="s">
        <v>38</v>
      </c>
      <c r="D186" s="1" t="s">
        <v>339</v>
      </c>
      <c r="E186" s="3">
        <v>311</v>
      </c>
    </row>
    <row r="187" spans="1:5">
      <c r="A187" s="2"/>
      <c r="B187" s="6" t="s">
        <v>340</v>
      </c>
      <c r="C187" s="1" t="s">
        <v>38</v>
      </c>
      <c r="D187" s="1" t="s">
        <v>341</v>
      </c>
      <c r="E187" s="3">
        <v>55</v>
      </c>
    </row>
    <row r="188" spans="1:5">
      <c r="A188" s="2"/>
      <c r="B188" s="6" t="s">
        <v>342</v>
      </c>
      <c r="C188" s="1" t="s">
        <v>38</v>
      </c>
      <c r="D188" s="1" t="s">
        <v>343</v>
      </c>
      <c r="E188" s="3">
        <v>656</v>
      </c>
    </row>
    <row r="189" spans="1:5" ht="15.75">
      <c r="A189" s="2">
        <v>38</v>
      </c>
      <c r="B189" s="5" t="s">
        <v>344</v>
      </c>
      <c r="C189" s="1"/>
      <c r="D189" s="1"/>
      <c r="E189" s="3">
        <v>681</v>
      </c>
    </row>
    <row r="190" spans="1:5">
      <c r="A190" s="2"/>
      <c r="B190" s="6" t="s">
        <v>345</v>
      </c>
      <c r="C190" s="1" t="s">
        <v>70</v>
      </c>
      <c r="D190" s="1" t="s">
        <v>346</v>
      </c>
      <c r="E190" s="3">
        <v>364</v>
      </c>
    </row>
    <row r="191" spans="1:5">
      <c r="A191" s="2"/>
      <c r="B191" s="6" t="s">
        <v>347</v>
      </c>
      <c r="C191" s="1" t="s">
        <v>70</v>
      </c>
      <c r="D191" s="1" t="s">
        <v>348</v>
      </c>
      <c r="E191" s="3">
        <v>141</v>
      </c>
    </row>
    <row r="192" spans="1:5">
      <c r="A192" s="2"/>
      <c r="B192" s="6" t="s">
        <v>349</v>
      </c>
      <c r="C192" s="1" t="s">
        <v>67</v>
      </c>
      <c r="D192" s="1" t="s">
        <v>350</v>
      </c>
      <c r="E192" s="3">
        <v>176</v>
      </c>
    </row>
    <row r="193" spans="1:5" ht="27" customHeight="1">
      <c r="A193" s="2">
        <v>39</v>
      </c>
      <c r="B193" s="8" t="s">
        <v>351</v>
      </c>
      <c r="C193" s="1"/>
      <c r="D193" s="1"/>
      <c r="E193" s="3">
        <v>2219</v>
      </c>
    </row>
    <row r="194" spans="1:5">
      <c r="A194" s="2"/>
      <c r="B194" s="6" t="s">
        <v>352</v>
      </c>
      <c r="C194" s="1" t="s">
        <v>144</v>
      </c>
      <c r="D194" s="1" t="s">
        <v>353</v>
      </c>
      <c r="E194" s="3">
        <v>673</v>
      </c>
    </row>
    <row r="195" spans="1:5">
      <c r="A195" s="2"/>
      <c r="B195" s="6" t="s">
        <v>354</v>
      </c>
      <c r="C195" s="1" t="s">
        <v>144</v>
      </c>
      <c r="D195" s="1" t="s">
        <v>355</v>
      </c>
      <c r="E195" s="3">
        <v>246</v>
      </c>
    </row>
    <row r="196" spans="1:5">
      <c r="A196" s="2"/>
      <c r="B196" s="6" t="s">
        <v>356</v>
      </c>
      <c r="C196" s="1" t="s">
        <v>144</v>
      </c>
      <c r="D196" s="1" t="s">
        <v>357</v>
      </c>
      <c r="E196" s="3">
        <v>356</v>
      </c>
    </row>
    <row r="197" spans="1:5">
      <c r="A197" s="2"/>
      <c r="B197" s="6" t="s">
        <v>358</v>
      </c>
      <c r="C197" s="1" t="s">
        <v>144</v>
      </c>
      <c r="D197" s="1" t="s">
        <v>359</v>
      </c>
      <c r="E197" s="3">
        <v>120</v>
      </c>
    </row>
    <row r="198" spans="1:5">
      <c r="A198" s="2"/>
      <c r="B198" s="6" t="s">
        <v>360</v>
      </c>
      <c r="C198" s="1" t="s">
        <v>144</v>
      </c>
      <c r="D198" s="1" t="s">
        <v>361</v>
      </c>
      <c r="E198" s="3">
        <v>94</v>
      </c>
    </row>
    <row r="199" spans="1:5">
      <c r="A199" s="2"/>
      <c r="B199" s="6" t="s">
        <v>362</v>
      </c>
      <c r="C199" s="1" t="s">
        <v>144</v>
      </c>
      <c r="D199" s="1" t="s">
        <v>363</v>
      </c>
      <c r="E199" s="3">
        <v>227</v>
      </c>
    </row>
    <row r="200" spans="1:5">
      <c r="A200" s="2"/>
      <c r="B200" s="6" t="s">
        <v>364</v>
      </c>
      <c r="C200" s="1" t="s">
        <v>144</v>
      </c>
      <c r="D200" s="1" t="s">
        <v>365</v>
      </c>
      <c r="E200" s="3">
        <v>503</v>
      </c>
    </row>
    <row r="201" spans="1:5" ht="15.75">
      <c r="A201" s="2">
        <v>40</v>
      </c>
      <c r="B201" s="5" t="s">
        <v>366</v>
      </c>
      <c r="C201" s="1"/>
      <c r="D201" s="1"/>
      <c r="E201" s="3">
        <v>4173</v>
      </c>
    </row>
    <row r="202" spans="1:5">
      <c r="A202" s="2"/>
      <c r="B202" s="6" t="s">
        <v>367</v>
      </c>
      <c r="C202" s="1" t="s">
        <v>38</v>
      </c>
      <c r="D202" s="1" t="s">
        <v>368</v>
      </c>
      <c r="E202" s="3">
        <v>687</v>
      </c>
    </row>
    <row r="203" spans="1:5">
      <c r="A203" s="2"/>
      <c r="B203" s="6" t="s">
        <v>369</v>
      </c>
      <c r="C203" s="1" t="s">
        <v>38</v>
      </c>
      <c r="D203" s="1" t="s">
        <v>370</v>
      </c>
      <c r="E203" s="3">
        <v>205</v>
      </c>
    </row>
    <row r="204" spans="1:5">
      <c r="A204" s="2"/>
      <c r="B204" s="6" t="s">
        <v>371</v>
      </c>
      <c r="C204" s="1" t="s">
        <v>38</v>
      </c>
      <c r="D204" s="1" t="s">
        <v>372</v>
      </c>
      <c r="E204" s="3">
        <v>59</v>
      </c>
    </row>
    <row r="205" spans="1:5">
      <c r="A205" s="2"/>
      <c r="B205" s="6" t="s">
        <v>373</v>
      </c>
      <c r="C205" s="1" t="s">
        <v>38</v>
      </c>
      <c r="D205" s="1" t="s">
        <v>374</v>
      </c>
      <c r="E205" s="3">
        <v>300</v>
      </c>
    </row>
    <row r="206" spans="1:5">
      <c r="A206" s="2"/>
      <c r="B206" s="6" t="s">
        <v>375</v>
      </c>
      <c r="C206" s="1" t="s">
        <v>38</v>
      </c>
      <c r="D206" s="1" t="s">
        <v>376</v>
      </c>
      <c r="E206" s="3">
        <v>362</v>
      </c>
    </row>
    <row r="207" spans="1:5">
      <c r="A207" s="2"/>
      <c r="B207" s="6" t="s">
        <v>377</v>
      </c>
      <c r="C207" s="1" t="s">
        <v>38</v>
      </c>
      <c r="D207" s="1" t="s">
        <v>378</v>
      </c>
      <c r="E207" s="3">
        <v>84</v>
      </c>
    </row>
    <row r="208" spans="1:5">
      <c r="A208" s="2"/>
      <c r="B208" s="6" t="s">
        <v>379</v>
      </c>
      <c r="C208" s="1" t="s">
        <v>38</v>
      </c>
      <c r="D208" s="1" t="s">
        <v>380</v>
      </c>
      <c r="E208" s="3">
        <v>196</v>
      </c>
    </row>
    <row r="209" spans="1:5">
      <c r="A209" s="2"/>
      <c r="B209" s="6" t="s">
        <v>381</v>
      </c>
      <c r="C209" s="1" t="s">
        <v>38</v>
      </c>
      <c r="D209" s="1" t="s">
        <v>382</v>
      </c>
      <c r="E209" s="3">
        <v>647</v>
      </c>
    </row>
    <row r="210" spans="1:5">
      <c r="A210" s="2"/>
      <c r="B210" s="6" t="s">
        <v>383</v>
      </c>
      <c r="C210" s="1" t="s">
        <v>38</v>
      </c>
      <c r="D210" s="1" t="s">
        <v>384</v>
      </c>
      <c r="E210" s="3">
        <v>290</v>
      </c>
    </row>
    <row r="211" spans="1:5">
      <c r="A211" s="2"/>
      <c r="B211" s="6" t="s">
        <v>385</v>
      </c>
      <c r="C211" s="1" t="s">
        <v>38</v>
      </c>
      <c r="D211" s="1" t="s">
        <v>386</v>
      </c>
      <c r="E211" s="22">
        <v>326</v>
      </c>
    </row>
    <row r="212" spans="1:5">
      <c r="A212" s="2"/>
      <c r="B212" s="6" t="s">
        <v>387</v>
      </c>
      <c r="C212" s="1" t="s">
        <v>38</v>
      </c>
      <c r="D212" s="1" t="s">
        <v>388</v>
      </c>
      <c r="E212" s="3">
        <v>208</v>
      </c>
    </row>
    <row r="213" spans="1:5">
      <c r="A213" s="2"/>
      <c r="B213" s="6" t="s">
        <v>389</v>
      </c>
      <c r="C213" s="1" t="s">
        <v>38</v>
      </c>
      <c r="D213" s="1" t="s">
        <v>390</v>
      </c>
      <c r="E213" s="3">
        <v>68</v>
      </c>
    </row>
    <row r="214" spans="1:5">
      <c r="A214" s="2"/>
      <c r="B214" s="6" t="s">
        <v>391</v>
      </c>
      <c r="C214" s="1" t="s">
        <v>38</v>
      </c>
      <c r="D214" s="1" t="s">
        <v>392</v>
      </c>
      <c r="E214" s="3">
        <v>249</v>
      </c>
    </row>
    <row r="215" spans="1:5">
      <c r="A215" s="2"/>
      <c r="B215" s="6" t="s">
        <v>393</v>
      </c>
      <c r="C215" s="1" t="s">
        <v>38</v>
      </c>
      <c r="D215" s="1" t="s">
        <v>394</v>
      </c>
      <c r="E215" s="3">
        <v>170</v>
      </c>
    </row>
    <row r="216" spans="1:5">
      <c r="A216" s="2"/>
      <c r="B216" s="6" t="s">
        <v>395</v>
      </c>
      <c r="C216" s="1" t="s">
        <v>38</v>
      </c>
      <c r="D216" s="1" t="s">
        <v>396</v>
      </c>
      <c r="E216" s="3">
        <v>322</v>
      </c>
    </row>
    <row r="217" spans="1:5" ht="15.75">
      <c r="A217" s="2">
        <v>41</v>
      </c>
      <c r="B217" s="5" t="s">
        <v>397</v>
      </c>
      <c r="C217" s="1"/>
      <c r="D217" s="1"/>
      <c r="E217" s="3">
        <v>4294</v>
      </c>
    </row>
    <row r="218" spans="1:5">
      <c r="A218" s="2"/>
      <c r="B218" s="6" t="s">
        <v>398</v>
      </c>
      <c r="C218" s="1" t="s">
        <v>70</v>
      </c>
      <c r="D218" s="1" t="s">
        <v>399</v>
      </c>
      <c r="E218" s="3">
        <v>182</v>
      </c>
    </row>
    <row r="219" spans="1:5">
      <c r="A219" s="2"/>
      <c r="B219" s="6" t="s">
        <v>400</v>
      </c>
      <c r="C219" s="1" t="s">
        <v>70</v>
      </c>
      <c r="D219" s="1" t="s">
        <v>401</v>
      </c>
      <c r="E219" s="3">
        <v>283</v>
      </c>
    </row>
    <row r="220" spans="1:5">
      <c r="A220" s="2"/>
      <c r="B220" s="6" t="s">
        <v>402</v>
      </c>
      <c r="C220" s="1" t="s">
        <v>70</v>
      </c>
      <c r="D220" s="1" t="s">
        <v>403</v>
      </c>
      <c r="E220" s="3">
        <v>356</v>
      </c>
    </row>
    <row r="221" spans="1:5">
      <c r="A221" s="2"/>
      <c r="B221" s="6" t="s">
        <v>404</v>
      </c>
      <c r="C221" s="1" t="s">
        <v>70</v>
      </c>
      <c r="D221" s="1" t="s">
        <v>405</v>
      </c>
      <c r="E221" s="3">
        <v>52</v>
      </c>
    </row>
    <row r="222" spans="1:5">
      <c r="A222" s="2" t="s">
        <v>406</v>
      </c>
      <c r="B222" s="6" t="s">
        <v>407</v>
      </c>
      <c r="C222" s="1" t="s">
        <v>70</v>
      </c>
      <c r="D222" s="1" t="s">
        <v>408</v>
      </c>
      <c r="E222" s="3">
        <v>54</v>
      </c>
    </row>
    <row r="223" spans="1:5">
      <c r="A223" s="2"/>
      <c r="B223" s="6" t="s">
        <v>409</v>
      </c>
      <c r="C223" s="1" t="s">
        <v>70</v>
      </c>
      <c r="D223" s="1" t="s">
        <v>410</v>
      </c>
      <c r="E223" s="3">
        <v>614</v>
      </c>
    </row>
    <row r="224" spans="1:5">
      <c r="A224" s="2"/>
      <c r="B224" s="6" t="s">
        <v>411</v>
      </c>
      <c r="C224" s="1" t="s">
        <v>70</v>
      </c>
      <c r="D224" s="1" t="s">
        <v>412</v>
      </c>
      <c r="E224" s="3">
        <v>615</v>
      </c>
    </row>
    <row r="225" spans="1:5">
      <c r="A225" s="2"/>
      <c r="B225" s="6" t="s">
        <v>413</v>
      </c>
      <c r="C225" s="1" t="s">
        <v>70</v>
      </c>
      <c r="D225" s="1" t="s">
        <v>414</v>
      </c>
      <c r="E225" s="3">
        <v>259</v>
      </c>
    </row>
    <row r="226" spans="1:5">
      <c r="A226" s="2"/>
      <c r="B226" s="6" t="s">
        <v>415</v>
      </c>
      <c r="C226" s="1" t="s">
        <v>70</v>
      </c>
      <c r="D226" s="1" t="s">
        <v>416</v>
      </c>
      <c r="E226" s="3">
        <v>271</v>
      </c>
    </row>
    <row r="227" spans="1:5">
      <c r="A227" s="2"/>
      <c r="B227" s="6" t="s">
        <v>417</v>
      </c>
      <c r="C227" s="1" t="s">
        <v>70</v>
      </c>
      <c r="D227" s="1" t="s">
        <v>418</v>
      </c>
      <c r="E227" s="3">
        <v>321</v>
      </c>
    </row>
    <row r="228" spans="1:5">
      <c r="A228" s="2"/>
      <c r="B228" s="6" t="s">
        <v>419</v>
      </c>
      <c r="C228" s="1" t="s">
        <v>70</v>
      </c>
      <c r="D228" s="1" t="s">
        <v>420</v>
      </c>
      <c r="E228" s="3">
        <v>147</v>
      </c>
    </row>
    <row r="229" spans="1:5">
      <c r="A229" s="2"/>
      <c r="B229" s="6" t="s">
        <v>421</v>
      </c>
      <c r="C229" s="1" t="s">
        <v>70</v>
      </c>
      <c r="D229" s="1" t="s">
        <v>422</v>
      </c>
      <c r="E229" s="3">
        <v>275</v>
      </c>
    </row>
    <row r="230" spans="1:5">
      <c r="A230" s="2"/>
      <c r="B230" s="6" t="s">
        <v>423</v>
      </c>
      <c r="C230" s="1" t="s">
        <v>70</v>
      </c>
      <c r="D230" s="1" t="s">
        <v>424</v>
      </c>
      <c r="E230" s="3">
        <v>167</v>
      </c>
    </row>
    <row r="231" spans="1:5">
      <c r="A231" s="2"/>
      <c r="B231" s="6" t="s">
        <v>425</v>
      </c>
      <c r="C231" s="1" t="s">
        <v>70</v>
      </c>
      <c r="D231" s="1" t="s">
        <v>426</v>
      </c>
      <c r="E231" s="3">
        <v>334</v>
      </c>
    </row>
    <row r="232" spans="1:5">
      <c r="A232" s="2"/>
      <c r="B232" s="6" t="s">
        <v>427</v>
      </c>
      <c r="C232" s="1" t="s">
        <v>70</v>
      </c>
      <c r="D232" s="1" t="s">
        <v>428</v>
      </c>
      <c r="E232" s="3">
        <v>209</v>
      </c>
    </row>
    <row r="233" spans="1:5">
      <c r="A233" s="2"/>
      <c r="B233" s="6" t="s">
        <v>429</v>
      </c>
      <c r="C233" s="1" t="s">
        <v>70</v>
      </c>
      <c r="D233" s="1" t="s">
        <v>430</v>
      </c>
      <c r="E233" s="3">
        <v>155</v>
      </c>
    </row>
    <row r="234" spans="1:5">
      <c r="A234" s="2">
        <v>42</v>
      </c>
      <c r="B234" s="8" t="s">
        <v>431</v>
      </c>
      <c r="C234" s="1"/>
      <c r="D234" s="1"/>
      <c r="E234" s="3">
        <v>1277</v>
      </c>
    </row>
    <row r="235" spans="1:5">
      <c r="A235" s="2"/>
      <c r="B235" s="6" t="s">
        <v>432</v>
      </c>
      <c r="C235" s="1" t="s">
        <v>70</v>
      </c>
      <c r="D235" s="1" t="s">
        <v>433</v>
      </c>
      <c r="E235" s="3">
        <v>356</v>
      </c>
    </row>
    <row r="236" spans="1:5">
      <c r="A236" s="2"/>
      <c r="B236" s="6" t="s">
        <v>434</v>
      </c>
      <c r="C236" s="1" t="s">
        <v>70</v>
      </c>
      <c r="D236" s="1" t="s">
        <v>435</v>
      </c>
      <c r="E236" s="3">
        <v>52</v>
      </c>
    </row>
    <row r="237" spans="1:5">
      <c r="A237" s="2" t="s">
        <v>406</v>
      </c>
      <c r="B237" s="6" t="s">
        <v>436</v>
      </c>
      <c r="C237" s="1" t="s">
        <v>70</v>
      </c>
      <c r="D237" s="1" t="s">
        <v>437</v>
      </c>
      <c r="E237" s="3">
        <v>54</v>
      </c>
    </row>
    <row r="238" spans="1:5">
      <c r="A238" s="2"/>
      <c r="B238" s="6" t="s">
        <v>438</v>
      </c>
      <c r="C238" s="1" t="s">
        <v>70</v>
      </c>
      <c r="D238" s="1" t="s">
        <v>439</v>
      </c>
      <c r="E238" s="3">
        <v>541</v>
      </c>
    </row>
    <row r="239" spans="1:5">
      <c r="A239" s="2"/>
      <c r="B239" s="6" t="s">
        <v>440</v>
      </c>
      <c r="C239" s="1" t="s">
        <v>70</v>
      </c>
      <c r="D239" s="1" t="s">
        <v>441</v>
      </c>
      <c r="E239" s="3">
        <v>274</v>
      </c>
    </row>
    <row r="240" spans="1:5">
      <c r="A240" s="2">
        <v>43</v>
      </c>
      <c r="B240" s="8" t="s">
        <v>442</v>
      </c>
      <c r="C240" s="1"/>
      <c r="D240" s="1"/>
      <c r="E240" s="3">
        <v>3253</v>
      </c>
    </row>
    <row r="241" spans="1:5">
      <c r="A241" s="2"/>
      <c r="B241" s="6" t="s">
        <v>443</v>
      </c>
      <c r="C241" s="1" t="s">
        <v>70</v>
      </c>
      <c r="D241" s="1" t="s">
        <v>444</v>
      </c>
      <c r="E241" s="3">
        <v>299</v>
      </c>
    </row>
    <row r="242" spans="1:5">
      <c r="A242" s="2"/>
      <c r="B242" s="6" t="s">
        <v>445</v>
      </c>
      <c r="C242" s="1" t="s">
        <v>70</v>
      </c>
      <c r="D242" s="1" t="s">
        <v>446</v>
      </c>
      <c r="E242" s="3">
        <v>209</v>
      </c>
    </row>
    <row r="243" spans="1:5">
      <c r="A243" s="2"/>
      <c r="B243" s="6" t="s">
        <v>447</v>
      </c>
      <c r="C243" s="1" t="s">
        <v>67</v>
      </c>
      <c r="D243" s="1" t="s">
        <v>448</v>
      </c>
      <c r="E243" s="3">
        <v>132</v>
      </c>
    </row>
    <row r="244" spans="1:5">
      <c r="A244" s="2"/>
      <c r="B244" s="6" t="s">
        <v>449</v>
      </c>
      <c r="C244" s="1" t="s">
        <v>70</v>
      </c>
      <c r="D244" s="1" t="s">
        <v>450</v>
      </c>
      <c r="E244" s="3">
        <v>200</v>
      </c>
    </row>
    <row r="245" spans="1:5">
      <c r="A245" s="2"/>
      <c r="B245" s="6" t="s">
        <v>451</v>
      </c>
      <c r="C245" s="1" t="s">
        <v>70</v>
      </c>
      <c r="D245" s="1" t="s">
        <v>452</v>
      </c>
      <c r="E245" s="3">
        <v>51</v>
      </c>
    </row>
    <row r="246" spans="1:5">
      <c r="A246" s="2"/>
      <c r="B246" s="6" t="s">
        <v>453</v>
      </c>
      <c r="C246" s="1" t="s">
        <v>67</v>
      </c>
      <c r="D246" s="1" t="s">
        <v>454</v>
      </c>
      <c r="E246" s="3">
        <v>189</v>
      </c>
    </row>
    <row r="247" spans="1:5">
      <c r="A247" s="2"/>
      <c r="B247" s="6" t="s">
        <v>455</v>
      </c>
      <c r="C247" s="1" t="s">
        <v>70</v>
      </c>
      <c r="D247" s="1" t="s">
        <v>456</v>
      </c>
      <c r="E247" s="3">
        <v>47</v>
      </c>
    </row>
    <row r="248" spans="1:5">
      <c r="A248" s="2"/>
      <c r="B248" s="6" t="s">
        <v>457</v>
      </c>
      <c r="C248" s="1" t="s">
        <v>67</v>
      </c>
      <c r="D248" s="1" t="s">
        <v>458</v>
      </c>
      <c r="E248" s="3">
        <v>188</v>
      </c>
    </row>
    <row r="249" spans="1:5">
      <c r="A249" s="2">
        <v>44</v>
      </c>
      <c r="B249" s="7" t="s">
        <v>459</v>
      </c>
      <c r="C249" s="1" t="s">
        <v>70</v>
      </c>
      <c r="D249" s="1" t="s">
        <v>460</v>
      </c>
      <c r="E249" s="3">
        <v>471</v>
      </c>
    </row>
    <row r="250" spans="1:5">
      <c r="A250" s="2">
        <v>45</v>
      </c>
      <c r="B250" s="7" t="s">
        <v>461</v>
      </c>
      <c r="C250" s="1" t="s">
        <v>70</v>
      </c>
      <c r="D250" s="1" t="s">
        <v>462</v>
      </c>
      <c r="E250" s="3">
        <v>401</v>
      </c>
    </row>
    <row r="251" spans="1:5">
      <c r="A251" s="2">
        <v>46</v>
      </c>
      <c r="B251" s="7" t="s">
        <v>463</v>
      </c>
      <c r="C251" s="1" t="s">
        <v>70</v>
      </c>
      <c r="D251" s="1" t="s">
        <v>464</v>
      </c>
      <c r="E251" s="3">
        <v>298</v>
      </c>
    </row>
    <row r="252" spans="1:5">
      <c r="A252" s="2">
        <v>47</v>
      </c>
      <c r="B252" s="7" t="s">
        <v>465</v>
      </c>
      <c r="C252" s="1" t="s">
        <v>70</v>
      </c>
      <c r="D252" s="1" t="s">
        <v>466</v>
      </c>
      <c r="E252" s="3">
        <v>392</v>
      </c>
    </row>
    <row r="253" spans="1:5">
      <c r="A253" s="2">
        <v>48</v>
      </c>
      <c r="B253" s="7" t="s">
        <v>467</v>
      </c>
      <c r="C253" s="1" t="s">
        <v>70</v>
      </c>
      <c r="D253" s="1" t="s">
        <v>468</v>
      </c>
      <c r="E253" s="3">
        <v>376</v>
      </c>
    </row>
    <row r="254" spans="1:5">
      <c r="A254" s="2">
        <v>49</v>
      </c>
      <c r="B254" s="8" t="s">
        <v>469</v>
      </c>
      <c r="C254" s="1"/>
      <c r="D254" s="1"/>
      <c r="E254" s="3">
        <v>1391</v>
      </c>
    </row>
    <row r="255" spans="1:5">
      <c r="A255" s="2"/>
      <c r="B255" s="6" t="s">
        <v>470</v>
      </c>
      <c r="C255" s="1" t="s">
        <v>38</v>
      </c>
      <c r="D255" s="1" t="s">
        <v>471</v>
      </c>
      <c r="E255" s="3">
        <v>170</v>
      </c>
    </row>
    <row r="256" spans="1:5">
      <c r="A256" s="2"/>
      <c r="B256" s="6" t="s">
        <v>472</v>
      </c>
      <c r="C256" s="1" t="s">
        <v>38</v>
      </c>
      <c r="D256" s="1" t="s">
        <v>473</v>
      </c>
      <c r="E256" s="3">
        <v>129</v>
      </c>
    </row>
    <row r="257" spans="1:5">
      <c r="A257" s="2"/>
      <c r="B257" s="6" t="s">
        <v>474</v>
      </c>
      <c r="C257" s="1" t="s">
        <v>38</v>
      </c>
      <c r="D257" s="1" t="s">
        <v>475</v>
      </c>
      <c r="E257" s="3">
        <v>113</v>
      </c>
    </row>
    <row r="258" spans="1:5">
      <c r="A258" s="2"/>
      <c r="B258" s="6" t="s">
        <v>476</v>
      </c>
      <c r="C258" s="1" t="s">
        <v>38</v>
      </c>
      <c r="D258" s="1" t="s">
        <v>477</v>
      </c>
      <c r="E258" s="3">
        <v>220</v>
      </c>
    </row>
    <row r="259" spans="1:5">
      <c r="A259" s="2"/>
      <c r="B259" s="6" t="s">
        <v>478</v>
      </c>
      <c r="C259" s="1" t="s">
        <v>38</v>
      </c>
      <c r="D259" s="1" t="s">
        <v>479</v>
      </c>
      <c r="E259" s="3">
        <v>143</v>
      </c>
    </row>
    <row r="260" spans="1:5">
      <c r="A260" s="2"/>
      <c r="B260" s="6" t="s">
        <v>480</v>
      </c>
      <c r="C260" s="1" t="s">
        <v>38</v>
      </c>
      <c r="D260" s="1" t="s">
        <v>481</v>
      </c>
      <c r="E260" s="3">
        <v>254</v>
      </c>
    </row>
    <row r="261" spans="1:5">
      <c r="A261" s="2"/>
      <c r="B261" s="6" t="s">
        <v>482</v>
      </c>
      <c r="C261" s="1" t="s">
        <v>38</v>
      </c>
      <c r="D261" s="1" t="s">
        <v>483</v>
      </c>
      <c r="E261" s="3">
        <v>149</v>
      </c>
    </row>
    <row r="262" spans="1:5">
      <c r="A262" s="2"/>
      <c r="B262" s="6" t="s">
        <v>484</v>
      </c>
      <c r="C262" s="1" t="s">
        <v>38</v>
      </c>
      <c r="D262" s="1" t="s">
        <v>485</v>
      </c>
      <c r="E262" s="3">
        <v>83</v>
      </c>
    </row>
    <row r="263" spans="1:5">
      <c r="A263" s="2"/>
      <c r="B263" s="6" t="s">
        <v>486</v>
      </c>
      <c r="C263" s="1" t="s">
        <v>38</v>
      </c>
      <c r="D263" s="1" t="s">
        <v>487</v>
      </c>
      <c r="E263" s="3">
        <v>130</v>
      </c>
    </row>
    <row r="264" spans="1:5" ht="30">
      <c r="A264" s="2">
        <v>50</v>
      </c>
      <c r="B264" s="8" t="s">
        <v>488</v>
      </c>
      <c r="C264" s="1"/>
      <c r="D264" s="1"/>
      <c r="E264" s="3">
        <v>2785</v>
      </c>
    </row>
    <row r="265" spans="1:5">
      <c r="A265" s="2"/>
      <c r="B265" s="9" t="s">
        <v>489</v>
      </c>
      <c r="C265" s="1" t="s">
        <v>70</v>
      </c>
      <c r="D265" s="1" t="s">
        <v>490</v>
      </c>
      <c r="E265" s="3">
        <v>132</v>
      </c>
    </row>
    <row r="266" spans="1:5">
      <c r="A266" s="2"/>
      <c r="B266" s="9" t="s">
        <v>491</v>
      </c>
      <c r="C266" s="1" t="s">
        <v>70</v>
      </c>
      <c r="D266" s="1" t="s">
        <v>492</v>
      </c>
      <c r="E266" s="3">
        <v>165</v>
      </c>
    </row>
    <row r="267" spans="1:5">
      <c r="A267" s="2"/>
      <c r="B267" s="9" t="s">
        <v>493</v>
      </c>
      <c r="C267" s="1" t="s">
        <v>70</v>
      </c>
      <c r="D267" s="1" t="s">
        <v>494</v>
      </c>
      <c r="E267" s="3">
        <v>52</v>
      </c>
    </row>
    <row r="268" spans="1:5">
      <c r="A268" s="2"/>
      <c r="B268" s="9" t="s">
        <v>495</v>
      </c>
      <c r="C268" s="1" t="s">
        <v>70</v>
      </c>
      <c r="D268" s="1" t="s">
        <v>496</v>
      </c>
      <c r="E268" s="3">
        <v>79</v>
      </c>
    </row>
    <row r="269" spans="1:5">
      <c r="A269" s="2"/>
      <c r="B269" s="9" t="s">
        <v>497</v>
      </c>
      <c r="C269" s="1" t="s">
        <v>70</v>
      </c>
      <c r="D269" s="1" t="s">
        <v>498</v>
      </c>
      <c r="E269" s="3">
        <v>123</v>
      </c>
    </row>
    <row r="270" spans="1:5">
      <c r="A270" s="2"/>
      <c r="B270" s="9" t="s">
        <v>499</v>
      </c>
      <c r="C270" s="1" t="s">
        <v>70</v>
      </c>
      <c r="D270" s="1" t="s">
        <v>500</v>
      </c>
      <c r="E270" s="3">
        <v>153</v>
      </c>
    </row>
    <row r="271" spans="1:5">
      <c r="A271" s="2"/>
      <c r="B271" s="9" t="s">
        <v>501</v>
      </c>
      <c r="C271" s="1" t="s">
        <v>70</v>
      </c>
      <c r="D271" s="1" t="s">
        <v>502</v>
      </c>
      <c r="E271" s="3">
        <v>149</v>
      </c>
    </row>
    <row r="272" spans="1:5">
      <c r="A272" s="2"/>
      <c r="B272" s="9" t="s">
        <v>503</v>
      </c>
      <c r="C272" s="1" t="s">
        <v>70</v>
      </c>
      <c r="D272" s="1" t="s">
        <v>504</v>
      </c>
      <c r="E272" s="3">
        <v>129</v>
      </c>
    </row>
    <row r="273" spans="1:5">
      <c r="A273" s="2"/>
      <c r="B273" s="9" t="s">
        <v>505</v>
      </c>
      <c r="C273" s="1" t="s">
        <v>70</v>
      </c>
      <c r="D273" s="1" t="s">
        <v>506</v>
      </c>
      <c r="E273" s="3">
        <v>336</v>
      </c>
    </row>
    <row r="274" spans="1:5">
      <c r="A274" s="2"/>
      <c r="B274" s="9" t="s">
        <v>507</v>
      </c>
      <c r="C274" s="1" t="s">
        <v>70</v>
      </c>
      <c r="D274" s="1" t="s">
        <v>508</v>
      </c>
      <c r="E274" s="3">
        <v>199</v>
      </c>
    </row>
    <row r="275" spans="1:5">
      <c r="A275" s="2"/>
      <c r="B275" s="9" t="s">
        <v>509</v>
      </c>
      <c r="C275" s="1" t="s">
        <v>70</v>
      </c>
      <c r="D275" s="1" t="s">
        <v>510</v>
      </c>
      <c r="E275" s="3">
        <v>119</v>
      </c>
    </row>
    <row r="276" spans="1:5">
      <c r="A276" s="2"/>
      <c r="B276" s="9" t="s">
        <v>511</v>
      </c>
      <c r="C276" s="1" t="s">
        <v>70</v>
      </c>
      <c r="D276" s="1" t="s">
        <v>512</v>
      </c>
      <c r="E276" s="3">
        <v>137</v>
      </c>
    </row>
    <row r="277" spans="1:5">
      <c r="A277" s="2"/>
      <c r="B277" s="9" t="s">
        <v>513</v>
      </c>
      <c r="C277" s="1" t="s">
        <v>70</v>
      </c>
      <c r="D277" s="1" t="s">
        <v>514</v>
      </c>
      <c r="E277" s="3">
        <v>139</v>
      </c>
    </row>
    <row r="278" spans="1:5">
      <c r="A278" s="2"/>
      <c r="B278" s="9" t="s">
        <v>515</v>
      </c>
      <c r="C278" s="1" t="s">
        <v>70</v>
      </c>
      <c r="D278" s="1" t="s">
        <v>516</v>
      </c>
      <c r="E278" s="3">
        <v>48</v>
      </c>
    </row>
    <row r="279" spans="1:5">
      <c r="A279" s="2"/>
      <c r="B279" s="9" t="s">
        <v>517</v>
      </c>
      <c r="C279" s="1" t="s">
        <v>70</v>
      </c>
      <c r="D279" s="1" t="s">
        <v>518</v>
      </c>
      <c r="E279" s="3">
        <v>57</v>
      </c>
    </row>
    <row r="280" spans="1:5">
      <c r="A280" s="2"/>
      <c r="B280" s="9" t="s">
        <v>519</v>
      </c>
      <c r="C280" s="1" t="s">
        <v>70</v>
      </c>
      <c r="D280" s="1" t="s">
        <v>520</v>
      </c>
      <c r="E280" s="3">
        <v>55</v>
      </c>
    </row>
    <row r="281" spans="1:5">
      <c r="A281" s="2"/>
      <c r="B281" s="9" t="s">
        <v>521</v>
      </c>
      <c r="C281" s="1" t="s">
        <v>70</v>
      </c>
      <c r="D281" s="1" t="s">
        <v>522</v>
      </c>
      <c r="E281" s="3">
        <v>27</v>
      </c>
    </row>
    <row r="282" spans="1:5">
      <c r="A282" s="2"/>
      <c r="B282" s="9" t="s">
        <v>523</v>
      </c>
      <c r="C282" s="1" t="s">
        <v>70</v>
      </c>
      <c r="D282" s="1" t="s">
        <v>524</v>
      </c>
      <c r="E282" s="3">
        <v>159</v>
      </c>
    </row>
    <row r="283" spans="1:5">
      <c r="A283" s="2"/>
      <c r="B283" s="9" t="s">
        <v>525</v>
      </c>
      <c r="C283" s="1" t="s">
        <v>70</v>
      </c>
      <c r="D283" s="1" t="s">
        <v>526</v>
      </c>
      <c r="E283" s="3">
        <v>181</v>
      </c>
    </row>
    <row r="284" spans="1:5">
      <c r="A284" s="2"/>
      <c r="B284" s="9" t="s">
        <v>527</v>
      </c>
      <c r="C284" s="1" t="s">
        <v>70</v>
      </c>
      <c r="D284" s="1" t="s">
        <v>528</v>
      </c>
      <c r="E284" s="3">
        <v>346</v>
      </c>
    </row>
    <row r="285" spans="1:5">
      <c r="A285" s="2">
        <v>51</v>
      </c>
      <c r="B285" s="7" t="s">
        <v>529</v>
      </c>
      <c r="C285" s="1" t="s">
        <v>67</v>
      </c>
      <c r="D285" s="1" t="s">
        <v>530</v>
      </c>
      <c r="E285" s="3">
        <v>313</v>
      </c>
    </row>
    <row r="286" spans="1:5">
      <c r="A286" s="2">
        <v>52</v>
      </c>
      <c r="B286" s="7" t="s">
        <v>531</v>
      </c>
      <c r="C286" s="1" t="s">
        <v>67</v>
      </c>
      <c r="D286" s="1" t="s">
        <v>532</v>
      </c>
      <c r="E286" s="3">
        <v>190</v>
      </c>
    </row>
    <row r="287" spans="1:5">
      <c r="A287" s="2">
        <v>53</v>
      </c>
      <c r="B287" s="7" t="s">
        <v>533</v>
      </c>
      <c r="C287" s="1" t="s">
        <v>70</v>
      </c>
      <c r="D287" s="1" t="s">
        <v>534</v>
      </c>
      <c r="E287" s="3">
        <v>590</v>
      </c>
    </row>
    <row r="288" spans="1:5">
      <c r="A288" s="2">
        <v>54</v>
      </c>
      <c r="B288" s="7" t="s">
        <v>535</v>
      </c>
      <c r="C288" s="1" t="s">
        <v>70</v>
      </c>
      <c r="D288" s="1" t="s">
        <v>534</v>
      </c>
      <c r="E288" s="3">
        <v>590</v>
      </c>
    </row>
    <row r="289" spans="1:5">
      <c r="A289" s="2">
        <v>55</v>
      </c>
      <c r="B289" s="7" t="s">
        <v>536</v>
      </c>
      <c r="C289" s="1" t="s">
        <v>67</v>
      </c>
      <c r="D289" s="1" t="s">
        <v>537</v>
      </c>
      <c r="E289" s="3">
        <v>84</v>
      </c>
    </row>
    <row r="290" spans="1:5">
      <c r="A290" s="2">
        <v>56</v>
      </c>
      <c r="B290" s="7" t="s">
        <v>538</v>
      </c>
      <c r="C290" s="1" t="s">
        <v>67</v>
      </c>
      <c r="D290" s="1" t="s">
        <v>539</v>
      </c>
      <c r="E290" s="3">
        <v>70</v>
      </c>
    </row>
    <row r="291" spans="1:5">
      <c r="A291" s="2">
        <v>57</v>
      </c>
      <c r="B291" s="7" t="s">
        <v>540</v>
      </c>
      <c r="C291" s="1" t="s">
        <v>67</v>
      </c>
      <c r="D291" s="1" t="s">
        <v>541</v>
      </c>
      <c r="E291" s="3">
        <v>69</v>
      </c>
    </row>
    <row r="292" spans="1:5">
      <c r="A292" s="2">
        <v>58</v>
      </c>
      <c r="B292" s="7" t="s">
        <v>542</v>
      </c>
      <c r="C292" s="1" t="s">
        <v>67</v>
      </c>
      <c r="D292" s="1" t="s">
        <v>543</v>
      </c>
      <c r="E292" s="3">
        <v>61</v>
      </c>
    </row>
    <row r="293" spans="1:5">
      <c r="A293" s="2">
        <v>59</v>
      </c>
      <c r="B293" s="7" t="s">
        <v>544</v>
      </c>
      <c r="C293" s="1" t="s">
        <v>67</v>
      </c>
      <c r="D293" s="1" t="s">
        <v>545</v>
      </c>
      <c r="E293" s="3">
        <v>73</v>
      </c>
    </row>
    <row r="294" spans="1:5">
      <c r="A294" s="2">
        <v>60</v>
      </c>
      <c r="B294" s="7" t="s">
        <v>546</v>
      </c>
      <c r="C294" s="1" t="s">
        <v>67</v>
      </c>
      <c r="D294" s="1" t="s">
        <v>547</v>
      </c>
      <c r="E294" s="3">
        <v>80</v>
      </c>
    </row>
    <row r="295" spans="1:5" ht="30">
      <c r="A295" s="2">
        <v>61</v>
      </c>
      <c r="B295" s="7" t="s">
        <v>548</v>
      </c>
      <c r="C295" s="1" t="s">
        <v>67</v>
      </c>
      <c r="D295" s="1" t="s">
        <v>549</v>
      </c>
      <c r="E295" s="3">
        <v>119</v>
      </c>
    </row>
    <row r="296" spans="1:5" ht="30">
      <c r="A296" s="2">
        <v>62</v>
      </c>
      <c r="B296" s="7" t="s">
        <v>550</v>
      </c>
      <c r="C296" s="1" t="s">
        <v>67</v>
      </c>
      <c r="D296" s="1" t="s">
        <v>551</v>
      </c>
      <c r="E296" s="3">
        <v>271</v>
      </c>
    </row>
    <row r="297" spans="1:5" ht="30">
      <c r="A297" s="2">
        <v>63</v>
      </c>
      <c r="B297" s="7" t="s">
        <v>552</v>
      </c>
      <c r="C297" s="1" t="s">
        <v>67</v>
      </c>
      <c r="D297" s="1" t="s">
        <v>553</v>
      </c>
      <c r="E297" s="3">
        <v>83</v>
      </c>
    </row>
    <row r="298" spans="1:5">
      <c r="A298" s="2">
        <v>64</v>
      </c>
      <c r="B298" s="7" t="s">
        <v>554</v>
      </c>
      <c r="C298" s="1" t="s">
        <v>67</v>
      </c>
      <c r="D298" s="1" t="s">
        <v>555</v>
      </c>
      <c r="E298" s="3">
        <v>249</v>
      </c>
    </row>
    <row r="299" spans="1:5">
      <c r="A299" s="2">
        <v>65</v>
      </c>
      <c r="B299" s="8" t="s">
        <v>556</v>
      </c>
      <c r="C299" s="1" t="s">
        <v>67</v>
      </c>
      <c r="D299" s="1" t="s">
        <v>557</v>
      </c>
      <c r="E299" s="3">
        <v>60</v>
      </c>
    </row>
    <row r="300" spans="1:5">
      <c r="A300" s="2">
        <v>66</v>
      </c>
      <c r="B300" s="8" t="s">
        <v>558</v>
      </c>
      <c r="C300" s="1" t="s">
        <v>67</v>
      </c>
      <c r="D300" s="1" t="s">
        <v>559</v>
      </c>
      <c r="E300" s="3">
        <v>62</v>
      </c>
    </row>
    <row r="301" spans="1:5">
      <c r="A301" s="2">
        <v>67</v>
      </c>
      <c r="B301" s="8" t="s">
        <v>560</v>
      </c>
      <c r="C301" s="1" t="s">
        <v>67</v>
      </c>
      <c r="D301" s="1" t="s">
        <v>561</v>
      </c>
      <c r="E301" s="3">
        <v>18</v>
      </c>
    </row>
  </sheetData>
  <mergeCells count="4">
    <mergeCell ref="E1:E2"/>
    <mergeCell ref="C1:C2"/>
    <mergeCell ref="B1:B2"/>
    <mergeCell ref="A1:A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7"/>
  <sheetViews>
    <sheetView topLeftCell="A314" zoomScale="85" zoomScaleNormal="85" workbookViewId="0">
      <selection activeCell="B347" sqref="B347"/>
    </sheetView>
  </sheetViews>
  <sheetFormatPr defaultRowHeight="15"/>
  <cols>
    <col min="1" max="1" width="14" customWidth="1"/>
    <col min="2" max="2" width="56.140625" customWidth="1"/>
    <col min="3" max="3" width="21.7109375" customWidth="1"/>
    <col min="4" max="4" width="9.85546875" bestFit="1" customWidth="1"/>
    <col min="5" max="5" width="16.42578125" customWidth="1"/>
    <col min="6" max="6" width="9" customWidth="1"/>
  </cols>
  <sheetData>
    <row r="1" spans="1:6" ht="25.5">
      <c r="A1" s="11" t="s">
        <v>562</v>
      </c>
      <c r="B1" s="15" t="s">
        <v>563</v>
      </c>
      <c r="C1" s="15" t="s">
        <v>564</v>
      </c>
      <c r="D1" s="10" t="s">
        <v>1067</v>
      </c>
      <c r="E1" s="31" t="s">
        <v>1066</v>
      </c>
      <c r="F1" s="11" t="s">
        <v>565</v>
      </c>
    </row>
    <row r="2" spans="1:6">
      <c r="A2" s="13">
        <v>1247</v>
      </c>
      <c r="B2" s="19" t="s">
        <v>566</v>
      </c>
      <c r="C2" s="14" t="str">
        <f>"public://"&amp;A2&amp;".jpg"</f>
        <v>public://1247.jpg</v>
      </c>
      <c r="D2" s="12">
        <f>Лист1!E4</f>
        <v>768</v>
      </c>
      <c r="E2" s="12">
        <f>IF(D2&lt;&gt;0,IF(D2&gt;1000,ROUND(D2*1.08,1),ROUND(D2*1.1,1)),"")*10000</f>
        <v>8448000</v>
      </c>
      <c r="F2" s="13" t="s">
        <v>567</v>
      </c>
    </row>
    <row r="3" spans="1:6">
      <c r="A3" s="13">
        <v>1248</v>
      </c>
      <c r="B3" s="19" t="s">
        <v>568</v>
      </c>
      <c r="C3" s="14" t="str">
        <f t="shared" ref="C3:C61" si="0">"public://"&amp;A3&amp;".jpg"</f>
        <v>public://1248.jpg</v>
      </c>
      <c r="D3" s="12">
        <f>Лист1!E5</f>
        <v>331</v>
      </c>
      <c r="E3" s="12">
        <f t="shared" ref="E3:E61" si="1">IF(D3&lt;&gt;0,IF(D3&gt;1000,ROUND(D3*1.08,1),ROUND(D3*1.1,1)),"")*10000</f>
        <v>3641000</v>
      </c>
      <c r="F3" s="13" t="s">
        <v>567</v>
      </c>
    </row>
    <row r="4" spans="1:6">
      <c r="A4" s="13">
        <v>1249</v>
      </c>
      <c r="B4" s="19" t="s">
        <v>569</v>
      </c>
      <c r="C4" s="14" t="str">
        <f t="shared" si="0"/>
        <v>public://1249.jpg</v>
      </c>
      <c r="D4" s="12">
        <f>Лист1!E10</f>
        <v>271</v>
      </c>
      <c r="E4" s="12">
        <f t="shared" si="1"/>
        <v>2981000</v>
      </c>
      <c r="F4" s="13" t="s">
        <v>567</v>
      </c>
    </row>
    <row r="5" spans="1:6">
      <c r="A5" s="13">
        <v>1250</v>
      </c>
      <c r="B5" s="19" t="s">
        <v>570</v>
      </c>
      <c r="C5" s="14" t="str">
        <f t="shared" si="0"/>
        <v>public://1250.jpg</v>
      </c>
      <c r="D5" s="12">
        <f>Лист1!E6</f>
        <v>175</v>
      </c>
      <c r="E5" s="12">
        <f t="shared" si="1"/>
        <v>1925000</v>
      </c>
      <c r="F5" s="13" t="s">
        <v>567</v>
      </c>
    </row>
    <row r="6" spans="1:6">
      <c r="A6" s="13">
        <v>1251</v>
      </c>
      <c r="B6" s="19" t="s">
        <v>571</v>
      </c>
      <c r="C6" s="14" t="str">
        <f t="shared" si="0"/>
        <v>public://1251.jpg</v>
      </c>
      <c r="D6" s="12">
        <f>Лист1!E7</f>
        <v>429</v>
      </c>
      <c r="E6" s="12">
        <f t="shared" si="1"/>
        <v>4719000</v>
      </c>
      <c r="F6" s="13" t="s">
        <v>567</v>
      </c>
    </row>
    <row r="7" spans="1:6">
      <c r="A7" s="13">
        <v>1252</v>
      </c>
      <c r="B7" s="19" t="s">
        <v>572</v>
      </c>
      <c r="C7" s="14" t="str">
        <f t="shared" si="0"/>
        <v>public://1252.jpg</v>
      </c>
      <c r="D7" s="12">
        <f>Лист1!E8</f>
        <v>377</v>
      </c>
      <c r="E7" s="12">
        <f t="shared" si="1"/>
        <v>4147000</v>
      </c>
      <c r="F7" s="13" t="s">
        <v>567</v>
      </c>
    </row>
    <row r="8" spans="1:6">
      <c r="A8" s="13">
        <v>1253</v>
      </c>
      <c r="B8" s="19" t="s">
        <v>573</v>
      </c>
      <c r="C8" s="14" t="str">
        <f t="shared" si="0"/>
        <v>public://1253.jpg</v>
      </c>
      <c r="D8" s="12">
        <f>Лист1!E9</f>
        <v>217</v>
      </c>
      <c r="E8" s="12">
        <f t="shared" si="1"/>
        <v>2387000</v>
      </c>
      <c r="F8" s="13" t="s">
        <v>567</v>
      </c>
    </row>
    <row r="9" spans="1:6">
      <c r="A9" s="13">
        <v>1254</v>
      </c>
      <c r="B9" s="19" t="s">
        <v>574</v>
      </c>
      <c r="C9" s="14" t="str">
        <f t="shared" si="0"/>
        <v>public://1254.jpg</v>
      </c>
      <c r="D9" s="12">
        <f>Лист1!E19</f>
        <v>979</v>
      </c>
      <c r="E9" s="12">
        <f t="shared" si="1"/>
        <v>10769000</v>
      </c>
      <c r="F9" s="13" t="s">
        <v>567</v>
      </c>
    </row>
    <row r="10" spans="1:6">
      <c r="A10" s="13">
        <v>1255</v>
      </c>
      <c r="B10" s="19" t="s">
        <v>575</v>
      </c>
      <c r="C10" s="59" t="str">
        <f t="shared" si="0"/>
        <v>public://1255.jpg</v>
      </c>
      <c r="D10" s="12">
        <v>2787800</v>
      </c>
      <c r="E10" s="12">
        <f t="shared" ref="E10:E21" si="2">IF(D10&lt;&gt;0,IF(D10&gt;1000,ROUND(D10*1.08,1),ROUND(D10*1.1,1)),"")*0</f>
        <v>0</v>
      </c>
      <c r="F10" s="13" t="s">
        <v>567</v>
      </c>
    </row>
    <row r="11" spans="1:6">
      <c r="A11" s="13">
        <v>1256</v>
      </c>
      <c r="B11" s="19" t="s">
        <v>576</v>
      </c>
      <c r="C11" s="59" t="str">
        <f t="shared" si="0"/>
        <v>public://1256.jpg</v>
      </c>
      <c r="D11" s="12">
        <v>3513800</v>
      </c>
      <c r="E11" s="12">
        <f t="shared" si="2"/>
        <v>0</v>
      </c>
      <c r="F11" s="13" t="s">
        <v>567</v>
      </c>
    </row>
    <row r="12" spans="1:6">
      <c r="A12" s="13">
        <v>1257</v>
      </c>
      <c r="B12" s="19" t="s">
        <v>577</v>
      </c>
      <c r="C12" s="59" t="str">
        <f t="shared" si="0"/>
        <v>public://1257.jpg</v>
      </c>
      <c r="D12" s="12">
        <v>4256700</v>
      </c>
      <c r="E12" s="12">
        <f t="shared" si="2"/>
        <v>0</v>
      </c>
      <c r="F12" s="13" t="s">
        <v>567</v>
      </c>
    </row>
    <row r="13" spans="1:6">
      <c r="A13" s="13">
        <v>1258</v>
      </c>
      <c r="B13" s="19" t="s">
        <v>578</v>
      </c>
      <c r="C13" s="59" t="str">
        <f t="shared" si="0"/>
        <v>public://1258.jpg</v>
      </c>
      <c r="D13" s="12">
        <v>2230900</v>
      </c>
      <c r="E13" s="12">
        <f t="shared" si="2"/>
        <v>0</v>
      </c>
      <c r="F13" s="13" t="s">
        <v>567</v>
      </c>
    </row>
    <row r="14" spans="1:6">
      <c r="A14" s="13">
        <v>1259</v>
      </c>
      <c r="B14" s="19" t="s">
        <v>579</v>
      </c>
      <c r="C14" s="59" t="str">
        <f t="shared" si="0"/>
        <v>public://1259.jpg</v>
      </c>
      <c r="D14" s="12">
        <v>2119500</v>
      </c>
      <c r="E14" s="12">
        <f t="shared" si="2"/>
        <v>0</v>
      </c>
      <c r="F14" s="13" t="s">
        <v>567</v>
      </c>
    </row>
    <row r="15" spans="1:6">
      <c r="A15" s="13">
        <v>1260</v>
      </c>
      <c r="B15" s="19" t="s">
        <v>580</v>
      </c>
      <c r="C15" s="59" t="str">
        <f t="shared" si="0"/>
        <v>public://1260.jpg</v>
      </c>
      <c r="D15" s="12">
        <v>3250400</v>
      </c>
      <c r="E15" s="12">
        <f t="shared" si="2"/>
        <v>0</v>
      </c>
      <c r="F15" s="13" t="s">
        <v>567</v>
      </c>
    </row>
    <row r="16" spans="1:6">
      <c r="A16" s="13">
        <v>1261</v>
      </c>
      <c r="B16" s="19" t="s">
        <v>581</v>
      </c>
      <c r="C16" s="59" t="str">
        <f t="shared" si="0"/>
        <v>public://1261.jpg</v>
      </c>
      <c r="D16" s="12">
        <v>2520900</v>
      </c>
      <c r="E16" s="12">
        <f t="shared" si="2"/>
        <v>0</v>
      </c>
      <c r="F16" s="13" t="s">
        <v>567</v>
      </c>
    </row>
    <row r="17" spans="1:6">
      <c r="A17" s="13">
        <v>1262</v>
      </c>
      <c r="B17" s="19" t="s">
        <v>582</v>
      </c>
      <c r="C17" s="59" t="str">
        <f t="shared" si="0"/>
        <v>public://1262.jpg</v>
      </c>
      <c r="D17" s="12">
        <v>3273700</v>
      </c>
      <c r="E17" s="12">
        <f t="shared" si="2"/>
        <v>0</v>
      </c>
      <c r="F17" s="13" t="s">
        <v>567</v>
      </c>
    </row>
    <row r="18" spans="1:6">
      <c r="A18" s="13">
        <v>1263</v>
      </c>
      <c r="B18" s="19" t="s">
        <v>583</v>
      </c>
      <c r="C18" s="59" t="str">
        <f t="shared" si="0"/>
        <v>public://1263.jpg</v>
      </c>
      <c r="D18" s="12">
        <v>3980100</v>
      </c>
      <c r="E18" s="12">
        <f t="shared" si="2"/>
        <v>0</v>
      </c>
      <c r="F18" s="13" t="s">
        <v>567</v>
      </c>
    </row>
    <row r="19" spans="1:6">
      <c r="A19" s="13">
        <v>1264</v>
      </c>
      <c r="B19" s="29" t="s">
        <v>584</v>
      </c>
      <c r="C19" s="59" t="str">
        <f>"public://no_image.jpg"</f>
        <v>public://no_image.jpg</v>
      </c>
      <c r="D19" s="12">
        <v>1965000</v>
      </c>
      <c r="E19" s="12">
        <f t="shared" si="2"/>
        <v>0</v>
      </c>
      <c r="F19" s="13" t="s">
        <v>567</v>
      </c>
    </row>
    <row r="20" spans="1:6">
      <c r="A20" s="13">
        <v>1265</v>
      </c>
      <c r="B20" s="20" t="s">
        <v>585</v>
      </c>
      <c r="C20" s="59" t="str">
        <f t="shared" ref="C20:C21" si="3">"public://no_image.jpg"</f>
        <v>public://no_image.jpg</v>
      </c>
      <c r="D20" s="12">
        <v>1822500</v>
      </c>
      <c r="E20" s="12">
        <f t="shared" si="2"/>
        <v>0</v>
      </c>
      <c r="F20" s="13" t="s">
        <v>567</v>
      </c>
    </row>
    <row r="21" spans="1:6">
      <c r="A21" s="13">
        <v>1266</v>
      </c>
      <c r="B21" s="20" t="s">
        <v>586</v>
      </c>
      <c r="C21" s="59" t="str">
        <f t="shared" si="3"/>
        <v>public://no_image.jpg</v>
      </c>
      <c r="D21" s="12">
        <v>2747400</v>
      </c>
      <c r="E21" s="12">
        <f t="shared" si="2"/>
        <v>0</v>
      </c>
      <c r="F21" s="13" t="s">
        <v>567</v>
      </c>
    </row>
    <row r="22" spans="1:6">
      <c r="A22" s="13">
        <v>1267</v>
      </c>
      <c r="B22" s="19" t="s">
        <v>587</v>
      </c>
      <c r="C22" s="59" t="str">
        <f t="shared" si="0"/>
        <v>public://1267.jpg</v>
      </c>
      <c r="D22" s="12">
        <f>Лист1!E25</f>
        <v>947</v>
      </c>
      <c r="E22" s="12">
        <f t="shared" si="1"/>
        <v>10417000</v>
      </c>
      <c r="F22" s="13" t="s">
        <v>567</v>
      </c>
    </row>
    <row r="23" spans="1:6">
      <c r="A23" s="13">
        <v>1268</v>
      </c>
      <c r="B23" s="19" t="s">
        <v>588</v>
      </c>
      <c r="C23" s="59" t="str">
        <f t="shared" si="0"/>
        <v>public://1268.jpg</v>
      </c>
      <c r="D23" s="12">
        <f>Лист1!E26</f>
        <v>503</v>
      </c>
      <c r="E23" s="12">
        <f t="shared" si="1"/>
        <v>5533000</v>
      </c>
      <c r="F23" s="13" t="s">
        <v>567</v>
      </c>
    </row>
    <row r="24" spans="1:6">
      <c r="A24" s="13">
        <v>1269</v>
      </c>
      <c r="B24" s="19" t="s">
        <v>589</v>
      </c>
      <c r="C24" s="59" t="str">
        <f t="shared" si="0"/>
        <v>public://1269.jpg</v>
      </c>
      <c r="D24" s="12">
        <f>Лист1!E27</f>
        <v>325</v>
      </c>
      <c r="E24" s="12">
        <f t="shared" si="1"/>
        <v>3575000</v>
      </c>
      <c r="F24" s="13" t="s">
        <v>567</v>
      </c>
    </row>
    <row r="25" spans="1:6">
      <c r="A25" s="13">
        <v>1270</v>
      </c>
      <c r="B25" s="19" t="s">
        <v>590</v>
      </c>
      <c r="C25" s="59" t="str">
        <f t="shared" si="0"/>
        <v>public://1270.jpg</v>
      </c>
      <c r="D25" s="12">
        <f>Лист1!E12</f>
        <v>433</v>
      </c>
      <c r="E25" s="12">
        <f t="shared" si="1"/>
        <v>4763000</v>
      </c>
      <c r="F25" s="13" t="s">
        <v>567</v>
      </c>
    </row>
    <row r="26" spans="1:6">
      <c r="A26" s="13">
        <v>1271</v>
      </c>
      <c r="B26" s="20" t="s">
        <v>591</v>
      </c>
      <c r="C26" s="59" t="str">
        <f>"public://no_image.jpg"</f>
        <v>public://no_image.jpg</v>
      </c>
      <c r="D26" s="12">
        <v>4559900</v>
      </c>
      <c r="E26" s="12">
        <f t="shared" ref="E26" si="4">IF(D26&lt;&gt;0,IF(D26&gt;1000,ROUND(D26*1.08,1),ROUND(D26*1.1,1)),"")*0</f>
        <v>0</v>
      </c>
      <c r="F26" s="13" t="s">
        <v>567</v>
      </c>
    </row>
    <row r="27" spans="1:6">
      <c r="A27" s="13">
        <v>1272</v>
      </c>
      <c r="B27" s="19" t="s">
        <v>592</v>
      </c>
      <c r="C27" s="59" t="str">
        <f t="shared" si="0"/>
        <v>public://1272.jpg</v>
      </c>
      <c r="D27" s="12">
        <f>Лист1!E13</f>
        <v>492</v>
      </c>
      <c r="E27" s="12">
        <f t="shared" si="1"/>
        <v>5412000</v>
      </c>
      <c r="F27" s="13" t="s">
        <v>567</v>
      </c>
    </row>
    <row r="28" spans="1:6">
      <c r="A28" s="13">
        <v>1273</v>
      </c>
      <c r="B28" s="19" t="s">
        <v>593</v>
      </c>
      <c r="C28" s="59" t="str">
        <f t="shared" si="0"/>
        <v>public://1273.jpg</v>
      </c>
      <c r="D28" s="12">
        <f>Лист1!E14</f>
        <v>592</v>
      </c>
      <c r="E28" s="12">
        <f t="shared" si="1"/>
        <v>6512000</v>
      </c>
      <c r="F28" s="13" t="s">
        <v>567</v>
      </c>
    </row>
    <row r="29" spans="1:6">
      <c r="A29" s="13">
        <v>1274</v>
      </c>
      <c r="B29" s="16" t="s">
        <v>594</v>
      </c>
      <c r="C29" s="59" t="str">
        <f>"public://no_image.jpg"</f>
        <v>public://no_image.jpg</v>
      </c>
      <c r="D29" s="12">
        <v>6262200</v>
      </c>
      <c r="E29" s="12">
        <f t="shared" ref="E29" si="5">IF(D29&lt;&gt;0,IF(D29&gt;1000,ROUND(D29*1.08,1),ROUND(D29*1.1,1)),"")*0</f>
        <v>0</v>
      </c>
      <c r="F29" s="13" t="s">
        <v>567</v>
      </c>
    </row>
    <row r="30" spans="1:6">
      <c r="A30" s="13">
        <v>1275</v>
      </c>
      <c r="B30" s="19" t="s">
        <v>595</v>
      </c>
      <c r="C30" s="59" t="str">
        <f t="shared" si="0"/>
        <v>public://1275.jpg</v>
      </c>
      <c r="D30" s="12">
        <f>Лист1!E15</f>
        <v>261</v>
      </c>
      <c r="E30" s="12">
        <f t="shared" si="1"/>
        <v>2871000</v>
      </c>
      <c r="F30" s="13" t="s">
        <v>567</v>
      </c>
    </row>
    <row r="31" spans="1:6">
      <c r="A31" s="13">
        <v>1276</v>
      </c>
      <c r="B31" s="19" t="s">
        <v>596</v>
      </c>
      <c r="C31" s="59" t="str">
        <f t="shared" si="0"/>
        <v>public://1276.jpg</v>
      </c>
      <c r="D31" s="12">
        <f>Лист1!E16</f>
        <v>431</v>
      </c>
      <c r="E31" s="12">
        <f t="shared" si="1"/>
        <v>4741000</v>
      </c>
      <c r="F31" s="13" t="s">
        <v>567</v>
      </c>
    </row>
    <row r="32" spans="1:6">
      <c r="A32" s="13">
        <v>1277</v>
      </c>
      <c r="B32" s="20" t="s">
        <v>597</v>
      </c>
      <c r="C32" s="59" t="str">
        <f>"public://no_image.jpg"</f>
        <v>public://no_image.jpg</v>
      </c>
      <c r="D32" s="12">
        <f>Лист1!E16</f>
        <v>431</v>
      </c>
      <c r="E32" s="12">
        <f t="shared" si="1"/>
        <v>4741000</v>
      </c>
      <c r="F32" s="13" t="s">
        <v>567</v>
      </c>
    </row>
    <row r="33" spans="1:6">
      <c r="A33" s="13">
        <v>1278</v>
      </c>
      <c r="B33" s="19" t="s">
        <v>598</v>
      </c>
      <c r="C33" s="59" t="str">
        <f t="shared" si="0"/>
        <v>public://1278.jpg</v>
      </c>
      <c r="D33" s="12">
        <f>Лист1!E17</f>
        <v>348</v>
      </c>
      <c r="E33" s="12">
        <f t="shared" si="1"/>
        <v>3828000</v>
      </c>
      <c r="F33" s="13" t="s">
        <v>567</v>
      </c>
    </row>
    <row r="34" spans="1:6">
      <c r="A34" s="13">
        <v>1279</v>
      </c>
      <c r="B34" s="19" t="s">
        <v>599</v>
      </c>
      <c r="C34" s="59" t="str">
        <f t="shared" si="0"/>
        <v>public://1279.jpg</v>
      </c>
      <c r="D34" s="12">
        <f>Лист1!E22</f>
        <v>403</v>
      </c>
      <c r="E34" s="12">
        <f t="shared" si="1"/>
        <v>4433000</v>
      </c>
      <c r="F34" s="13" t="s">
        <v>567</v>
      </c>
    </row>
    <row r="35" spans="1:6">
      <c r="A35" s="13">
        <v>1280</v>
      </c>
      <c r="B35" s="19" t="s">
        <v>1064</v>
      </c>
      <c r="C35" s="59" t="str">
        <f t="shared" si="0"/>
        <v>public://1280.jpg</v>
      </c>
      <c r="D35" s="12">
        <f>Лист1!E23</f>
        <v>244</v>
      </c>
      <c r="E35" s="12">
        <f t="shared" si="1"/>
        <v>2684000</v>
      </c>
      <c r="F35" s="13" t="s">
        <v>567</v>
      </c>
    </row>
    <row r="36" spans="1:6">
      <c r="A36" s="13">
        <v>1281</v>
      </c>
      <c r="B36" s="19" t="s">
        <v>1065</v>
      </c>
      <c r="C36" s="59" t="str">
        <f t="shared" si="0"/>
        <v>public://1281.jpg</v>
      </c>
      <c r="D36" s="12">
        <f>Лист1!E21</f>
        <v>1025</v>
      </c>
      <c r="E36" s="12">
        <f t="shared" si="1"/>
        <v>11070000</v>
      </c>
      <c r="F36" s="13" t="s">
        <v>567</v>
      </c>
    </row>
    <row r="37" spans="1:6">
      <c r="A37" s="13">
        <v>1282</v>
      </c>
      <c r="B37" s="19" t="s">
        <v>601</v>
      </c>
      <c r="C37" s="59" t="str">
        <f t="shared" si="0"/>
        <v>public://1282.jpg</v>
      </c>
      <c r="D37" s="12">
        <f>Лист1!E29</f>
        <v>610</v>
      </c>
      <c r="E37" s="12">
        <f t="shared" si="1"/>
        <v>6710000</v>
      </c>
      <c r="F37" s="13" t="s">
        <v>567</v>
      </c>
    </row>
    <row r="38" spans="1:6">
      <c r="A38" s="13">
        <v>1283</v>
      </c>
      <c r="B38" s="19" t="s">
        <v>602</v>
      </c>
      <c r="C38" s="59" t="str">
        <f t="shared" si="0"/>
        <v>public://1283.jpg</v>
      </c>
      <c r="D38" s="12">
        <f>Лист1!E30</f>
        <v>610</v>
      </c>
      <c r="E38" s="12">
        <f t="shared" si="1"/>
        <v>6710000</v>
      </c>
      <c r="F38" s="13" t="s">
        <v>567</v>
      </c>
    </row>
    <row r="39" spans="1:6">
      <c r="A39" s="13">
        <v>1284</v>
      </c>
      <c r="B39" s="19" t="s">
        <v>603</v>
      </c>
      <c r="C39" s="59" t="str">
        <f t="shared" si="0"/>
        <v>public://1284.jpg</v>
      </c>
      <c r="D39" s="12">
        <f>Лист1!E31</f>
        <v>419</v>
      </c>
      <c r="E39" s="12">
        <f t="shared" si="1"/>
        <v>4609000</v>
      </c>
      <c r="F39" s="13" t="s">
        <v>567</v>
      </c>
    </row>
    <row r="40" spans="1:6">
      <c r="A40" s="13">
        <v>1285</v>
      </c>
      <c r="B40" s="19" t="s">
        <v>604</v>
      </c>
      <c r="C40" s="59" t="str">
        <f t="shared" si="0"/>
        <v>public://1285.jpg</v>
      </c>
      <c r="D40" s="12">
        <f>Лист1!E32</f>
        <v>419</v>
      </c>
      <c r="E40" s="12">
        <f t="shared" si="1"/>
        <v>4609000</v>
      </c>
      <c r="F40" s="13" t="s">
        <v>567</v>
      </c>
    </row>
    <row r="41" spans="1:6">
      <c r="A41" s="13">
        <v>1286</v>
      </c>
      <c r="B41" s="19" t="s">
        <v>605</v>
      </c>
      <c r="C41" s="59" t="str">
        <f t="shared" si="0"/>
        <v>public://1286.jpg</v>
      </c>
      <c r="D41" s="12">
        <f>Лист1!E34</f>
        <v>838</v>
      </c>
      <c r="E41" s="12">
        <f t="shared" si="1"/>
        <v>9218000</v>
      </c>
      <c r="F41" s="13" t="s">
        <v>567</v>
      </c>
    </row>
    <row r="42" spans="1:6">
      <c r="A42" s="13">
        <v>1287</v>
      </c>
      <c r="B42" s="19" t="s">
        <v>606</v>
      </c>
      <c r="C42" s="59" t="str">
        <f t="shared" si="0"/>
        <v>public://1287.jpg</v>
      </c>
      <c r="D42" s="12">
        <f>Лист1!E35</f>
        <v>838</v>
      </c>
      <c r="E42" s="12">
        <f t="shared" si="1"/>
        <v>9218000</v>
      </c>
      <c r="F42" s="13" t="s">
        <v>567</v>
      </c>
    </row>
    <row r="43" spans="1:6">
      <c r="A43" s="13">
        <v>1288</v>
      </c>
      <c r="B43" s="19" t="s">
        <v>607</v>
      </c>
      <c r="C43" s="59" t="str">
        <f t="shared" si="0"/>
        <v>public://1288.jpg</v>
      </c>
      <c r="D43" s="12">
        <f>Лист1!E36</f>
        <v>239</v>
      </c>
      <c r="E43" s="12">
        <f t="shared" si="1"/>
        <v>2629000</v>
      </c>
      <c r="F43" s="13" t="s">
        <v>567</v>
      </c>
    </row>
    <row r="44" spans="1:6">
      <c r="A44" s="13">
        <v>1289</v>
      </c>
      <c r="B44" s="19" t="s">
        <v>608</v>
      </c>
      <c r="C44" s="59" t="str">
        <f t="shared" si="0"/>
        <v>public://1289.jpg</v>
      </c>
      <c r="D44" s="12">
        <f>Лист1!E37</f>
        <v>354</v>
      </c>
      <c r="E44" s="12">
        <f t="shared" si="1"/>
        <v>3894000</v>
      </c>
      <c r="F44" s="13" t="s">
        <v>567</v>
      </c>
    </row>
    <row r="45" spans="1:6">
      <c r="A45" s="13">
        <v>1290</v>
      </c>
      <c r="B45" s="19" t="s">
        <v>609</v>
      </c>
      <c r="C45" s="59" t="str">
        <f t="shared" si="0"/>
        <v>public://1290.jpg</v>
      </c>
      <c r="D45" s="12">
        <f>Лист1!E38</f>
        <v>74</v>
      </c>
      <c r="E45" s="12">
        <f t="shared" si="1"/>
        <v>814000</v>
      </c>
      <c r="F45" s="13" t="s">
        <v>567</v>
      </c>
    </row>
    <row r="46" spans="1:6">
      <c r="A46" s="13">
        <v>1291</v>
      </c>
      <c r="B46" s="19" t="s">
        <v>610</v>
      </c>
      <c r="C46" s="59" t="str">
        <f t="shared" si="0"/>
        <v>public://1291.jpg</v>
      </c>
      <c r="D46" s="12">
        <f>Лист1!E39</f>
        <v>74</v>
      </c>
      <c r="E46" s="12">
        <f t="shared" si="1"/>
        <v>814000</v>
      </c>
      <c r="F46" s="13" t="s">
        <v>567</v>
      </c>
    </row>
    <row r="47" spans="1:6">
      <c r="A47" s="13">
        <v>1292</v>
      </c>
      <c r="B47" s="19" t="s">
        <v>611</v>
      </c>
      <c r="C47" s="59" t="str">
        <f t="shared" si="0"/>
        <v>public://1292.jpg</v>
      </c>
      <c r="D47" s="12">
        <f>Лист1!E41</f>
        <v>610</v>
      </c>
      <c r="E47" s="12">
        <f t="shared" si="1"/>
        <v>6710000</v>
      </c>
      <c r="F47" s="13" t="s">
        <v>567</v>
      </c>
    </row>
    <row r="48" spans="1:6">
      <c r="A48" s="13">
        <v>1293</v>
      </c>
      <c r="B48" s="19" t="s">
        <v>612</v>
      </c>
      <c r="C48" s="59" t="str">
        <f t="shared" si="0"/>
        <v>public://1293.jpg</v>
      </c>
      <c r="D48" s="12">
        <f>Лист1!E42</f>
        <v>610</v>
      </c>
      <c r="E48" s="12">
        <f t="shared" si="1"/>
        <v>6710000</v>
      </c>
      <c r="F48" s="13" t="s">
        <v>567</v>
      </c>
    </row>
    <row r="49" spans="1:6">
      <c r="A49" s="13">
        <v>1294</v>
      </c>
      <c r="B49" s="19" t="s">
        <v>613</v>
      </c>
      <c r="C49" s="59" t="str">
        <f t="shared" si="0"/>
        <v>public://1294.jpg</v>
      </c>
      <c r="D49" s="12">
        <f>Лист1!E43</f>
        <v>419</v>
      </c>
      <c r="E49" s="12">
        <f t="shared" si="1"/>
        <v>4609000</v>
      </c>
      <c r="F49" s="13" t="s">
        <v>567</v>
      </c>
    </row>
    <row r="50" spans="1:6">
      <c r="A50" s="13">
        <v>1295</v>
      </c>
      <c r="B50" s="19" t="s">
        <v>614</v>
      </c>
      <c r="C50" s="59" t="str">
        <f t="shared" si="0"/>
        <v>public://1295.jpg</v>
      </c>
      <c r="D50" s="12">
        <f>Лист1!E44</f>
        <v>419</v>
      </c>
      <c r="E50" s="12">
        <f t="shared" si="1"/>
        <v>4609000</v>
      </c>
      <c r="F50" s="13" t="s">
        <v>567</v>
      </c>
    </row>
    <row r="51" spans="1:6">
      <c r="A51" s="13">
        <v>1296</v>
      </c>
      <c r="B51" s="19" t="s">
        <v>615</v>
      </c>
      <c r="C51" s="59" t="str">
        <f t="shared" si="0"/>
        <v>public://1296.jpg</v>
      </c>
      <c r="D51" s="12">
        <f>Лист1!E46</f>
        <v>838</v>
      </c>
      <c r="E51" s="12">
        <f t="shared" si="1"/>
        <v>9218000</v>
      </c>
      <c r="F51" s="13" t="s">
        <v>567</v>
      </c>
    </row>
    <row r="52" spans="1:6">
      <c r="A52" s="13">
        <v>1297</v>
      </c>
      <c r="B52" s="19" t="s">
        <v>616</v>
      </c>
      <c r="C52" s="59" t="str">
        <f t="shared" si="0"/>
        <v>public://1297.jpg</v>
      </c>
      <c r="D52" s="12">
        <f>Лист1!E47</f>
        <v>838</v>
      </c>
      <c r="E52" s="12">
        <f t="shared" si="1"/>
        <v>9218000</v>
      </c>
      <c r="F52" s="13" t="s">
        <v>567</v>
      </c>
    </row>
    <row r="53" spans="1:6">
      <c r="A53" s="13">
        <v>1298</v>
      </c>
      <c r="B53" s="19" t="s">
        <v>617</v>
      </c>
      <c r="C53" s="59" t="str">
        <f t="shared" si="0"/>
        <v>public://1298.jpg</v>
      </c>
      <c r="D53" s="12">
        <f>Лист1!E48</f>
        <v>239</v>
      </c>
      <c r="E53" s="12">
        <f t="shared" si="1"/>
        <v>2629000</v>
      </c>
      <c r="F53" s="13" t="s">
        <v>567</v>
      </c>
    </row>
    <row r="54" spans="1:6">
      <c r="A54" s="13">
        <v>1299</v>
      </c>
      <c r="B54" s="19" t="s">
        <v>618</v>
      </c>
      <c r="C54" s="59" t="str">
        <f t="shared" si="0"/>
        <v>public://1299.jpg</v>
      </c>
      <c r="D54" s="12">
        <f>Лист1!E49</f>
        <v>354</v>
      </c>
      <c r="E54" s="12">
        <f t="shared" si="1"/>
        <v>3894000</v>
      </c>
      <c r="F54" s="13" t="s">
        <v>567</v>
      </c>
    </row>
    <row r="55" spans="1:6">
      <c r="A55" s="13">
        <v>1300</v>
      </c>
      <c r="B55" s="19" t="s">
        <v>619</v>
      </c>
      <c r="C55" s="59" t="str">
        <f t="shared" si="0"/>
        <v>public://1300.jpg</v>
      </c>
      <c r="D55" s="12">
        <f>Лист1!E50</f>
        <v>74</v>
      </c>
      <c r="E55" s="12">
        <f t="shared" si="1"/>
        <v>814000</v>
      </c>
      <c r="F55" s="13" t="s">
        <v>567</v>
      </c>
    </row>
    <row r="56" spans="1:6">
      <c r="A56" s="13">
        <v>1301</v>
      </c>
      <c r="B56" s="19" t="s">
        <v>620</v>
      </c>
      <c r="C56" s="59" t="str">
        <f t="shared" si="0"/>
        <v>public://1301.jpg</v>
      </c>
      <c r="D56" s="12">
        <f>Лист1!E51</f>
        <v>74</v>
      </c>
      <c r="E56" s="12">
        <f t="shared" si="1"/>
        <v>814000</v>
      </c>
      <c r="F56" s="13" t="s">
        <v>567</v>
      </c>
    </row>
    <row r="57" spans="1:6">
      <c r="A57" s="13">
        <v>1302</v>
      </c>
      <c r="B57" s="19" t="s">
        <v>621</v>
      </c>
      <c r="C57" s="59" t="str">
        <f t="shared" si="0"/>
        <v>public://1302.jpg</v>
      </c>
      <c r="D57" s="12">
        <f>Лист1!E139</f>
        <v>305</v>
      </c>
      <c r="E57" s="12">
        <f t="shared" si="1"/>
        <v>3355000</v>
      </c>
      <c r="F57" s="13" t="s">
        <v>567</v>
      </c>
    </row>
    <row r="58" spans="1:6">
      <c r="A58" s="13">
        <v>1303</v>
      </c>
      <c r="B58" s="19" t="s">
        <v>622</v>
      </c>
      <c r="C58" s="59" t="str">
        <f t="shared" si="0"/>
        <v>public://1303.jpg</v>
      </c>
      <c r="D58" s="12">
        <f>Лист1!E140</f>
        <v>388</v>
      </c>
      <c r="E58" s="12">
        <f t="shared" si="1"/>
        <v>4268000</v>
      </c>
      <c r="F58" s="13" t="s">
        <v>567</v>
      </c>
    </row>
    <row r="59" spans="1:6">
      <c r="A59" s="13">
        <v>1304</v>
      </c>
      <c r="B59" s="19" t="s">
        <v>623</v>
      </c>
      <c r="C59" s="59" t="str">
        <f t="shared" si="0"/>
        <v>public://1304.jpg</v>
      </c>
      <c r="D59" s="12">
        <f>Лист1!E141</f>
        <v>516</v>
      </c>
      <c r="E59" s="12">
        <f t="shared" si="1"/>
        <v>5676000</v>
      </c>
      <c r="F59" s="13" t="s">
        <v>567</v>
      </c>
    </row>
    <row r="60" spans="1:6">
      <c r="A60" s="13">
        <v>1305</v>
      </c>
      <c r="B60" s="19" t="s">
        <v>624</v>
      </c>
      <c r="C60" s="59" t="str">
        <f t="shared" si="0"/>
        <v>public://1305.jpg</v>
      </c>
      <c r="D60" s="12">
        <f>Лист1!E142</f>
        <v>227</v>
      </c>
      <c r="E60" s="12">
        <f t="shared" si="1"/>
        <v>2497000</v>
      </c>
      <c r="F60" s="13" t="s">
        <v>567</v>
      </c>
    </row>
    <row r="61" spans="1:6">
      <c r="A61" s="13">
        <v>1306</v>
      </c>
      <c r="B61" s="19" t="s">
        <v>625</v>
      </c>
      <c r="C61" s="59" t="str">
        <f t="shared" si="0"/>
        <v>public://1306.jpg</v>
      </c>
      <c r="D61" s="12">
        <f>Лист1!E143</f>
        <v>456</v>
      </c>
      <c r="E61" s="12">
        <f t="shared" si="1"/>
        <v>5016000</v>
      </c>
      <c r="F61" s="13" t="s">
        <v>567</v>
      </c>
    </row>
    <row r="62" spans="1:6">
      <c r="A62" s="13">
        <v>1307</v>
      </c>
      <c r="B62" s="20" t="s">
        <v>626</v>
      </c>
      <c r="C62" s="59" t="str">
        <f t="shared" ref="C62:C77" si="6">"public://no_image.jpg"</f>
        <v>public://no_image.jpg</v>
      </c>
      <c r="D62" s="12">
        <v>2247600</v>
      </c>
      <c r="E62" s="12">
        <f t="shared" ref="E62:E77" si="7">IF(D62&lt;&gt;0,IF(D62&gt;1000,ROUND(D62*1.08,1),ROUND(D62*1.1,1)),"")*0</f>
        <v>0</v>
      </c>
      <c r="F62" s="13" t="s">
        <v>567</v>
      </c>
    </row>
    <row r="63" spans="1:6">
      <c r="A63" s="13">
        <v>1308</v>
      </c>
      <c r="B63" s="20" t="s">
        <v>627</v>
      </c>
      <c r="C63" s="59" t="str">
        <f t="shared" si="6"/>
        <v>public://no_image.jpg</v>
      </c>
      <c r="D63" s="12">
        <v>2420100</v>
      </c>
      <c r="E63" s="12">
        <f t="shared" si="7"/>
        <v>0</v>
      </c>
      <c r="F63" s="13" t="s">
        <v>567</v>
      </c>
    </row>
    <row r="64" spans="1:6">
      <c r="A64" s="13">
        <v>1309</v>
      </c>
      <c r="B64" s="20" t="s">
        <v>628</v>
      </c>
      <c r="C64" s="59" t="str">
        <f t="shared" si="6"/>
        <v>public://no_image.jpg</v>
      </c>
      <c r="D64" s="12">
        <v>1529000</v>
      </c>
      <c r="E64" s="12">
        <f t="shared" si="7"/>
        <v>0</v>
      </c>
      <c r="F64" s="13" t="s">
        <v>567</v>
      </c>
    </row>
    <row r="65" spans="1:6">
      <c r="A65" s="13">
        <v>1310</v>
      </c>
      <c r="B65" s="20" t="s">
        <v>629</v>
      </c>
      <c r="C65" s="59" t="str">
        <f t="shared" si="6"/>
        <v>public://no_image.jpg</v>
      </c>
      <c r="D65" s="12">
        <v>3591300</v>
      </c>
      <c r="E65" s="12">
        <f t="shared" si="7"/>
        <v>0</v>
      </c>
      <c r="F65" s="13" t="s">
        <v>567</v>
      </c>
    </row>
    <row r="66" spans="1:6">
      <c r="A66" s="13">
        <v>1311</v>
      </c>
      <c r="B66" s="20" t="s">
        <v>630</v>
      </c>
      <c r="C66" s="59" t="str">
        <f t="shared" si="6"/>
        <v>public://no_image.jpg</v>
      </c>
      <c r="D66" s="12">
        <v>2824100</v>
      </c>
      <c r="E66" s="12">
        <f t="shared" si="7"/>
        <v>0</v>
      </c>
      <c r="F66" s="13" t="s">
        <v>567</v>
      </c>
    </row>
    <row r="67" spans="1:6">
      <c r="A67" s="13">
        <v>1312</v>
      </c>
      <c r="B67" s="20" t="s">
        <v>631</v>
      </c>
      <c r="C67" s="59" t="str">
        <f t="shared" si="6"/>
        <v>public://no_image.jpg</v>
      </c>
      <c r="D67" s="12">
        <v>1982100</v>
      </c>
      <c r="E67" s="12">
        <f t="shared" si="7"/>
        <v>0</v>
      </c>
      <c r="F67" s="13" t="s">
        <v>567</v>
      </c>
    </row>
    <row r="68" spans="1:6">
      <c r="A68" s="13">
        <v>1313</v>
      </c>
      <c r="B68" s="20" t="s">
        <v>632</v>
      </c>
      <c r="C68" s="59" t="str">
        <f t="shared" si="6"/>
        <v>public://no_image.jpg</v>
      </c>
      <c r="D68" s="12">
        <v>2108700</v>
      </c>
      <c r="E68" s="12">
        <f t="shared" si="7"/>
        <v>0</v>
      </c>
      <c r="F68" s="13" t="s">
        <v>567</v>
      </c>
    </row>
    <row r="69" spans="1:6">
      <c r="A69" s="13">
        <v>1314</v>
      </c>
      <c r="B69" s="20" t="s">
        <v>633</v>
      </c>
      <c r="C69" s="59" t="str">
        <f t="shared" si="6"/>
        <v>public://no_image.jpg</v>
      </c>
      <c r="D69" s="12">
        <v>275600</v>
      </c>
      <c r="E69" s="12">
        <f t="shared" si="7"/>
        <v>0</v>
      </c>
      <c r="F69" s="13" t="s">
        <v>567</v>
      </c>
    </row>
    <row r="70" spans="1:6">
      <c r="A70" s="13">
        <v>1315</v>
      </c>
      <c r="B70" s="20" t="s">
        <v>634</v>
      </c>
      <c r="C70" s="59" t="str">
        <f t="shared" si="6"/>
        <v>public://no_image.jpg</v>
      </c>
      <c r="D70" s="12">
        <v>3110100</v>
      </c>
      <c r="E70" s="12">
        <f t="shared" si="7"/>
        <v>0</v>
      </c>
      <c r="F70" s="13" t="s">
        <v>567</v>
      </c>
    </row>
    <row r="71" spans="1:6">
      <c r="A71" s="13">
        <v>1316</v>
      </c>
      <c r="B71" s="20" t="s">
        <v>635</v>
      </c>
      <c r="C71" s="59" t="str">
        <f t="shared" si="6"/>
        <v>public://no_image.jpg</v>
      </c>
      <c r="D71" s="12">
        <v>2691000</v>
      </c>
      <c r="E71" s="12">
        <f t="shared" si="7"/>
        <v>0</v>
      </c>
      <c r="F71" s="13" t="s">
        <v>567</v>
      </c>
    </row>
    <row r="72" spans="1:6">
      <c r="A72" s="13">
        <v>1317</v>
      </c>
      <c r="B72" s="20" t="s">
        <v>636</v>
      </c>
      <c r="C72" s="59" t="str">
        <f t="shared" si="6"/>
        <v>public://no_image.jpg</v>
      </c>
      <c r="D72" s="12">
        <v>1529000</v>
      </c>
      <c r="E72" s="12">
        <f t="shared" si="7"/>
        <v>0</v>
      </c>
      <c r="F72" s="13" t="s">
        <v>567</v>
      </c>
    </row>
    <row r="73" spans="1:6">
      <c r="A73" s="13">
        <v>1318</v>
      </c>
      <c r="B73" s="20" t="s">
        <v>637</v>
      </c>
      <c r="C73" s="59" t="str">
        <f t="shared" si="6"/>
        <v>public://no_image.jpg</v>
      </c>
      <c r="D73" s="12">
        <v>4702000</v>
      </c>
      <c r="E73" s="12">
        <f t="shared" si="7"/>
        <v>0</v>
      </c>
      <c r="F73" s="13" t="s">
        <v>567</v>
      </c>
    </row>
    <row r="74" spans="1:6">
      <c r="A74" s="13">
        <v>1319</v>
      </c>
      <c r="B74" s="20" t="s">
        <v>638</v>
      </c>
      <c r="C74" s="59" t="str">
        <f t="shared" si="6"/>
        <v>public://no_image.jpg</v>
      </c>
      <c r="D74" s="12">
        <v>3476000</v>
      </c>
      <c r="E74" s="12">
        <f t="shared" si="7"/>
        <v>0</v>
      </c>
      <c r="F74" s="13" t="s">
        <v>567</v>
      </c>
    </row>
    <row r="75" spans="1:6">
      <c r="A75" s="13">
        <v>1320</v>
      </c>
      <c r="B75" s="20" t="s">
        <v>639</v>
      </c>
      <c r="C75" s="59" t="str">
        <f t="shared" si="6"/>
        <v>public://no_image.jpg</v>
      </c>
      <c r="D75" s="12">
        <v>2578600</v>
      </c>
      <c r="E75" s="12">
        <f t="shared" si="7"/>
        <v>0</v>
      </c>
      <c r="F75" s="13" t="s">
        <v>567</v>
      </c>
    </row>
    <row r="76" spans="1:6">
      <c r="A76" s="13">
        <v>1321</v>
      </c>
      <c r="B76" s="20" t="s">
        <v>640</v>
      </c>
      <c r="C76" s="59" t="str">
        <f t="shared" si="6"/>
        <v>public://no_image.jpg</v>
      </c>
      <c r="D76" s="12">
        <v>2648400</v>
      </c>
      <c r="E76" s="12">
        <f t="shared" si="7"/>
        <v>0</v>
      </c>
      <c r="F76" s="13" t="s">
        <v>567</v>
      </c>
    </row>
    <row r="77" spans="1:6">
      <c r="A77" s="13">
        <v>1322</v>
      </c>
      <c r="B77" s="20" t="s">
        <v>641</v>
      </c>
      <c r="C77" s="59" t="str">
        <f t="shared" si="6"/>
        <v>public://no_image.jpg</v>
      </c>
      <c r="D77" s="12">
        <v>275600</v>
      </c>
      <c r="E77" s="12">
        <f t="shared" si="7"/>
        <v>0</v>
      </c>
      <c r="F77" s="13" t="s">
        <v>567</v>
      </c>
    </row>
    <row r="78" spans="1:6">
      <c r="A78" s="13">
        <v>1323</v>
      </c>
      <c r="B78" s="19" t="s">
        <v>180</v>
      </c>
      <c r="C78" s="59" t="str">
        <f t="shared" ref="C78:C130" si="8">"public://"&amp;A78&amp;".jpg"</f>
        <v>public://1323.jpg</v>
      </c>
      <c r="D78" s="12">
        <f>Лист1!E97</f>
        <v>952</v>
      </c>
      <c r="E78" s="12">
        <f t="shared" ref="E78:E130" si="9">IF(D78&lt;&gt;0,IF(D78&gt;1000,ROUND(D78*1.08,1),ROUND(D78*1.1,1)),"")*10000</f>
        <v>10472000</v>
      </c>
      <c r="F78" s="13" t="s">
        <v>567</v>
      </c>
    </row>
    <row r="79" spans="1:6">
      <c r="A79" s="13">
        <v>1324</v>
      </c>
      <c r="B79" s="20" t="s">
        <v>642</v>
      </c>
      <c r="C79" s="59" t="str">
        <f>"public://no_image.jpg"</f>
        <v>public://no_image.jpg</v>
      </c>
      <c r="D79" s="12">
        <v>6747800</v>
      </c>
      <c r="E79" s="12">
        <f t="shared" ref="E79" si="10">IF(D79&lt;&gt;0,IF(D79&gt;1000,ROUND(D79*1.08,1),ROUND(D79*1.1,1)),"")*0</f>
        <v>0</v>
      </c>
      <c r="F79" s="13" t="s">
        <v>567</v>
      </c>
    </row>
    <row r="80" spans="1:6">
      <c r="A80" s="13">
        <v>1325</v>
      </c>
      <c r="B80" s="19" t="s">
        <v>643</v>
      </c>
      <c r="C80" s="59" t="str">
        <f t="shared" si="8"/>
        <v>public://1325.jpg</v>
      </c>
      <c r="D80" s="12">
        <f>Лист1!E73</f>
        <v>215</v>
      </c>
      <c r="E80" s="12">
        <f t="shared" si="9"/>
        <v>2365000</v>
      </c>
      <c r="F80" s="13" t="s">
        <v>567</v>
      </c>
    </row>
    <row r="81" spans="1:6">
      <c r="A81" s="13">
        <v>1326</v>
      </c>
      <c r="B81" s="19" t="s">
        <v>644</v>
      </c>
      <c r="C81" s="59" t="str">
        <f t="shared" si="8"/>
        <v>public://1326.jpg</v>
      </c>
      <c r="D81" s="12">
        <f>Лист1!E74</f>
        <v>101</v>
      </c>
      <c r="E81" s="12">
        <f t="shared" si="9"/>
        <v>1111000</v>
      </c>
      <c r="F81" s="13" t="s">
        <v>567</v>
      </c>
    </row>
    <row r="82" spans="1:6">
      <c r="A82" s="13">
        <v>1327</v>
      </c>
      <c r="B82" s="19" t="s">
        <v>645</v>
      </c>
      <c r="C82" s="59" t="str">
        <f t="shared" si="8"/>
        <v>public://1327.jpg</v>
      </c>
      <c r="D82" s="12">
        <f>Лист1!E75</f>
        <v>137</v>
      </c>
      <c r="E82" s="12">
        <f t="shared" si="9"/>
        <v>1507000</v>
      </c>
      <c r="F82" s="13" t="s">
        <v>567</v>
      </c>
    </row>
    <row r="83" spans="1:6">
      <c r="A83" s="13">
        <v>1328</v>
      </c>
      <c r="B83" s="19" t="s">
        <v>646</v>
      </c>
      <c r="C83" s="59" t="str">
        <f t="shared" si="8"/>
        <v>public://1328.jpg</v>
      </c>
      <c r="D83" s="12">
        <f>Лист1!E76</f>
        <v>149</v>
      </c>
      <c r="E83" s="12">
        <f t="shared" si="9"/>
        <v>1639000</v>
      </c>
      <c r="F83" s="13" t="s">
        <v>567</v>
      </c>
    </row>
    <row r="84" spans="1:6">
      <c r="A84" s="13">
        <v>1329</v>
      </c>
      <c r="B84" s="19" t="s">
        <v>647</v>
      </c>
      <c r="C84" s="59" t="str">
        <f t="shared" si="8"/>
        <v>public://1329.jpg</v>
      </c>
      <c r="D84" s="12">
        <f>Лист1!E77</f>
        <v>11</v>
      </c>
      <c r="E84" s="12">
        <f t="shared" si="9"/>
        <v>121000</v>
      </c>
      <c r="F84" s="13" t="s">
        <v>567</v>
      </c>
    </row>
    <row r="85" spans="1:6">
      <c r="A85" s="13">
        <v>1330</v>
      </c>
      <c r="B85" s="16" t="s">
        <v>648</v>
      </c>
      <c r="C85" s="59" t="str">
        <f t="shared" ref="C85:C86" si="11">"public://no_image.jpg"</f>
        <v>public://no_image.jpg</v>
      </c>
      <c r="D85" s="12">
        <v>6509400</v>
      </c>
      <c r="E85" s="12">
        <f t="shared" ref="E85" si="12">IF(D85&lt;&gt;0,IF(D85&gt;1000,ROUND(D85*1.08,1),ROUND(D85*1.1,1)),"")*0</f>
        <v>0</v>
      </c>
      <c r="F85" s="13" t="s">
        <v>567</v>
      </c>
    </row>
    <row r="86" spans="1:6">
      <c r="A86" s="13">
        <v>1331</v>
      </c>
      <c r="B86" s="20" t="s">
        <v>649</v>
      </c>
      <c r="C86" s="59" t="str">
        <f t="shared" si="11"/>
        <v>public://no_image.jpg</v>
      </c>
      <c r="D86" s="12">
        <v>10911300</v>
      </c>
      <c r="E86" s="12">
        <f t="shared" ref="E86" si="13">IF(D86&lt;&gt;0,IF(D86&gt;1000,ROUND(D86*1.08,1),ROUND(D86*1.1,1)),"")*0</f>
        <v>0</v>
      </c>
      <c r="F86" s="13" t="s">
        <v>567</v>
      </c>
    </row>
    <row r="87" spans="1:6">
      <c r="A87" s="13">
        <v>1332</v>
      </c>
      <c r="B87" s="19" t="s">
        <v>650</v>
      </c>
      <c r="C87" s="59" t="str">
        <f t="shared" si="8"/>
        <v>public://1332.jpg</v>
      </c>
      <c r="D87" s="12">
        <f>Лист1!E79</f>
        <v>230</v>
      </c>
      <c r="E87" s="12">
        <f t="shared" si="9"/>
        <v>2530000</v>
      </c>
      <c r="F87" s="13" t="s">
        <v>567</v>
      </c>
    </row>
    <row r="88" spans="1:6">
      <c r="A88" s="13">
        <v>1333</v>
      </c>
      <c r="B88" s="19" t="s">
        <v>651</v>
      </c>
      <c r="C88" s="59" t="str">
        <f t="shared" si="8"/>
        <v>public://1333.jpg</v>
      </c>
      <c r="D88" s="12">
        <f>Лист1!E80</f>
        <v>121</v>
      </c>
      <c r="E88" s="12">
        <f t="shared" si="9"/>
        <v>1331000</v>
      </c>
      <c r="F88" s="13" t="s">
        <v>567</v>
      </c>
    </row>
    <row r="89" spans="1:6">
      <c r="A89" s="13">
        <v>1334</v>
      </c>
      <c r="B89" s="19" t="s">
        <v>652</v>
      </c>
      <c r="C89" s="59" t="str">
        <f t="shared" si="8"/>
        <v>public://1334.jpg</v>
      </c>
      <c r="D89" s="12">
        <f>Лист1!E81</f>
        <v>166</v>
      </c>
      <c r="E89" s="12">
        <f t="shared" si="9"/>
        <v>1826000</v>
      </c>
      <c r="F89" s="13" t="s">
        <v>567</v>
      </c>
    </row>
    <row r="90" spans="1:6">
      <c r="A90" s="13">
        <v>1335</v>
      </c>
      <c r="B90" s="19" t="s">
        <v>653</v>
      </c>
      <c r="C90" s="59" t="str">
        <f t="shared" si="8"/>
        <v>public://1335.jpg</v>
      </c>
      <c r="D90" s="12">
        <f>Лист1!E82</f>
        <v>151</v>
      </c>
      <c r="E90" s="12">
        <f t="shared" si="9"/>
        <v>1661000</v>
      </c>
      <c r="F90" s="13" t="s">
        <v>567</v>
      </c>
    </row>
    <row r="91" spans="1:6">
      <c r="A91" s="13">
        <v>1336</v>
      </c>
      <c r="B91" s="19" t="s">
        <v>654</v>
      </c>
      <c r="C91" s="59" t="str">
        <f t="shared" si="8"/>
        <v>public://1336.jpg</v>
      </c>
      <c r="D91" s="12">
        <f>Лист1!E83</f>
        <v>21</v>
      </c>
      <c r="E91" s="12">
        <f t="shared" si="9"/>
        <v>231000</v>
      </c>
      <c r="F91" s="13" t="s">
        <v>567</v>
      </c>
    </row>
    <row r="92" spans="1:6">
      <c r="A92" s="13">
        <v>1337</v>
      </c>
      <c r="B92" s="19" t="s">
        <v>655</v>
      </c>
      <c r="C92" s="59" t="str">
        <f t="shared" si="8"/>
        <v>public://1337.jpg</v>
      </c>
      <c r="D92" s="12">
        <f>Лист1!E84</f>
        <v>903</v>
      </c>
      <c r="E92" s="12">
        <f t="shared" si="9"/>
        <v>9933000</v>
      </c>
      <c r="F92" s="13" t="s">
        <v>567</v>
      </c>
    </row>
    <row r="93" spans="1:6">
      <c r="A93" s="13">
        <v>1338</v>
      </c>
      <c r="B93" s="19" t="s">
        <v>156</v>
      </c>
      <c r="C93" s="59" t="str">
        <f t="shared" si="8"/>
        <v>public://1338.jpg</v>
      </c>
      <c r="D93" s="12">
        <f>Лист1!E85</f>
        <v>903</v>
      </c>
      <c r="E93" s="12">
        <f t="shared" si="9"/>
        <v>9933000</v>
      </c>
      <c r="F93" s="13" t="s">
        <v>567</v>
      </c>
    </row>
    <row r="94" spans="1:6">
      <c r="A94" s="13">
        <v>1339</v>
      </c>
      <c r="B94" s="19" t="s">
        <v>656</v>
      </c>
      <c r="C94" s="59" t="str">
        <f t="shared" si="8"/>
        <v>public://1339.jpg</v>
      </c>
      <c r="D94" s="12">
        <f>Лист1!E86</f>
        <v>800</v>
      </c>
      <c r="E94" s="12">
        <f t="shared" si="9"/>
        <v>8800000</v>
      </c>
      <c r="F94" s="13" t="s">
        <v>567</v>
      </c>
    </row>
    <row r="95" spans="1:6">
      <c r="A95" s="13">
        <v>1340</v>
      </c>
      <c r="B95" s="19" t="s">
        <v>160</v>
      </c>
      <c r="C95" s="59" t="str">
        <f t="shared" si="8"/>
        <v>public://1340.jpg</v>
      </c>
      <c r="D95" s="12">
        <f>Лист1!E87</f>
        <v>84</v>
      </c>
      <c r="E95" s="12">
        <f t="shared" si="9"/>
        <v>924000</v>
      </c>
      <c r="F95" s="13" t="s">
        <v>567</v>
      </c>
    </row>
    <row r="96" spans="1:6">
      <c r="A96" s="13">
        <v>1341</v>
      </c>
      <c r="B96" s="19" t="s">
        <v>657</v>
      </c>
      <c r="C96" s="59" t="str">
        <f t="shared" si="8"/>
        <v>public://1341.jpg</v>
      </c>
      <c r="D96" s="12">
        <f>Лист1!E88</f>
        <v>713</v>
      </c>
      <c r="E96" s="12">
        <f t="shared" si="9"/>
        <v>7843000</v>
      </c>
      <c r="F96" s="13" t="s">
        <v>567</v>
      </c>
    </row>
    <row r="97" spans="1:6">
      <c r="A97" s="13">
        <v>1342</v>
      </c>
      <c r="B97" s="19" t="s">
        <v>658</v>
      </c>
      <c r="C97" s="59" t="str">
        <f t="shared" si="8"/>
        <v>public://1342.jpg</v>
      </c>
      <c r="D97" s="12">
        <f>Лист1!E89</f>
        <v>785</v>
      </c>
      <c r="E97" s="12">
        <f t="shared" si="9"/>
        <v>8635000</v>
      </c>
      <c r="F97" s="13" t="s">
        <v>567</v>
      </c>
    </row>
    <row r="98" spans="1:6">
      <c r="A98" s="13">
        <v>1343</v>
      </c>
      <c r="B98" s="19" t="s">
        <v>659</v>
      </c>
      <c r="C98" s="59" t="str">
        <f t="shared" si="8"/>
        <v>public://1343.jpg</v>
      </c>
      <c r="D98" s="12">
        <f>Лист1!E90</f>
        <v>785</v>
      </c>
      <c r="E98" s="12">
        <f t="shared" si="9"/>
        <v>8635000</v>
      </c>
      <c r="F98" s="13" t="s">
        <v>567</v>
      </c>
    </row>
    <row r="99" spans="1:6">
      <c r="A99" s="13">
        <v>1344</v>
      </c>
      <c r="B99" s="19" t="s">
        <v>660</v>
      </c>
      <c r="C99" s="59" t="str">
        <f t="shared" si="8"/>
        <v>public://1344.jpg</v>
      </c>
      <c r="D99" s="12">
        <f>Лист1!E91</f>
        <v>401</v>
      </c>
      <c r="E99" s="12">
        <f t="shared" si="9"/>
        <v>4411000</v>
      </c>
      <c r="F99" s="13" t="s">
        <v>567</v>
      </c>
    </row>
    <row r="100" spans="1:6">
      <c r="A100" s="13">
        <v>1345</v>
      </c>
      <c r="B100" s="19" t="s">
        <v>661</v>
      </c>
      <c r="C100" s="59" t="str">
        <f t="shared" si="8"/>
        <v>public://1345.jpg</v>
      </c>
      <c r="D100" s="12">
        <f>Лист1!E92</f>
        <v>415</v>
      </c>
      <c r="E100" s="12">
        <f t="shared" si="9"/>
        <v>4565000</v>
      </c>
      <c r="F100" s="13" t="s">
        <v>567</v>
      </c>
    </row>
    <row r="101" spans="1:6">
      <c r="A101" s="13">
        <v>1346</v>
      </c>
      <c r="B101" s="19" t="s">
        <v>662</v>
      </c>
      <c r="C101" s="59" t="str">
        <f t="shared" si="8"/>
        <v>public://1346.jpg</v>
      </c>
      <c r="D101" s="12">
        <f>Лист1!E93</f>
        <v>978</v>
      </c>
      <c r="E101" s="12">
        <f t="shared" si="9"/>
        <v>10758000</v>
      </c>
      <c r="F101" s="13" t="s">
        <v>567</v>
      </c>
    </row>
    <row r="102" spans="1:6">
      <c r="A102" s="13">
        <v>1347</v>
      </c>
      <c r="B102" s="20" t="s">
        <v>663</v>
      </c>
      <c r="C102" s="59" t="str">
        <f>"public://no_image.jpg"</f>
        <v>public://no_image.jpg</v>
      </c>
      <c r="D102" s="12">
        <v>2638000</v>
      </c>
      <c r="E102" s="12">
        <f t="shared" ref="E102" si="14">IF(D102&lt;&gt;0,IF(D102&gt;1000,ROUND(D102*1.08,1),ROUND(D102*1.1,1)),"")*0</f>
        <v>0</v>
      </c>
      <c r="F102" s="13" t="s">
        <v>567</v>
      </c>
    </row>
    <row r="103" spans="1:6">
      <c r="A103" s="13">
        <v>1348</v>
      </c>
      <c r="B103" s="19" t="s">
        <v>176</v>
      </c>
      <c r="C103" s="59" t="str">
        <f t="shared" si="8"/>
        <v>public://1348.jpg</v>
      </c>
      <c r="D103" s="12">
        <f>Лист1!E95</f>
        <v>457</v>
      </c>
      <c r="E103" s="12">
        <f t="shared" si="9"/>
        <v>5027000</v>
      </c>
      <c r="F103" s="13" t="s">
        <v>567</v>
      </c>
    </row>
    <row r="104" spans="1:6">
      <c r="A104" s="13">
        <v>1349</v>
      </c>
      <c r="B104" s="19" t="s">
        <v>664</v>
      </c>
      <c r="C104" s="59" t="str">
        <f t="shared" si="8"/>
        <v>public://1349.jpg</v>
      </c>
      <c r="D104" s="12">
        <f>Лист1!E96</f>
        <v>1063</v>
      </c>
      <c r="E104" s="12">
        <f t="shared" si="9"/>
        <v>11480000</v>
      </c>
      <c r="F104" s="13" t="s">
        <v>567</v>
      </c>
    </row>
    <row r="105" spans="1:6">
      <c r="A105" s="13">
        <v>1350</v>
      </c>
      <c r="B105" s="20" t="s">
        <v>665</v>
      </c>
      <c r="C105" s="59" t="str">
        <f t="shared" ref="C105:C110" si="15">"public://no_image.jpg"</f>
        <v>public://no_image.jpg</v>
      </c>
      <c r="D105" s="12">
        <v>2878100</v>
      </c>
      <c r="E105" s="12">
        <f t="shared" ref="E105:E110" si="16">IF(D105&lt;&gt;0,IF(D105&gt;1000,ROUND(D105*1.08,1),ROUND(D105*1.1,1)),"")*0</f>
        <v>0</v>
      </c>
      <c r="F105" s="13" t="s">
        <v>567</v>
      </c>
    </row>
    <row r="106" spans="1:6">
      <c r="A106" s="13">
        <v>1351</v>
      </c>
      <c r="B106" s="20" t="s">
        <v>666</v>
      </c>
      <c r="C106" s="59" t="str">
        <f t="shared" si="15"/>
        <v>public://no_image.jpg</v>
      </c>
      <c r="D106" s="12">
        <v>2878100</v>
      </c>
      <c r="E106" s="12">
        <f t="shared" si="16"/>
        <v>0</v>
      </c>
      <c r="F106" s="13" t="s">
        <v>567</v>
      </c>
    </row>
    <row r="107" spans="1:6">
      <c r="A107" s="13">
        <v>1352</v>
      </c>
      <c r="B107" s="20" t="s">
        <v>667</v>
      </c>
      <c r="C107" s="59" t="str">
        <f t="shared" si="15"/>
        <v>public://no_image.jpg</v>
      </c>
      <c r="D107" s="12">
        <v>7988800</v>
      </c>
      <c r="E107" s="12">
        <f t="shared" si="16"/>
        <v>0</v>
      </c>
      <c r="F107" s="13" t="s">
        <v>567</v>
      </c>
    </row>
    <row r="108" spans="1:6">
      <c r="A108" s="13">
        <v>1353</v>
      </c>
      <c r="B108" s="16" t="s">
        <v>668</v>
      </c>
      <c r="C108" s="59" t="str">
        <f t="shared" si="15"/>
        <v>public://no_image.jpg</v>
      </c>
      <c r="D108" s="12">
        <v>6495500</v>
      </c>
      <c r="E108" s="12">
        <f t="shared" si="16"/>
        <v>0</v>
      </c>
      <c r="F108" s="13" t="s">
        <v>567</v>
      </c>
    </row>
    <row r="109" spans="1:6">
      <c r="A109" s="13">
        <v>1354</v>
      </c>
      <c r="B109" s="16" t="s">
        <v>669</v>
      </c>
      <c r="C109" s="59" t="str">
        <f t="shared" si="15"/>
        <v>public://no_image.jpg</v>
      </c>
      <c r="D109" s="12">
        <v>1493200</v>
      </c>
      <c r="E109" s="12">
        <f t="shared" si="16"/>
        <v>0</v>
      </c>
      <c r="F109" s="13" t="s">
        <v>567</v>
      </c>
    </row>
    <row r="110" spans="1:6">
      <c r="A110" s="13">
        <v>1355</v>
      </c>
      <c r="B110" s="20" t="s">
        <v>670</v>
      </c>
      <c r="C110" s="59" t="str">
        <f t="shared" si="15"/>
        <v>public://no_image.jpg</v>
      </c>
      <c r="D110" s="12">
        <v>5062600</v>
      </c>
      <c r="E110" s="12">
        <f t="shared" si="16"/>
        <v>0</v>
      </c>
      <c r="F110" s="13" t="s">
        <v>567</v>
      </c>
    </row>
    <row r="111" spans="1:6">
      <c r="A111" s="13">
        <v>1356</v>
      </c>
      <c r="B111" s="19" t="s">
        <v>569</v>
      </c>
      <c r="C111" s="59" t="str">
        <f t="shared" si="8"/>
        <v>public://1356.jpg</v>
      </c>
      <c r="D111" s="12">
        <f>Лист1!E10</f>
        <v>271</v>
      </c>
      <c r="E111" s="12">
        <f t="shared" si="9"/>
        <v>2981000</v>
      </c>
      <c r="F111" s="13" t="s">
        <v>567</v>
      </c>
    </row>
    <row r="112" spans="1:6">
      <c r="A112" s="13">
        <v>1357</v>
      </c>
      <c r="B112" s="19" t="s">
        <v>671</v>
      </c>
      <c r="C112" s="59" t="str">
        <f t="shared" si="8"/>
        <v>public://1357.jpg</v>
      </c>
      <c r="D112" s="12">
        <f>Лист1!E106</f>
        <v>400</v>
      </c>
      <c r="E112" s="12">
        <f t="shared" si="9"/>
        <v>4400000</v>
      </c>
      <c r="F112" s="13" t="s">
        <v>567</v>
      </c>
    </row>
    <row r="113" spans="1:7">
      <c r="A113" s="13">
        <v>1358</v>
      </c>
      <c r="B113" s="19" t="s">
        <v>672</v>
      </c>
      <c r="C113" s="59" t="str">
        <f t="shared" si="8"/>
        <v>public://1358.jpg</v>
      </c>
      <c r="D113" s="12">
        <f>Лист1!E109</f>
        <v>361</v>
      </c>
      <c r="E113" s="12">
        <f t="shared" si="9"/>
        <v>3971000</v>
      </c>
      <c r="F113" s="13" t="s">
        <v>567</v>
      </c>
    </row>
    <row r="114" spans="1:7">
      <c r="A114" s="13">
        <v>1359</v>
      </c>
      <c r="B114" s="19" t="s">
        <v>673</v>
      </c>
      <c r="C114" s="59" t="str">
        <f t="shared" si="8"/>
        <v>public://1359.jpg</v>
      </c>
      <c r="D114" s="12">
        <f>Лист1!E105</f>
        <v>628</v>
      </c>
      <c r="E114" s="12">
        <f t="shared" si="9"/>
        <v>6908000</v>
      </c>
      <c r="F114" s="13" t="s">
        <v>567</v>
      </c>
    </row>
    <row r="115" spans="1:7">
      <c r="A115" s="13">
        <v>1360</v>
      </c>
      <c r="B115" s="19" t="s">
        <v>674</v>
      </c>
      <c r="C115" s="59" t="str">
        <f t="shared" si="8"/>
        <v>public://1360.jpg</v>
      </c>
      <c r="D115" s="12">
        <f>Лист1!E108</f>
        <v>101</v>
      </c>
      <c r="E115" s="12">
        <f t="shared" si="9"/>
        <v>1111000</v>
      </c>
      <c r="F115" s="13" t="s">
        <v>567</v>
      </c>
    </row>
    <row r="116" spans="1:7">
      <c r="A116" s="13">
        <v>1361</v>
      </c>
      <c r="B116" s="20" t="s">
        <v>675</v>
      </c>
      <c r="C116" s="14" t="str">
        <f t="shared" ref="C116:C122" si="17">"public://no_image.jpg"</f>
        <v>public://no_image.jpg</v>
      </c>
      <c r="D116" s="12">
        <v>7682100</v>
      </c>
      <c r="E116" s="12">
        <f t="shared" ref="E116:E122" si="18">IF(D116&lt;&gt;0,IF(D116&gt;1000,ROUND(D116*1.08,1),ROUND(D116*1.1,1)),"")*0</f>
        <v>0</v>
      </c>
      <c r="F116" s="13" t="s">
        <v>567</v>
      </c>
    </row>
    <row r="117" spans="1:7">
      <c r="A117" s="13">
        <v>1362</v>
      </c>
      <c r="B117" s="20" t="s">
        <v>676</v>
      </c>
      <c r="C117" s="14" t="str">
        <f t="shared" si="17"/>
        <v>public://no_image.jpg</v>
      </c>
      <c r="D117" s="12">
        <v>2285700</v>
      </c>
      <c r="E117" s="12">
        <f t="shared" si="18"/>
        <v>0</v>
      </c>
      <c r="F117" s="13" t="s">
        <v>567</v>
      </c>
    </row>
    <row r="118" spans="1:7">
      <c r="A118" s="13">
        <v>1363</v>
      </c>
      <c r="B118" s="20" t="s">
        <v>677</v>
      </c>
      <c r="C118" s="14" t="str">
        <f t="shared" si="17"/>
        <v>public://no_image.jpg</v>
      </c>
      <c r="D118" s="12">
        <v>1068500</v>
      </c>
      <c r="E118" s="12">
        <f t="shared" si="18"/>
        <v>0</v>
      </c>
      <c r="F118" s="13" t="s">
        <v>567</v>
      </c>
    </row>
    <row r="119" spans="1:7">
      <c r="A119" s="13">
        <v>1364</v>
      </c>
      <c r="B119" s="20" t="s">
        <v>678</v>
      </c>
      <c r="C119" s="14" t="str">
        <f t="shared" si="17"/>
        <v>public://no_image.jpg</v>
      </c>
      <c r="D119" s="12">
        <v>4592300</v>
      </c>
      <c r="E119" s="12">
        <f t="shared" si="18"/>
        <v>0</v>
      </c>
      <c r="F119" s="13" t="s">
        <v>567</v>
      </c>
    </row>
    <row r="120" spans="1:7">
      <c r="A120" s="13">
        <v>1365</v>
      </c>
      <c r="B120" s="20" t="s">
        <v>679</v>
      </c>
      <c r="C120" s="14" t="str">
        <f t="shared" si="17"/>
        <v>public://no_image.jpg</v>
      </c>
      <c r="D120" s="12">
        <v>3244600</v>
      </c>
      <c r="E120" s="12">
        <f t="shared" si="18"/>
        <v>0</v>
      </c>
      <c r="F120" s="13" t="s">
        <v>567</v>
      </c>
    </row>
    <row r="121" spans="1:7">
      <c r="A121" s="13">
        <v>1366</v>
      </c>
      <c r="B121" s="20" t="s">
        <v>680</v>
      </c>
      <c r="C121" s="14" t="str">
        <f t="shared" si="17"/>
        <v>public://no_image.jpg</v>
      </c>
      <c r="D121" s="12">
        <v>1061900</v>
      </c>
      <c r="E121" s="12">
        <f t="shared" si="18"/>
        <v>0</v>
      </c>
      <c r="F121" s="13" t="s">
        <v>567</v>
      </c>
      <c r="G121" s="30"/>
    </row>
    <row r="122" spans="1:7">
      <c r="A122" s="13">
        <v>1367</v>
      </c>
      <c r="B122" s="20" t="s">
        <v>681</v>
      </c>
      <c r="C122" s="14" t="str">
        <f t="shared" si="17"/>
        <v>public://no_image.jpg</v>
      </c>
      <c r="D122" s="12">
        <v>2941100</v>
      </c>
      <c r="E122" s="12">
        <f t="shared" si="18"/>
        <v>0</v>
      </c>
      <c r="F122" s="13" t="s">
        <v>567</v>
      </c>
    </row>
    <row r="123" spans="1:7">
      <c r="A123" s="13">
        <v>1368</v>
      </c>
      <c r="B123" s="19" t="s">
        <v>682</v>
      </c>
      <c r="C123" s="14" t="str">
        <f t="shared" si="8"/>
        <v>public://1368.jpg</v>
      </c>
      <c r="D123" s="12">
        <f>Лист1!E131</f>
        <v>545</v>
      </c>
      <c r="E123" s="12">
        <f t="shared" si="9"/>
        <v>5995000</v>
      </c>
      <c r="F123" s="13" t="s">
        <v>567</v>
      </c>
    </row>
    <row r="124" spans="1:7">
      <c r="A124" s="13">
        <v>1369</v>
      </c>
      <c r="B124" s="19" t="s">
        <v>683</v>
      </c>
      <c r="C124" s="14" t="str">
        <f t="shared" si="8"/>
        <v>public://1369.jpg</v>
      </c>
      <c r="D124" s="12">
        <f>Лист1!E132</f>
        <v>165</v>
      </c>
      <c r="E124" s="12">
        <f t="shared" si="9"/>
        <v>1815000</v>
      </c>
      <c r="F124" s="13" t="s">
        <v>567</v>
      </c>
    </row>
    <row r="125" spans="1:7">
      <c r="A125" s="13">
        <v>1370</v>
      </c>
      <c r="B125" s="19" t="s">
        <v>684</v>
      </c>
      <c r="C125" s="14" t="str">
        <f t="shared" si="8"/>
        <v>public://1370.jpg</v>
      </c>
      <c r="D125" s="12">
        <f>Лист1!E133</f>
        <v>72</v>
      </c>
      <c r="E125" s="12">
        <f t="shared" si="9"/>
        <v>792000</v>
      </c>
      <c r="F125" s="13" t="s">
        <v>567</v>
      </c>
    </row>
    <row r="126" spans="1:7">
      <c r="A126" s="13">
        <v>1371</v>
      </c>
      <c r="B126" s="19" t="s">
        <v>685</v>
      </c>
      <c r="C126" s="14" t="str">
        <f t="shared" si="8"/>
        <v>public://1371.jpg</v>
      </c>
      <c r="D126" s="12">
        <f>Лист1!E134</f>
        <v>283</v>
      </c>
      <c r="E126" s="12">
        <f t="shared" si="9"/>
        <v>3113000</v>
      </c>
      <c r="F126" s="13" t="s">
        <v>567</v>
      </c>
    </row>
    <row r="127" spans="1:7">
      <c r="A127" s="13">
        <v>1372</v>
      </c>
      <c r="B127" s="19" t="s">
        <v>686</v>
      </c>
      <c r="C127" s="14" t="str">
        <f t="shared" si="8"/>
        <v>public://1372.jpg</v>
      </c>
      <c r="D127" s="12">
        <f>Лист1!E135</f>
        <v>308</v>
      </c>
      <c r="E127" s="12">
        <f t="shared" si="9"/>
        <v>3388000</v>
      </c>
      <c r="F127" s="13" t="s">
        <v>567</v>
      </c>
    </row>
    <row r="128" spans="1:7">
      <c r="A128" s="13">
        <v>1373</v>
      </c>
      <c r="B128" s="19" t="s">
        <v>687</v>
      </c>
      <c r="C128" s="14" t="str">
        <f t="shared" si="8"/>
        <v>public://1373.jpg</v>
      </c>
      <c r="D128" s="12">
        <f>Лист1!E136</f>
        <v>75</v>
      </c>
      <c r="E128" s="12">
        <f t="shared" si="9"/>
        <v>825000</v>
      </c>
      <c r="F128" s="13" t="s">
        <v>567</v>
      </c>
    </row>
    <row r="129" spans="1:6">
      <c r="A129" s="13">
        <v>1374</v>
      </c>
      <c r="B129" s="19" t="s">
        <v>688</v>
      </c>
      <c r="C129" s="14" t="str">
        <f t="shared" si="8"/>
        <v>public://1374.jpg</v>
      </c>
      <c r="D129" s="12">
        <f>Лист1!E137</f>
        <v>225</v>
      </c>
      <c r="E129" s="12">
        <f t="shared" si="9"/>
        <v>2475000</v>
      </c>
      <c r="F129" s="13" t="s">
        <v>567</v>
      </c>
    </row>
    <row r="130" spans="1:6">
      <c r="A130" s="13">
        <v>1375</v>
      </c>
      <c r="B130" s="19" t="s">
        <v>689</v>
      </c>
      <c r="C130" s="14" t="str">
        <f t="shared" si="8"/>
        <v>public://1375.jpg</v>
      </c>
      <c r="D130" s="12">
        <f>Лист1!E194</f>
        <v>673</v>
      </c>
      <c r="E130" s="12">
        <f t="shared" si="9"/>
        <v>7403000</v>
      </c>
      <c r="F130" s="13" t="s">
        <v>567</v>
      </c>
    </row>
    <row r="131" spans="1:6">
      <c r="A131" s="13">
        <v>1376</v>
      </c>
      <c r="B131" s="19" t="s">
        <v>690</v>
      </c>
      <c r="C131" s="14" t="str">
        <f t="shared" ref="C131:C193" si="19">"public://"&amp;A131&amp;".jpg"</f>
        <v>public://1376.jpg</v>
      </c>
      <c r="D131" s="12">
        <f>Лист1!E195</f>
        <v>246</v>
      </c>
      <c r="E131" s="12">
        <f t="shared" ref="E131:E193" si="20">IF(D131&lt;&gt;0,IF(D131&gt;1000,ROUND(D131*1.08,1),ROUND(D131*1.1,1)),"")*10000</f>
        <v>2706000</v>
      </c>
      <c r="F131" s="13" t="s">
        <v>567</v>
      </c>
    </row>
    <row r="132" spans="1:6">
      <c r="A132" s="13">
        <v>1377</v>
      </c>
      <c r="B132" s="19" t="s">
        <v>691</v>
      </c>
      <c r="C132" s="14" t="str">
        <f t="shared" si="19"/>
        <v>public://1377.jpg</v>
      </c>
      <c r="D132" s="12">
        <f>Лист1!E196</f>
        <v>356</v>
      </c>
      <c r="E132" s="12">
        <f t="shared" si="20"/>
        <v>3916000</v>
      </c>
      <c r="F132" s="13" t="s">
        <v>567</v>
      </c>
    </row>
    <row r="133" spans="1:6">
      <c r="A133" s="13">
        <v>1378</v>
      </c>
      <c r="B133" s="19" t="s">
        <v>692</v>
      </c>
      <c r="C133" s="14" t="str">
        <f t="shared" si="19"/>
        <v>public://1378.jpg</v>
      </c>
      <c r="D133" s="12">
        <f>Лист1!E197</f>
        <v>120</v>
      </c>
      <c r="E133" s="12">
        <f t="shared" si="20"/>
        <v>1320000</v>
      </c>
      <c r="F133" s="13" t="s">
        <v>567</v>
      </c>
    </row>
    <row r="134" spans="1:6">
      <c r="A134" s="13">
        <v>1379</v>
      </c>
      <c r="B134" s="20" t="s">
        <v>693</v>
      </c>
      <c r="C134" s="14" t="str">
        <f>"public://no_image.jpg"</f>
        <v>public://no_image.jpg</v>
      </c>
      <c r="D134" s="12">
        <v>2090100</v>
      </c>
      <c r="E134" s="12">
        <f t="shared" ref="E134" si="21">IF(D134&lt;&gt;0,IF(D134&gt;1000,ROUND(D134*1.08,1),ROUND(D134*1.1,1)),"")*0</f>
        <v>0</v>
      </c>
      <c r="F134" s="13" t="s">
        <v>567</v>
      </c>
    </row>
    <row r="135" spans="1:6">
      <c r="A135" s="13">
        <v>1380</v>
      </c>
      <c r="B135" s="19" t="s">
        <v>694</v>
      </c>
      <c r="C135" s="14" t="str">
        <f t="shared" si="19"/>
        <v>public://1380.jpg</v>
      </c>
      <c r="D135" s="12">
        <f>Лист1!E198</f>
        <v>94</v>
      </c>
      <c r="E135" s="12">
        <f t="shared" si="20"/>
        <v>1034000</v>
      </c>
      <c r="F135" s="13" t="s">
        <v>567</v>
      </c>
    </row>
    <row r="136" spans="1:6">
      <c r="A136" s="13">
        <v>1381</v>
      </c>
      <c r="B136" s="19" t="s">
        <v>695</v>
      </c>
      <c r="C136" s="14" t="str">
        <f t="shared" si="19"/>
        <v>public://1381.jpg</v>
      </c>
      <c r="D136" s="12">
        <f>Лист1!E199</f>
        <v>227</v>
      </c>
      <c r="E136" s="12">
        <f t="shared" si="20"/>
        <v>2497000</v>
      </c>
      <c r="F136" s="13" t="s">
        <v>567</v>
      </c>
    </row>
    <row r="137" spans="1:6">
      <c r="A137" s="13">
        <v>1382</v>
      </c>
      <c r="B137" s="19" t="s">
        <v>696</v>
      </c>
      <c r="C137" s="14" t="str">
        <f t="shared" si="19"/>
        <v>public://1382.jpg</v>
      </c>
      <c r="D137" s="12">
        <f>Лист1!E200</f>
        <v>503</v>
      </c>
      <c r="E137" s="12">
        <f t="shared" si="20"/>
        <v>5533000</v>
      </c>
      <c r="F137" s="13" t="s">
        <v>567</v>
      </c>
    </row>
    <row r="138" spans="1:6">
      <c r="A138" s="13">
        <v>1383</v>
      </c>
      <c r="B138" s="19" t="s">
        <v>697</v>
      </c>
      <c r="C138" s="14" t="str">
        <f t="shared" si="19"/>
        <v>public://1383.jpg</v>
      </c>
      <c r="D138" s="12">
        <f>Лист1!E174</f>
        <v>627</v>
      </c>
      <c r="E138" s="12">
        <f t="shared" si="20"/>
        <v>6897000</v>
      </c>
      <c r="F138" s="13" t="s">
        <v>567</v>
      </c>
    </row>
    <row r="139" spans="1:6">
      <c r="A139" s="13">
        <v>1384</v>
      </c>
      <c r="B139" s="19" t="s">
        <v>698</v>
      </c>
      <c r="C139" s="14" t="str">
        <f t="shared" si="19"/>
        <v>public://1384.jpg</v>
      </c>
      <c r="D139" s="12">
        <f>Лист1!E175</f>
        <v>261</v>
      </c>
      <c r="E139" s="12">
        <f t="shared" si="20"/>
        <v>2871000</v>
      </c>
      <c r="F139" s="13" t="s">
        <v>567</v>
      </c>
    </row>
    <row r="140" spans="1:6">
      <c r="A140" s="13">
        <v>1385</v>
      </c>
      <c r="B140" s="19" t="s">
        <v>699</v>
      </c>
      <c r="C140" s="14" t="str">
        <f t="shared" si="19"/>
        <v>public://1385.jpg</v>
      </c>
      <c r="D140" s="12">
        <f>Лист1!E176</f>
        <v>176</v>
      </c>
      <c r="E140" s="12">
        <f t="shared" si="20"/>
        <v>1936000</v>
      </c>
      <c r="F140" s="13" t="s">
        <v>567</v>
      </c>
    </row>
    <row r="141" spans="1:6">
      <c r="A141" s="13">
        <v>1386</v>
      </c>
      <c r="B141" s="19" t="s">
        <v>700</v>
      </c>
      <c r="C141" s="14" t="str">
        <f t="shared" si="19"/>
        <v>public://1386.jpg</v>
      </c>
      <c r="D141" s="12">
        <f>Лист1!E177</f>
        <v>69</v>
      </c>
      <c r="E141" s="12">
        <f t="shared" si="20"/>
        <v>759000</v>
      </c>
      <c r="F141" s="13" t="s">
        <v>567</v>
      </c>
    </row>
    <row r="142" spans="1:6">
      <c r="A142" s="13">
        <v>1387</v>
      </c>
      <c r="B142" s="19" t="s">
        <v>701</v>
      </c>
      <c r="C142" s="14" t="str">
        <f t="shared" si="19"/>
        <v>public://1387.jpg</v>
      </c>
      <c r="D142" s="12">
        <f>Лист1!E178</f>
        <v>51</v>
      </c>
      <c r="E142" s="12">
        <f t="shared" si="20"/>
        <v>561000</v>
      </c>
      <c r="F142" s="13" t="s">
        <v>567</v>
      </c>
    </row>
    <row r="143" spans="1:6">
      <c r="A143" s="13">
        <v>1388</v>
      </c>
      <c r="B143" s="20" t="s">
        <v>702</v>
      </c>
      <c r="C143" s="14" t="str">
        <f t="shared" ref="C143:C147" si="22">"public://no_image.jpg"</f>
        <v>public://no_image.jpg</v>
      </c>
      <c r="D143" s="12">
        <v>8096100</v>
      </c>
      <c r="E143" s="12">
        <f t="shared" ref="E143:E147" si="23">IF(D143&lt;&gt;0,IF(D143&gt;1000,ROUND(D143*1.08,1),ROUND(D143*1.1,1)),"")*0</f>
        <v>0</v>
      </c>
      <c r="F143" s="13" t="s">
        <v>567</v>
      </c>
    </row>
    <row r="144" spans="1:6">
      <c r="A144" s="13">
        <v>1389</v>
      </c>
      <c r="B144" s="20" t="s">
        <v>703</v>
      </c>
      <c r="C144" s="14" t="str">
        <f t="shared" si="22"/>
        <v>public://no_image.jpg</v>
      </c>
      <c r="D144" s="12">
        <v>2674800</v>
      </c>
      <c r="E144" s="12">
        <f t="shared" si="23"/>
        <v>0</v>
      </c>
      <c r="F144" s="13" t="s">
        <v>567</v>
      </c>
    </row>
    <row r="145" spans="1:6">
      <c r="A145" s="13">
        <v>1390</v>
      </c>
      <c r="B145" s="20" t="s">
        <v>704</v>
      </c>
      <c r="C145" s="14" t="str">
        <f t="shared" si="22"/>
        <v>public://no_image.jpg</v>
      </c>
      <c r="D145" s="12">
        <v>839700</v>
      </c>
      <c r="E145" s="12">
        <f t="shared" si="23"/>
        <v>0</v>
      </c>
      <c r="F145" s="13" t="s">
        <v>567</v>
      </c>
    </row>
    <row r="146" spans="1:6">
      <c r="A146" s="13">
        <v>1391</v>
      </c>
      <c r="B146" s="20" t="s">
        <v>705</v>
      </c>
      <c r="C146" s="14" t="str">
        <f t="shared" si="22"/>
        <v>public://no_image.jpg</v>
      </c>
      <c r="D146" s="12">
        <v>3134700</v>
      </c>
      <c r="E146" s="12">
        <f t="shared" si="23"/>
        <v>0</v>
      </c>
      <c r="F146" s="13" t="s">
        <v>567</v>
      </c>
    </row>
    <row r="147" spans="1:6">
      <c r="A147" s="13">
        <v>1392</v>
      </c>
      <c r="B147" s="20" t="s">
        <v>706</v>
      </c>
      <c r="C147" s="14" t="str">
        <f t="shared" si="22"/>
        <v>public://no_image.jpg</v>
      </c>
      <c r="D147" s="12">
        <v>1212400</v>
      </c>
      <c r="E147" s="12">
        <f t="shared" si="23"/>
        <v>0</v>
      </c>
      <c r="F147" s="13" t="s">
        <v>567</v>
      </c>
    </row>
    <row r="148" spans="1:6">
      <c r="A148" s="13">
        <v>1393</v>
      </c>
      <c r="B148" s="19" t="s">
        <v>707</v>
      </c>
      <c r="C148" s="14" t="str">
        <f t="shared" si="19"/>
        <v>public://1393.jpg</v>
      </c>
      <c r="D148" s="12">
        <f>Лист1!E145</f>
        <v>618</v>
      </c>
      <c r="E148" s="12">
        <f t="shared" si="20"/>
        <v>6798000</v>
      </c>
      <c r="F148" s="13" t="s">
        <v>567</v>
      </c>
    </row>
    <row r="149" spans="1:6">
      <c r="A149" s="13">
        <v>1394</v>
      </c>
      <c r="B149" s="19" t="s">
        <v>708</v>
      </c>
      <c r="C149" s="14" t="str">
        <f t="shared" si="19"/>
        <v>public://1394.jpg</v>
      </c>
      <c r="D149" s="12">
        <f>Лист1!E146</f>
        <v>307</v>
      </c>
      <c r="E149" s="12">
        <f t="shared" si="20"/>
        <v>3377000</v>
      </c>
      <c r="F149" s="13" t="s">
        <v>567</v>
      </c>
    </row>
    <row r="150" spans="1:6">
      <c r="A150" s="13">
        <v>1395</v>
      </c>
      <c r="B150" s="19" t="s">
        <v>709</v>
      </c>
      <c r="C150" s="14" t="str">
        <f t="shared" si="19"/>
        <v>public://1395.jpg</v>
      </c>
      <c r="D150" s="12">
        <f>Лист1!E147</f>
        <v>164</v>
      </c>
      <c r="E150" s="12">
        <f t="shared" si="20"/>
        <v>1804000</v>
      </c>
      <c r="F150" s="13" t="s">
        <v>567</v>
      </c>
    </row>
    <row r="151" spans="1:6">
      <c r="A151" s="13">
        <v>1396</v>
      </c>
      <c r="B151" s="19" t="s">
        <v>710</v>
      </c>
      <c r="C151" s="14" t="str">
        <f t="shared" si="19"/>
        <v>public://1396.jpg</v>
      </c>
      <c r="D151" s="12">
        <f>Лист1!E148</f>
        <v>67</v>
      </c>
      <c r="E151" s="12">
        <f t="shared" si="20"/>
        <v>737000</v>
      </c>
      <c r="F151" s="13" t="s">
        <v>567</v>
      </c>
    </row>
    <row r="152" spans="1:6">
      <c r="A152" s="13">
        <v>1397</v>
      </c>
      <c r="B152" s="19" t="s">
        <v>711</v>
      </c>
      <c r="C152" s="14" t="str">
        <f t="shared" si="19"/>
        <v>public://1397.jpg</v>
      </c>
      <c r="D152" s="12">
        <f>Лист1!E149</f>
        <v>84</v>
      </c>
      <c r="E152" s="12">
        <f t="shared" si="20"/>
        <v>924000</v>
      </c>
      <c r="F152" s="13" t="s">
        <v>567</v>
      </c>
    </row>
    <row r="153" spans="1:6">
      <c r="A153" s="13">
        <v>1398</v>
      </c>
      <c r="B153" s="19" t="s">
        <v>712</v>
      </c>
      <c r="C153" s="14" t="str">
        <f t="shared" si="19"/>
        <v>public://1398.jpg</v>
      </c>
      <c r="D153" s="12">
        <f>Лист1!E150</f>
        <v>322</v>
      </c>
      <c r="E153" s="12">
        <f t="shared" si="20"/>
        <v>3542000</v>
      </c>
      <c r="F153" s="13" t="s">
        <v>567</v>
      </c>
    </row>
    <row r="154" spans="1:6">
      <c r="A154" s="13">
        <v>1399</v>
      </c>
      <c r="B154" s="19" t="s">
        <v>713</v>
      </c>
      <c r="C154" s="14" t="str">
        <f t="shared" si="19"/>
        <v>public://1399.jpg</v>
      </c>
      <c r="D154" s="12">
        <f>Лист1!E151</f>
        <v>232</v>
      </c>
      <c r="E154" s="12">
        <f t="shared" si="20"/>
        <v>2552000</v>
      </c>
      <c r="F154" s="13" t="s">
        <v>567</v>
      </c>
    </row>
    <row r="155" spans="1:6">
      <c r="A155" s="13">
        <v>1400</v>
      </c>
      <c r="B155" s="19" t="s">
        <v>714</v>
      </c>
      <c r="C155" s="14" t="str">
        <f t="shared" si="19"/>
        <v>public://1400.jpg</v>
      </c>
      <c r="D155" s="12">
        <f>Лист1!E152</f>
        <v>379</v>
      </c>
      <c r="E155" s="12">
        <f t="shared" si="20"/>
        <v>4169000</v>
      </c>
      <c r="F155" s="13" t="s">
        <v>567</v>
      </c>
    </row>
    <row r="156" spans="1:6">
      <c r="A156" s="13">
        <v>1401</v>
      </c>
      <c r="B156" s="19" t="s">
        <v>715</v>
      </c>
      <c r="C156" s="14" t="str">
        <f t="shared" si="19"/>
        <v>public://1401.jpg</v>
      </c>
      <c r="D156" s="12">
        <f>Лист1!E153</f>
        <v>629</v>
      </c>
      <c r="E156" s="12">
        <f t="shared" si="20"/>
        <v>6919000</v>
      </c>
      <c r="F156" s="13" t="s">
        <v>567</v>
      </c>
    </row>
    <row r="157" spans="1:6">
      <c r="A157" s="13">
        <v>1402</v>
      </c>
      <c r="B157" s="19" t="s">
        <v>716</v>
      </c>
      <c r="C157" s="14" t="str">
        <f t="shared" si="19"/>
        <v>public://1402.jpg</v>
      </c>
      <c r="D157" s="12">
        <f>Лист1!E154</f>
        <v>408</v>
      </c>
      <c r="E157" s="12">
        <f t="shared" si="20"/>
        <v>4488000</v>
      </c>
      <c r="F157" s="13" t="s">
        <v>567</v>
      </c>
    </row>
    <row r="158" spans="1:6">
      <c r="A158" s="13">
        <v>1403</v>
      </c>
      <c r="B158" s="19" t="s">
        <v>717</v>
      </c>
      <c r="C158" s="14" t="str">
        <f t="shared" si="19"/>
        <v>public://1403.jpg</v>
      </c>
      <c r="D158" s="12">
        <f>Лист1!E155</f>
        <v>252</v>
      </c>
      <c r="E158" s="12">
        <f t="shared" si="20"/>
        <v>2772000</v>
      </c>
      <c r="F158" s="13" t="s">
        <v>567</v>
      </c>
    </row>
    <row r="159" spans="1:6">
      <c r="A159" s="13">
        <v>1404</v>
      </c>
      <c r="B159" s="19" t="s">
        <v>718</v>
      </c>
      <c r="C159" s="14" t="str">
        <f t="shared" si="19"/>
        <v>public://1404.jpg</v>
      </c>
      <c r="D159" s="12">
        <f>Лист1!E156</f>
        <v>249</v>
      </c>
      <c r="E159" s="12">
        <f t="shared" si="20"/>
        <v>2739000</v>
      </c>
      <c r="F159" s="13" t="s">
        <v>567</v>
      </c>
    </row>
    <row r="160" spans="1:6">
      <c r="A160" s="13">
        <v>1405</v>
      </c>
      <c r="B160" s="19" t="s">
        <v>719</v>
      </c>
      <c r="C160" s="14" t="str">
        <f t="shared" si="19"/>
        <v>public://1405.jpg</v>
      </c>
      <c r="D160" s="12">
        <f>Лист1!E157</f>
        <v>167</v>
      </c>
      <c r="E160" s="12">
        <f t="shared" si="20"/>
        <v>1837000</v>
      </c>
      <c r="F160" s="13" t="s">
        <v>567</v>
      </c>
    </row>
    <row r="161" spans="1:6">
      <c r="A161" s="13">
        <v>1406</v>
      </c>
      <c r="B161" s="19" t="s">
        <v>720</v>
      </c>
      <c r="C161" s="14" t="str">
        <f t="shared" si="19"/>
        <v>public://1406.jpg</v>
      </c>
      <c r="D161" s="12">
        <f>Лист1!E158</f>
        <v>48</v>
      </c>
      <c r="E161" s="12">
        <f t="shared" si="20"/>
        <v>528000</v>
      </c>
      <c r="F161" s="13" t="s">
        <v>567</v>
      </c>
    </row>
    <row r="162" spans="1:6">
      <c r="A162" s="13">
        <v>1407</v>
      </c>
      <c r="B162" s="19" t="s">
        <v>721</v>
      </c>
      <c r="C162" s="14" t="str">
        <f t="shared" si="19"/>
        <v>public://1407.jpg</v>
      </c>
      <c r="D162" s="12">
        <f>Лист1!E160</f>
        <v>681</v>
      </c>
      <c r="E162" s="12">
        <f t="shared" si="20"/>
        <v>7491000</v>
      </c>
      <c r="F162" s="13" t="s">
        <v>567</v>
      </c>
    </row>
    <row r="163" spans="1:6">
      <c r="A163" s="13">
        <v>1408</v>
      </c>
      <c r="B163" s="19" t="s">
        <v>722</v>
      </c>
      <c r="C163" s="14" t="str">
        <f t="shared" si="19"/>
        <v>public://1408.jpg</v>
      </c>
      <c r="D163" s="12">
        <f>Лист1!E161</f>
        <v>336</v>
      </c>
      <c r="E163" s="12">
        <f t="shared" si="20"/>
        <v>3696000</v>
      </c>
      <c r="F163" s="13" t="s">
        <v>567</v>
      </c>
    </row>
    <row r="164" spans="1:6">
      <c r="A164" s="13">
        <v>1409</v>
      </c>
      <c r="B164" s="19" t="s">
        <v>723</v>
      </c>
      <c r="C164" s="14" t="str">
        <f t="shared" si="19"/>
        <v>public://1409.jpg</v>
      </c>
      <c r="D164" s="12">
        <f>Лист1!E162</f>
        <v>54</v>
      </c>
      <c r="E164" s="12">
        <f t="shared" si="20"/>
        <v>594000</v>
      </c>
      <c r="F164" s="13" t="s">
        <v>567</v>
      </c>
    </row>
    <row r="165" spans="1:6">
      <c r="A165" s="13">
        <v>1410</v>
      </c>
      <c r="B165" s="19" t="s">
        <v>724</v>
      </c>
      <c r="C165" s="14" t="str">
        <f t="shared" si="19"/>
        <v>public://1410.jpg</v>
      </c>
      <c r="D165" s="12">
        <f>Лист1!E163</f>
        <v>362</v>
      </c>
      <c r="E165" s="12">
        <f t="shared" si="20"/>
        <v>3982000</v>
      </c>
      <c r="F165" s="13" t="s">
        <v>567</v>
      </c>
    </row>
    <row r="166" spans="1:6">
      <c r="A166" s="13">
        <v>1411</v>
      </c>
      <c r="B166" s="19" t="s">
        <v>725</v>
      </c>
      <c r="C166" s="14" t="str">
        <f t="shared" si="19"/>
        <v>public://1411.jpg</v>
      </c>
      <c r="D166" s="12">
        <f>Лист1!E164</f>
        <v>525</v>
      </c>
      <c r="E166" s="12">
        <f t="shared" si="20"/>
        <v>5775000</v>
      </c>
      <c r="F166" s="13" t="s">
        <v>567</v>
      </c>
    </row>
    <row r="167" spans="1:6">
      <c r="A167" s="13">
        <v>1412</v>
      </c>
      <c r="B167" s="19" t="s">
        <v>726</v>
      </c>
      <c r="C167" s="14" t="str">
        <f t="shared" si="19"/>
        <v>public://1412.jpg</v>
      </c>
      <c r="D167" s="12">
        <f>Лист1!E165</f>
        <v>197</v>
      </c>
      <c r="E167" s="12">
        <f t="shared" si="20"/>
        <v>2167000</v>
      </c>
      <c r="F167" s="13" t="s">
        <v>567</v>
      </c>
    </row>
    <row r="168" spans="1:6">
      <c r="A168" s="13">
        <v>1413</v>
      </c>
      <c r="B168" s="19" t="s">
        <v>160</v>
      </c>
      <c r="C168" s="14" t="str">
        <f t="shared" si="19"/>
        <v>public://1413.jpg</v>
      </c>
      <c r="D168" s="12">
        <f>Лист1!E166</f>
        <v>84</v>
      </c>
      <c r="E168" s="12">
        <f t="shared" si="20"/>
        <v>924000</v>
      </c>
      <c r="F168" s="13" t="s">
        <v>567</v>
      </c>
    </row>
    <row r="169" spans="1:6">
      <c r="A169" s="13">
        <v>1414</v>
      </c>
      <c r="B169" s="19" t="s">
        <v>727</v>
      </c>
      <c r="C169" s="14" t="str">
        <f t="shared" si="19"/>
        <v>public://1414.jpg</v>
      </c>
      <c r="D169" s="12">
        <f>Лист1!E167</f>
        <v>295</v>
      </c>
      <c r="E169" s="12">
        <f t="shared" si="20"/>
        <v>3245000</v>
      </c>
      <c r="F169" s="13" t="s">
        <v>567</v>
      </c>
    </row>
    <row r="170" spans="1:6">
      <c r="A170" s="13">
        <v>1415</v>
      </c>
      <c r="B170" s="19" t="s">
        <v>728</v>
      </c>
      <c r="C170" s="14" t="str">
        <f t="shared" si="19"/>
        <v>public://1415.jpg</v>
      </c>
      <c r="D170" s="12">
        <f>Лист1!E168</f>
        <v>194</v>
      </c>
      <c r="E170" s="12">
        <f t="shared" si="20"/>
        <v>2134000</v>
      </c>
      <c r="F170" s="13" t="s">
        <v>567</v>
      </c>
    </row>
    <row r="171" spans="1:6">
      <c r="A171" s="13">
        <v>1416</v>
      </c>
      <c r="B171" s="19" t="s">
        <v>729</v>
      </c>
      <c r="C171" s="14" t="str">
        <f t="shared" si="19"/>
        <v>public://1416.jpg</v>
      </c>
      <c r="D171" s="12">
        <f>Лист1!E169</f>
        <v>293</v>
      </c>
      <c r="E171" s="12">
        <f t="shared" si="20"/>
        <v>3223000</v>
      </c>
      <c r="F171" s="13" t="s">
        <v>567</v>
      </c>
    </row>
    <row r="172" spans="1:6">
      <c r="A172" s="13">
        <v>1417</v>
      </c>
      <c r="B172" s="19" t="s">
        <v>730</v>
      </c>
      <c r="C172" s="14" t="str">
        <f t="shared" si="19"/>
        <v>public://1417.jpg</v>
      </c>
      <c r="D172" s="12">
        <f>Лист1!E170</f>
        <v>226</v>
      </c>
      <c r="E172" s="12">
        <f t="shared" si="20"/>
        <v>2486000</v>
      </c>
      <c r="F172" s="13" t="s">
        <v>567</v>
      </c>
    </row>
    <row r="173" spans="1:6">
      <c r="A173" s="13">
        <v>1418</v>
      </c>
      <c r="B173" s="19" t="s">
        <v>731</v>
      </c>
      <c r="C173" s="14" t="str">
        <f t="shared" si="19"/>
        <v>public://1418.jpg</v>
      </c>
      <c r="D173" s="12">
        <f>Лист1!E171</f>
        <v>605</v>
      </c>
      <c r="E173" s="12">
        <f t="shared" si="20"/>
        <v>6655000</v>
      </c>
      <c r="F173" s="13" t="s">
        <v>567</v>
      </c>
    </row>
    <row r="174" spans="1:6">
      <c r="A174" s="13">
        <v>1419</v>
      </c>
      <c r="B174" s="19" t="s">
        <v>732</v>
      </c>
      <c r="C174" s="14" t="str">
        <f t="shared" si="19"/>
        <v>public://1419.jpg</v>
      </c>
      <c r="D174" s="12">
        <f>Лист1!E172</f>
        <v>451</v>
      </c>
      <c r="E174" s="12">
        <f t="shared" si="20"/>
        <v>4961000</v>
      </c>
      <c r="F174" s="13" t="s">
        <v>567</v>
      </c>
    </row>
    <row r="175" spans="1:6">
      <c r="A175" s="13">
        <v>1420</v>
      </c>
      <c r="B175" s="20" t="s">
        <v>733</v>
      </c>
      <c r="C175" s="14" t="str">
        <f t="shared" ref="C175:C182" si="24">"public://no_image.jpg"</f>
        <v>public://no_image.jpg</v>
      </c>
      <c r="D175" s="12">
        <v>7601600</v>
      </c>
      <c r="E175" s="12">
        <f>IF(D175&lt;&gt;0,IF(D175&gt;1000,ROUND(D175*1.08,1),ROUND(D175*1.1,1)),"")*0</f>
        <v>0</v>
      </c>
      <c r="F175" s="13" t="s">
        <v>567</v>
      </c>
    </row>
    <row r="176" spans="1:6">
      <c r="A176" s="13">
        <v>1421</v>
      </c>
      <c r="B176" s="20" t="s">
        <v>734</v>
      </c>
      <c r="C176" s="14" t="str">
        <f t="shared" si="24"/>
        <v>public://no_image.jpg</v>
      </c>
      <c r="D176" s="12">
        <v>3624300</v>
      </c>
      <c r="E176" s="12">
        <f t="shared" ref="E176:E182" si="25">IF(D176&lt;&gt;0,IF(D176&gt;1000,ROUND(D176*1.08,1),ROUND(D176*1.1,1)),"")*0</f>
        <v>0</v>
      </c>
      <c r="F176" s="13" t="s">
        <v>567</v>
      </c>
    </row>
    <row r="177" spans="1:6">
      <c r="A177" s="13">
        <v>1422</v>
      </c>
      <c r="B177" s="20" t="s">
        <v>735</v>
      </c>
      <c r="C177" s="14" t="str">
        <f t="shared" si="24"/>
        <v>public://no_image.jpg</v>
      </c>
      <c r="D177" s="12">
        <v>3979800</v>
      </c>
      <c r="E177" s="12">
        <f t="shared" si="25"/>
        <v>0</v>
      </c>
      <c r="F177" s="13" t="s">
        <v>567</v>
      </c>
    </row>
    <row r="178" spans="1:6">
      <c r="A178" s="13">
        <v>1423</v>
      </c>
      <c r="B178" s="20" t="s">
        <v>736</v>
      </c>
      <c r="C178" s="14" t="str">
        <f t="shared" si="24"/>
        <v>public://no_image.jpg</v>
      </c>
      <c r="D178" s="12">
        <v>589900</v>
      </c>
      <c r="E178" s="12">
        <f t="shared" si="25"/>
        <v>0</v>
      </c>
      <c r="F178" s="13" t="s">
        <v>567</v>
      </c>
    </row>
    <row r="179" spans="1:6">
      <c r="A179" s="13">
        <v>1424</v>
      </c>
      <c r="B179" s="20" t="s">
        <v>737</v>
      </c>
      <c r="C179" s="14" t="str">
        <f t="shared" si="24"/>
        <v>public://no_image.jpg</v>
      </c>
      <c r="D179" s="12">
        <v>5440100</v>
      </c>
      <c r="E179" s="12">
        <f t="shared" si="25"/>
        <v>0</v>
      </c>
      <c r="F179" s="13" t="s">
        <v>567</v>
      </c>
    </row>
    <row r="180" spans="1:6">
      <c r="A180" s="13">
        <v>1425</v>
      </c>
      <c r="B180" s="20" t="s">
        <v>738</v>
      </c>
      <c r="C180" s="14" t="str">
        <f t="shared" si="24"/>
        <v>public://no_image.jpg</v>
      </c>
      <c r="D180" s="12">
        <v>3182100</v>
      </c>
      <c r="E180" s="12">
        <f t="shared" si="25"/>
        <v>0</v>
      </c>
      <c r="F180" s="13" t="s">
        <v>567</v>
      </c>
    </row>
    <row r="181" spans="1:6">
      <c r="A181" s="13">
        <v>1426</v>
      </c>
      <c r="B181" s="20" t="s">
        <v>739</v>
      </c>
      <c r="C181" s="14" t="str">
        <f t="shared" si="24"/>
        <v>public://no_image.jpg</v>
      </c>
      <c r="D181" s="12">
        <v>1718400</v>
      </c>
      <c r="E181" s="12">
        <f t="shared" si="25"/>
        <v>0</v>
      </c>
      <c r="F181" s="13" t="s">
        <v>567</v>
      </c>
    </row>
    <row r="182" spans="1:6">
      <c r="A182" s="13">
        <v>1427</v>
      </c>
      <c r="B182" s="20" t="s">
        <v>720</v>
      </c>
      <c r="C182" s="14" t="str">
        <f t="shared" si="24"/>
        <v>public://no_image.jpg</v>
      </c>
      <c r="D182" s="12">
        <v>523900</v>
      </c>
      <c r="E182" s="12">
        <f t="shared" si="25"/>
        <v>0</v>
      </c>
      <c r="F182" s="13" t="s">
        <v>567</v>
      </c>
    </row>
    <row r="183" spans="1:6">
      <c r="A183" s="13">
        <v>1428</v>
      </c>
      <c r="B183" s="19" t="s">
        <v>740</v>
      </c>
      <c r="C183" s="14" t="str">
        <f t="shared" si="19"/>
        <v>public://1428.jpg</v>
      </c>
      <c r="D183" s="12">
        <f>Лист1!E181</f>
        <v>153</v>
      </c>
      <c r="E183" s="12">
        <f t="shared" si="20"/>
        <v>1683000</v>
      </c>
      <c r="F183" s="13" t="s">
        <v>567</v>
      </c>
    </row>
    <row r="184" spans="1:6">
      <c r="A184" s="13">
        <v>1429</v>
      </c>
      <c r="B184" s="19" t="s">
        <v>741</v>
      </c>
      <c r="C184" s="14" t="str">
        <f t="shared" si="19"/>
        <v>public://1429.jpg</v>
      </c>
      <c r="D184" s="12">
        <f>Лист1!E182</f>
        <v>434</v>
      </c>
      <c r="E184" s="12">
        <f t="shared" si="20"/>
        <v>4774000</v>
      </c>
      <c r="F184" s="13" t="s">
        <v>567</v>
      </c>
    </row>
    <row r="185" spans="1:6">
      <c r="A185" s="13">
        <v>1430</v>
      </c>
      <c r="B185" s="19" t="s">
        <v>742</v>
      </c>
      <c r="C185" s="14" t="str">
        <f t="shared" si="19"/>
        <v>public://1430.jpg</v>
      </c>
      <c r="D185" s="12">
        <f>Лист1!E183</f>
        <v>637</v>
      </c>
      <c r="E185" s="12">
        <f t="shared" si="20"/>
        <v>7007000</v>
      </c>
      <c r="F185" s="13" t="s">
        <v>567</v>
      </c>
    </row>
    <row r="186" spans="1:6">
      <c r="A186" s="13">
        <v>1431</v>
      </c>
      <c r="B186" s="19" t="s">
        <v>743</v>
      </c>
      <c r="C186" s="14" t="str">
        <f t="shared" si="19"/>
        <v>public://1431.jpg</v>
      </c>
      <c r="D186" s="12">
        <f>Лист1!E184</f>
        <v>303</v>
      </c>
      <c r="E186" s="12">
        <f t="shared" si="20"/>
        <v>3333000</v>
      </c>
      <c r="F186" s="13" t="s">
        <v>567</v>
      </c>
    </row>
    <row r="187" spans="1:6">
      <c r="A187" s="13">
        <v>1432</v>
      </c>
      <c r="B187" s="19" t="s">
        <v>744</v>
      </c>
      <c r="C187" s="14" t="str">
        <f t="shared" si="19"/>
        <v>public://1432.jpg</v>
      </c>
      <c r="D187" s="12">
        <f>Лист1!E185</f>
        <v>260</v>
      </c>
      <c r="E187" s="12">
        <f t="shared" si="20"/>
        <v>2860000</v>
      </c>
      <c r="F187" s="13" t="s">
        <v>567</v>
      </c>
    </row>
    <row r="188" spans="1:6">
      <c r="A188" s="13">
        <v>1433</v>
      </c>
      <c r="B188" s="19" t="s">
        <v>745</v>
      </c>
      <c r="C188" s="14" t="str">
        <f t="shared" si="19"/>
        <v>public://1433.jpg</v>
      </c>
      <c r="D188" s="12">
        <f>Лист1!E186</f>
        <v>311</v>
      </c>
      <c r="E188" s="12">
        <f t="shared" si="20"/>
        <v>3421000</v>
      </c>
      <c r="F188" s="13" t="s">
        <v>567</v>
      </c>
    </row>
    <row r="189" spans="1:6">
      <c r="A189" s="13">
        <v>1434</v>
      </c>
      <c r="B189" s="19" t="s">
        <v>746</v>
      </c>
      <c r="C189" s="14" t="str">
        <f t="shared" si="19"/>
        <v>public://1434.jpg</v>
      </c>
      <c r="D189" s="12">
        <f>Лист1!E187</f>
        <v>55</v>
      </c>
      <c r="E189" s="12">
        <f t="shared" si="20"/>
        <v>605000</v>
      </c>
      <c r="F189" s="13" t="s">
        <v>567</v>
      </c>
    </row>
    <row r="190" spans="1:6">
      <c r="A190" s="13">
        <v>1435</v>
      </c>
      <c r="B190" s="19" t="s">
        <v>747</v>
      </c>
      <c r="C190" s="14" t="str">
        <f t="shared" si="19"/>
        <v>public://1435.jpg</v>
      </c>
      <c r="D190" s="12">
        <f>Лист1!E188</f>
        <v>656</v>
      </c>
      <c r="E190" s="12">
        <f t="shared" si="20"/>
        <v>7216000</v>
      </c>
      <c r="F190" s="13" t="s">
        <v>567</v>
      </c>
    </row>
    <row r="191" spans="1:6">
      <c r="A191" s="13">
        <v>1436</v>
      </c>
      <c r="B191" s="19" t="s">
        <v>345</v>
      </c>
      <c r="C191" s="14" t="str">
        <f t="shared" si="19"/>
        <v>public://1436.jpg</v>
      </c>
      <c r="D191" s="12">
        <f>Лист1!E190</f>
        <v>364</v>
      </c>
      <c r="E191" s="12">
        <f t="shared" si="20"/>
        <v>4004000</v>
      </c>
      <c r="F191" s="13" t="s">
        <v>567</v>
      </c>
    </row>
    <row r="192" spans="1:6">
      <c r="A192" s="13">
        <v>1437</v>
      </c>
      <c r="B192" s="19" t="s">
        <v>347</v>
      </c>
      <c r="C192" s="14" t="str">
        <f t="shared" si="19"/>
        <v>public://1437.jpg</v>
      </c>
      <c r="D192" s="12">
        <f>Лист1!E191</f>
        <v>141</v>
      </c>
      <c r="E192" s="12">
        <f t="shared" si="20"/>
        <v>1551000</v>
      </c>
      <c r="F192" s="13" t="s">
        <v>567</v>
      </c>
    </row>
    <row r="193" spans="1:6">
      <c r="A193" s="13">
        <v>1438</v>
      </c>
      <c r="B193" s="19" t="s">
        <v>349</v>
      </c>
      <c r="C193" s="14" t="str">
        <f t="shared" si="19"/>
        <v>public://1438.jpg</v>
      </c>
      <c r="D193" s="12">
        <f>Лист1!E192</f>
        <v>176</v>
      </c>
      <c r="E193" s="12">
        <f t="shared" si="20"/>
        <v>1936000</v>
      </c>
      <c r="F193" s="13" t="s">
        <v>567</v>
      </c>
    </row>
    <row r="194" spans="1:6">
      <c r="A194" s="13">
        <v>1439</v>
      </c>
      <c r="B194" s="20" t="s">
        <v>748</v>
      </c>
      <c r="C194" s="14" t="str">
        <f t="shared" ref="C194:C198" si="26">"public://no_image.jpg"</f>
        <v>public://no_image.jpg</v>
      </c>
      <c r="D194" s="12">
        <v>2593700</v>
      </c>
      <c r="E194" s="12">
        <f t="shared" ref="E194:E198" si="27">IF(D194&lt;&gt;0,IF(D194&gt;1000,ROUND(D194*1.08,1),ROUND(D194*1.1,1)),"")*0</f>
        <v>0</v>
      </c>
      <c r="F194" s="13" t="s">
        <v>567</v>
      </c>
    </row>
    <row r="195" spans="1:6">
      <c r="A195" s="13">
        <v>1440</v>
      </c>
      <c r="B195" s="20" t="s">
        <v>749</v>
      </c>
      <c r="C195" s="14" t="str">
        <f t="shared" si="26"/>
        <v>public://no_image.jpg</v>
      </c>
      <c r="D195" s="12">
        <v>438600</v>
      </c>
      <c r="E195" s="12">
        <f t="shared" si="27"/>
        <v>0</v>
      </c>
      <c r="F195" s="13" t="s">
        <v>567</v>
      </c>
    </row>
    <row r="196" spans="1:6">
      <c r="A196" s="13">
        <v>1441</v>
      </c>
      <c r="B196" s="20" t="s">
        <v>750</v>
      </c>
      <c r="C196" s="14" t="str">
        <f t="shared" si="26"/>
        <v>public://no_image.jpg</v>
      </c>
      <c r="D196" s="12">
        <v>4919400</v>
      </c>
      <c r="E196" s="12">
        <f t="shared" si="27"/>
        <v>0</v>
      </c>
      <c r="F196" s="13" t="s">
        <v>567</v>
      </c>
    </row>
    <row r="197" spans="1:6">
      <c r="A197" s="13">
        <v>1442</v>
      </c>
      <c r="B197" s="20" t="s">
        <v>751</v>
      </c>
      <c r="C197" s="14" t="str">
        <f t="shared" si="26"/>
        <v>public://no_image.jpg</v>
      </c>
      <c r="D197" s="12">
        <v>1751800</v>
      </c>
      <c r="E197" s="12">
        <f t="shared" si="27"/>
        <v>0</v>
      </c>
      <c r="F197" s="13" t="s">
        <v>567</v>
      </c>
    </row>
    <row r="198" spans="1:6">
      <c r="A198" s="13">
        <v>1443</v>
      </c>
      <c r="B198" s="20" t="s">
        <v>752</v>
      </c>
      <c r="C198" s="14" t="str">
        <f t="shared" si="26"/>
        <v>public://no_image.jpg</v>
      </c>
      <c r="D198" s="12">
        <v>618000</v>
      </c>
      <c r="E198" s="12">
        <f t="shared" si="27"/>
        <v>0</v>
      </c>
      <c r="F198" s="13" t="s">
        <v>567</v>
      </c>
    </row>
    <row r="199" spans="1:6">
      <c r="A199" s="13">
        <v>1444</v>
      </c>
      <c r="B199" s="19" t="s">
        <v>753</v>
      </c>
      <c r="C199" s="14" t="str">
        <f t="shared" ref="C199:C251" si="28">"public://"&amp;A199&amp;".jpg"</f>
        <v>public://1444.jpg</v>
      </c>
      <c r="D199" s="12">
        <f>Лист1!E202</f>
        <v>687</v>
      </c>
      <c r="E199" s="12">
        <f t="shared" ref="E199:E247" si="29">IF(D199&lt;&gt;0,IF(D199&gt;1000,ROUND(D199*1.08,1),ROUND(D199*1.1,1)),"")*10000</f>
        <v>7557000</v>
      </c>
      <c r="F199" s="13" t="s">
        <v>567</v>
      </c>
    </row>
    <row r="200" spans="1:6">
      <c r="A200" s="13">
        <v>1445</v>
      </c>
      <c r="B200" s="19" t="s">
        <v>754</v>
      </c>
      <c r="C200" s="14" t="str">
        <f t="shared" si="28"/>
        <v>public://1445.jpg</v>
      </c>
      <c r="D200" s="12">
        <f>Лист1!E203</f>
        <v>205</v>
      </c>
      <c r="E200" s="12">
        <f t="shared" si="29"/>
        <v>2255000</v>
      </c>
      <c r="F200" s="13" t="s">
        <v>567</v>
      </c>
    </row>
    <row r="201" spans="1:6">
      <c r="A201" s="13">
        <v>1446</v>
      </c>
      <c r="B201" s="19" t="s">
        <v>755</v>
      </c>
      <c r="C201" s="14" t="str">
        <f t="shared" si="28"/>
        <v>public://1446.jpg</v>
      </c>
      <c r="D201" s="12">
        <f>Лист1!E204</f>
        <v>59</v>
      </c>
      <c r="E201" s="12">
        <f t="shared" si="29"/>
        <v>649000</v>
      </c>
      <c r="F201" s="13" t="s">
        <v>567</v>
      </c>
    </row>
    <row r="202" spans="1:6">
      <c r="A202" s="13">
        <v>1447</v>
      </c>
      <c r="B202" s="19" t="s">
        <v>756</v>
      </c>
      <c r="C202" s="14" t="str">
        <f t="shared" si="28"/>
        <v>public://1447.jpg</v>
      </c>
      <c r="D202" s="12">
        <f>Лист1!E205</f>
        <v>300</v>
      </c>
      <c r="E202" s="12">
        <f t="shared" si="29"/>
        <v>3300000</v>
      </c>
      <c r="F202" s="13" t="s">
        <v>567</v>
      </c>
    </row>
    <row r="203" spans="1:6">
      <c r="A203" s="13">
        <v>1448</v>
      </c>
      <c r="B203" s="19" t="s">
        <v>757</v>
      </c>
      <c r="C203" s="14" t="str">
        <f t="shared" si="28"/>
        <v>public://1448.jpg</v>
      </c>
      <c r="D203" s="12">
        <f>Лист1!E206</f>
        <v>362</v>
      </c>
      <c r="E203" s="12">
        <f t="shared" si="29"/>
        <v>3982000</v>
      </c>
      <c r="F203" s="13" t="s">
        <v>567</v>
      </c>
    </row>
    <row r="204" spans="1:6">
      <c r="A204" s="13">
        <v>1449</v>
      </c>
      <c r="B204" s="19" t="s">
        <v>758</v>
      </c>
      <c r="C204" s="14" t="str">
        <f t="shared" si="28"/>
        <v>public://1449.jpg</v>
      </c>
      <c r="D204" s="12">
        <f>Лист1!E207</f>
        <v>84</v>
      </c>
      <c r="E204" s="12">
        <f t="shared" si="29"/>
        <v>924000</v>
      </c>
      <c r="F204" s="13" t="s">
        <v>567</v>
      </c>
    </row>
    <row r="205" spans="1:6">
      <c r="A205" s="13">
        <v>1450</v>
      </c>
      <c r="B205" s="19" t="s">
        <v>759</v>
      </c>
      <c r="C205" s="14" t="str">
        <f t="shared" si="28"/>
        <v>public://1450.jpg</v>
      </c>
      <c r="D205" s="12">
        <f>Лист1!E208</f>
        <v>196</v>
      </c>
      <c r="E205" s="12">
        <f t="shared" si="29"/>
        <v>2156000</v>
      </c>
      <c r="F205" s="13" t="s">
        <v>567</v>
      </c>
    </row>
    <row r="206" spans="1:6">
      <c r="A206" s="13">
        <v>1451</v>
      </c>
      <c r="B206" s="19" t="s">
        <v>760</v>
      </c>
      <c r="C206" s="14" t="str">
        <f t="shared" si="28"/>
        <v>public://1451.jpg</v>
      </c>
      <c r="D206" s="12">
        <f>Лист1!E209</f>
        <v>647</v>
      </c>
      <c r="E206" s="12">
        <f t="shared" si="29"/>
        <v>7117000</v>
      </c>
      <c r="F206" s="13" t="s">
        <v>567</v>
      </c>
    </row>
    <row r="207" spans="1:6">
      <c r="A207" s="13">
        <v>1452</v>
      </c>
      <c r="B207" s="19" t="s">
        <v>761</v>
      </c>
      <c r="C207" s="14" t="str">
        <f t="shared" si="28"/>
        <v>public://1452.jpg</v>
      </c>
      <c r="D207" s="12">
        <f>Лист1!E210</f>
        <v>290</v>
      </c>
      <c r="E207" s="12">
        <f t="shared" si="29"/>
        <v>3190000</v>
      </c>
      <c r="F207" s="13" t="s">
        <v>567</v>
      </c>
    </row>
    <row r="208" spans="1:6">
      <c r="A208" s="13">
        <v>1453</v>
      </c>
      <c r="B208" s="19" t="s">
        <v>762</v>
      </c>
      <c r="C208" s="14" t="str">
        <f t="shared" si="28"/>
        <v>public://1453.jpg</v>
      </c>
      <c r="D208" s="12">
        <f>Лист1!E211</f>
        <v>326</v>
      </c>
      <c r="E208" s="12">
        <f t="shared" si="29"/>
        <v>3586000</v>
      </c>
      <c r="F208" s="13" t="s">
        <v>567</v>
      </c>
    </row>
    <row r="209" spans="1:6">
      <c r="A209" s="13">
        <v>1454</v>
      </c>
      <c r="B209" s="19" t="s">
        <v>763</v>
      </c>
      <c r="C209" s="14" t="str">
        <f t="shared" si="28"/>
        <v>public://1454.jpg</v>
      </c>
      <c r="D209" s="12">
        <f>Лист1!E212</f>
        <v>208</v>
      </c>
      <c r="E209" s="12">
        <f t="shared" si="29"/>
        <v>2288000</v>
      </c>
      <c r="F209" s="13" t="s">
        <v>567</v>
      </c>
    </row>
    <row r="210" spans="1:6">
      <c r="A210" s="13">
        <v>1455</v>
      </c>
      <c r="B210" s="19" t="s">
        <v>764</v>
      </c>
      <c r="C210" s="14" t="str">
        <f t="shared" si="28"/>
        <v>public://1455.jpg</v>
      </c>
      <c r="D210" s="12">
        <f>Лист1!E213</f>
        <v>68</v>
      </c>
      <c r="E210" s="12">
        <f t="shared" si="29"/>
        <v>748000</v>
      </c>
      <c r="F210" s="13" t="s">
        <v>567</v>
      </c>
    </row>
    <row r="211" spans="1:6">
      <c r="A211" s="13">
        <v>1456</v>
      </c>
      <c r="B211" s="19" t="s">
        <v>765</v>
      </c>
      <c r="C211" s="14" t="str">
        <f t="shared" si="28"/>
        <v>public://1456.jpg</v>
      </c>
      <c r="D211" s="12">
        <f>Лист1!E214</f>
        <v>249</v>
      </c>
      <c r="E211" s="12">
        <f t="shared" si="29"/>
        <v>2739000</v>
      </c>
      <c r="F211" s="13" t="s">
        <v>567</v>
      </c>
    </row>
    <row r="212" spans="1:6">
      <c r="A212" s="13">
        <v>1457</v>
      </c>
      <c r="B212" s="19" t="s">
        <v>766</v>
      </c>
      <c r="C212" s="14" t="str">
        <f t="shared" si="28"/>
        <v>public://1457.jpg</v>
      </c>
      <c r="D212" s="12">
        <f>Лист1!E215</f>
        <v>170</v>
      </c>
      <c r="E212" s="12">
        <f t="shared" si="29"/>
        <v>1870000</v>
      </c>
      <c r="F212" s="13" t="s">
        <v>567</v>
      </c>
    </row>
    <row r="213" spans="1:6">
      <c r="A213" s="13">
        <v>1458</v>
      </c>
      <c r="B213" s="19" t="s">
        <v>767</v>
      </c>
      <c r="C213" s="14" t="str">
        <f t="shared" si="28"/>
        <v>public://1458.jpg</v>
      </c>
      <c r="D213" s="12">
        <f>Лист1!E216</f>
        <v>322</v>
      </c>
      <c r="E213" s="12">
        <f t="shared" si="29"/>
        <v>3542000</v>
      </c>
      <c r="F213" s="13" t="s">
        <v>567</v>
      </c>
    </row>
    <row r="214" spans="1:6">
      <c r="A214" s="13">
        <v>1459</v>
      </c>
      <c r="B214" s="19" t="s">
        <v>768</v>
      </c>
      <c r="C214" s="14" t="str">
        <f t="shared" si="28"/>
        <v>public://1459.jpg</v>
      </c>
      <c r="D214" s="12">
        <f>Лист1!E218</f>
        <v>182</v>
      </c>
      <c r="E214" s="12">
        <f t="shared" si="29"/>
        <v>2002000</v>
      </c>
      <c r="F214" s="13" t="s">
        <v>567</v>
      </c>
    </row>
    <row r="215" spans="1:6">
      <c r="A215" s="13">
        <v>1460</v>
      </c>
      <c r="B215" s="19" t="s">
        <v>769</v>
      </c>
      <c r="C215" s="14" t="str">
        <f t="shared" si="28"/>
        <v>public://1460.jpg</v>
      </c>
      <c r="D215" s="12">
        <f>Лист1!E219</f>
        <v>283</v>
      </c>
      <c r="E215" s="12">
        <f t="shared" si="29"/>
        <v>3113000</v>
      </c>
      <c r="F215" s="13" t="s">
        <v>567</v>
      </c>
    </row>
    <row r="216" spans="1:6">
      <c r="A216" s="13">
        <v>1461</v>
      </c>
      <c r="B216" s="19" t="s">
        <v>770</v>
      </c>
      <c r="C216" s="14" t="str">
        <f t="shared" si="28"/>
        <v>public://1461.jpg</v>
      </c>
      <c r="D216" s="12">
        <f>Лист1!E220</f>
        <v>356</v>
      </c>
      <c r="E216" s="12">
        <f t="shared" si="29"/>
        <v>3916000</v>
      </c>
      <c r="F216" s="13" t="s">
        <v>567</v>
      </c>
    </row>
    <row r="217" spans="1:6">
      <c r="A217" s="13">
        <v>1462</v>
      </c>
      <c r="B217" s="19" t="s">
        <v>771</v>
      </c>
      <c r="C217" s="14" t="str">
        <f t="shared" si="28"/>
        <v>public://1462.jpg</v>
      </c>
      <c r="D217" s="12">
        <f>Лист1!E221</f>
        <v>52</v>
      </c>
      <c r="E217" s="12">
        <f t="shared" si="29"/>
        <v>572000</v>
      </c>
      <c r="F217" s="13" t="s">
        <v>567</v>
      </c>
    </row>
    <row r="218" spans="1:6">
      <c r="A218" s="13">
        <v>1463</v>
      </c>
      <c r="B218" s="19" t="s">
        <v>772</v>
      </c>
      <c r="C218" s="14" t="str">
        <f t="shared" si="28"/>
        <v>public://1463.jpg</v>
      </c>
      <c r="D218" s="12">
        <f>Лист1!E222</f>
        <v>54</v>
      </c>
      <c r="E218" s="12">
        <f t="shared" si="29"/>
        <v>594000</v>
      </c>
      <c r="F218" s="13" t="s">
        <v>567</v>
      </c>
    </row>
    <row r="219" spans="1:6">
      <c r="A219" s="13">
        <v>1464</v>
      </c>
      <c r="B219" s="19" t="s">
        <v>773</v>
      </c>
      <c r="C219" s="14" t="str">
        <f t="shared" si="28"/>
        <v>public://1464.jpg</v>
      </c>
      <c r="D219" s="12">
        <f>Лист1!E223</f>
        <v>614</v>
      </c>
      <c r="E219" s="12">
        <f t="shared" si="29"/>
        <v>6754000</v>
      </c>
      <c r="F219" s="13" t="s">
        <v>567</v>
      </c>
    </row>
    <row r="220" spans="1:6">
      <c r="A220" s="13">
        <v>1465</v>
      </c>
      <c r="B220" s="19" t="s">
        <v>774</v>
      </c>
      <c r="C220" s="14" t="str">
        <f t="shared" si="28"/>
        <v>public://1465.jpg</v>
      </c>
      <c r="D220" s="12">
        <f>Лист1!E224</f>
        <v>615</v>
      </c>
      <c r="E220" s="12">
        <f t="shared" si="29"/>
        <v>6765000</v>
      </c>
      <c r="F220" s="13" t="s">
        <v>567</v>
      </c>
    </row>
    <row r="221" spans="1:6">
      <c r="A221" s="13">
        <v>1466</v>
      </c>
      <c r="B221" s="19" t="s">
        <v>775</v>
      </c>
      <c r="C221" s="14" t="str">
        <f t="shared" si="28"/>
        <v>public://1466.jpg</v>
      </c>
      <c r="D221" s="12">
        <f>Лист1!E225</f>
        <v>259</v>
      </c>
      <c r="E221" s="12">
        <f t="shared" si="29"/>
        <v>2849000</v>
      </c>
      <c r="F221" s="13" t="s">
        <v>567</v>
      </c>
    </row>
    <row r="222" spans="1:6">
      <c r="A222" s="13">
        <v>1467</v>
      </c>
      <c r="B222" s="19" t="s">
        <v>776</v>
      </c>
      <c r="C222" s="14" t="str">
        <f t="shared" si="28"/>
        <v>public://1467.jpg</v>
      </c>
      <c r="D222" s="12">
        <f>Лист1!E226</f>
        <v>271</v>
      </c>
      <c r="E222" s="12">
        <f t="shared" si="29"/>
        <v>2981000</v>
      </c>
      <c r="F222" s="13" t="s">
        <v>567</v>
      </c>
    </row>
    <row r="223" spans="1:6">
      <c r="A223" s="13">
        <v>1468</v>
      </c>
      <c r="B223" s="19" t="s">
        <v>777</v>
      </c>
      <c r="C223" s="14" t="str">
        <f t="shared" si="28"/>
        <v>public://1468.jpg</v>
      </c>
      <c r="D223" s="12">
        <f>Лист1!E227</f>
        <v>321</v>
      </c>
      <c r="E223" s="12">
        <f t="shared" si="29"/>
        <v>3531000</v>
      </c>
      <c r="F223" s="13" t="s">
        <v>567</v>
      </c>
    </row>
    <row r="224" spans="1:6">
      <c r="A224" s="13">
        <v>1469</v>
      </c>
      <c r="B224" s="19" t="s">
        <v>778</v>
      </c>
      <c r="C224" s="14" t="str">
        <f t="shared" si="28"/>
        <v>public://1469.jpg</v>
      </c>
      <c r="D224" s="12">
        <f>Лист1!E228</f>
        <v>147</v>
      </c>
      <c r="E224" s="12">
        <f t="shared" si="29"/>
        <v>1617000</v>
      </c>
      <c r="F224" s="13" t="s">
        <v>567</v>
      </c>
    </row>
    <row r="225" spans="1:6">
      <c r="A225" s="13">
        <v>1470</v>
      </c>
      <c r="B225" s="19" t="s">
        <v>779</v>
      </c>
      <c r="C225" s="14" t="str">
        <f t="shared" si="28"/>
        <v>public://1470.jpg</v>
      </c>
      <c r="D225" s="12">
        <f>Лист1!E229</f>
        <v>275</v>
      </c>
      <c r="E225" s="12">
        <f t="shared" si="29"/>
        <v>3025000</v>
      </c>
      <c r="F225" s="13" t="s">
        <v>567</v>
      </c>
    </row>
    <row r="226" spans="1:6">
      <c r="A226" s="13">
        <v>1471</v>
      </c>
      <c r="B226" s="19" t="s">
        <v>780</v>
      </c>
      <c r="C226" s="14" t="str">
        <f t="shared" si="28"/>
        <v>public://1471.jpg</v>
      </c>
      <c r="D226" s="12">
        <f>Лист1!E230</f>
        <v>167</v>
      </c>
      <c r="E226" s="12">
        <f t="shared" si="29"/>
        <v>1837000</v>
      </c>
      <c r="F226" s="13" t="s">
        <v>567</v>
      </c>
    </row>
    <row r="227" spans="1:6">
      <c r="A227" s="13">
        <v>1472</v>
      </c>
      <c r="B227" s="19" t="s">
        <v>781</v>
      </c>
      <c r="C227" s="14" t="str">
        <f t="shared" si="28"/>
        <v>public://1472.jpg</v>
      </c>
      <c r="D227" s="12">
        <f>Лист1!E232</f>
        <v>209</v>
      </c>
      <c r="E227" s="12">
        <f t="shared" si="29"/>
        <v>2299000</v>
      </c>
      <c r="F227" s="13" t="s">
        <v>567</v>
      </c>
    </row>
    <row r="228" spans="1:6">
      <c r="A228" s="13">
        <v>1473</v>
      </c>
      <c r="B228" s="19" t="s">
        <v>782</v>
      </c>
      <c r="C228" s="14" t="str">
        <f t="shared" si="28"/>
        <v>public://1473.jpg</v>
      </c>
      <c r="D228" s="12">
        <f>Лист1!E232</f>
        <v>209</v>
      </c>
      <c r="E228" s="12">
        <f t="shared" si="29"/>
        <v>2299000</v>
      </c>
      <c r="F228" s="13" t="s">
        <v>567</v>
      </c>
    </row>
    <row r="229" spans="1:6">
      <c r="A229" s="13">
        <v>1474</v>
      </c>
      <c r="B229" s="19" t="s">
        <v>783</v>
      </c>
      <c r="C229" s="14" t="str">
        <f t="shared" si="28"/>
        <v>public://1474.jpg</v>
      </c>
      <c r="D229" s="12">
        <f>Лист1!E233</f>
        <v>155</v>
      </c>
      <c r="E229" s="12">
        <f t="shared" si="29"/>
        <v>1705000</v>
      </c>
      <c r="F229" s="13" t="s">
        <v>567</v>
      </c>
    </row>
    <row r="230" spans="1:6">
      <c r="A230" s="13">
        <v>1475</v>
      </c>
      <c r="B230" s="19" t="s">
        <v>784</v>
      </c>
      <c r="C230" s="14" t="str">
        <f t="shared" si="28"/>
        <v>public://1475.jpg</v>
      </c>
      <c r="D230" s="12">
        <f>Лист1!E235</f>
        <v>356</v>
      </c>
      <c r="E230" s="12">
        <f t="shared" si="29"/>
        <v>3916000</v>
      </c>
      <c r="F230" s="13" t="s">
        <v>567</v>
      </c>
    </row>
    <row r="231" spans="1:6">
      <c r="A231" s="13">
        <v>1476</v>
      </c>
      <c r="B231" s="19" t="s">
        <v>785</v>
      </c>
      <c r="C231" s="14" t="str">
        <f t="shared" si="28"/>
        <v>public://1476.jpg</v>
      </c>
      <c r="D231" s="12">
        <f>Лист1!E236</f>
        <v>52</v>
      </c>
      <c r="E231" s="12">
        <f t="shared" si="29"/>
        <v>572000</v>
      </c>
      <c r="F231" s="13" t="s">
        <v>567</v>
      </c>
    </row>
    <row r="232" spans="1:6">
      <c r="A232" s="13">
        <v>1477</v>
      </c>
      <c r="B232" s="19" t="s">
        <v>786</v>
      </c>
      <c r="C232" s="14" t="str">
        <f t="shared" si="28"/>
        <v>public://1477.jpg</v>
      </c>
      <c r="D232" s="12">
        <f>Лист1!E237</f>
        <v>54</v>
      </c>
      <c r="E232" s="12">
        <f t="shared" si="29"/>
        <v>594000</v>
      </c>
      <c r="F232" s="13" t="s">
        <v>567</v>
      </c>
    </row>
    <row r="233" spans="1:6">
      <c r="A233" s="13">
        <v>1478</v>
      </c>
      <c r="B233" s="19" t="s">
        <v>787</v>
      </c>
      <c r="C233" s="14" t="str">
        <f t="shared" si="28"/>
        <v>public://1478.jpg</v>
      </c>
      <c r="D233" s="12">
        <f>Лист1!E238</f>
        <v>541</v>
      </c>
      <c r="E233" s="12">
        <f t="shared" si="29"/>
        <v>5951000</v>
      </c>
      <c r="F233" s="13" t="s">
        <v>567</v>
      </c>
    </row>
    <row r="234" spans="1:6">
      <c r="A234" s="13">
        <v>1479</v>
      </c>
      <c r="B234" s="19" t="s">
        <v>788</v>
      </c>
      <c r="C234" s="14" t="str">
        <f t="shared" si="28"/>
        <v>public://1479.jpg</v>
      </c>
      <c r="D234" s="12">
        <f>Лист1!E239</f>
        <v>274</v>
      </c>
      <c r="E234" s="12">
        <f t="shared" si="29"/>
        <v>3014000</v>
      </c>
      <c r="F234" s="13" t="s">
        <v>567</v>
      </c>
    </row>
    <row r="235" spans="1:6">
      <c r="A235" s="13">
        <v>1480</v>
      </c>
      <c r="B235" s="19" t="s">
        <v>789</v>
      </c>
      <c r="C235" s="14" t="str">
        <f t="shared" si="28"/>
        <v>public://1480.jpg</v>
      </c>
      <c r="D235" s="12">
        <f>Лист1!E241</f>
        <v>299</v>
      </c>
      <c r="E235" s="12">
        <f t="shared" si="29"/>
        <v>3289000</v>
      </c>
      <c r="F235" s="13" t="s">
        <v>567</v>
      </c>
    </row>
    <row r="236" spans="1:6">
      <c r="A236" s="13">
        <v>1481</v>
      </c>
      <c r="B236" s="19" t="s">
        <v>790</v>
      </c>
      <c r="C236" s="14" t="str">
        <f t="shared" si="28"/>
        <v>public://1481.jpg</v>
      </c>
      <c r="D236" s="12">
        <f>Лист1!E242</f>
        <v>209</v>
      </c>
      <c r="E236" s="12">
        <f t="shared" si="29"/>
        <v>2299000</v>
      </c>
      <c r="F236" s="13" t="s">
        <v>567</v>
      </c>
    </row>
    <row r="237" spans="1:6">
      <c r="A237" s="13">
        <v>1482</v>
      </c>
      <c r="B237" s="19" t="s">
        <v>791</v>
      </c>
      <c r="C237" s="14" t="str">
        <f t="shared" si="28"/>
        <v>public://1482.jpg</v>
      </c>
      <c r="D237" s="12">
        <f>Лист1!E243</f>
        <v>132</v>
      </c>
      <c r="E237" s="12">
        <f t="shared" si="29"/>
        <v>1452000</v>
      </c>
      <c r="F237" s="13" t="s">
        <v>567</v>
      </c>
    </row>
    <row r="238" spans="1:6">
      <c r="A238" s="13">
        <v>1483</v>
      </c>
      <c r="B238" s="19" t="s">
        <v>792</v>
      </c>
      <c r="C238" s="14" t="str">
        <f t="shared" si="28"/>
        <v>public://1483.jpg</v>
      </c>
      <c r="D238" s="12">
        <f>Лист1!E244</f>
        <v>200</v>
      </c>
      <c r="E238" s="12">
        <f t="shared" si="29"/>
        <v>2200000</v>
      </c>
      <c r="F238" s="13" t="s">
        <v>567</v>
      </c>
    </row>
    <row r="239" spans="1:6">
      <c r="A239" s="13">
        <v>1484</v>
      </c>
      <c r="B239" s="19" t="s">
        <v>793</v>
      </c>
      <c r="C239" s="14" t="str">
        <f t="shared" si="28"/>
        <v>public://1484.jpg</v>
      </c>
      <c r="D239" s="12">
        <f>Лист1!E245</f>
        <v>51</v>
      </c>
      <c r="E239" s="12">
        <f t="shared" si="29"/>
        <v>561000</v>
      </c>
      <c r="F239" s="13" t="s">
        <v>567</v>
      </c>
    </row>
    <row r="240" spans="1:6">
      <c r="A240" s="13">
        <v>1485</v>
      </c>
      <c r="B240" s="19" t="s">
        <v>794</v>
      </c>
      <c r="C240" s="14" t="str">
        <f t="shared" si="28"/>
        <v>public://1485.jpg</v>
      </c>
      <c r="D240" s="12">
        <f>Лист1!E246</f>
        <v>189</v>
      </c>
      <c r="E240" s="12">
        <f t="shared" si="29"/>
        <v>2079000</v>
      </c>
      <c r="F240" s="13" t="s">
        <v>567</v>
      </c>
    </row>
    <row r="241" spans="1:6">
      <c r="A241" s="13">
        <v>1486</v>
      </c>
      <c r="B241" s="19" t="s">
        <v>795</v>
      </c>
      <c r="C241" s="14" t="str">
        <f t="shared" si="28"/>
        <v>public://1486.jpg</v>
      </c>
      <c r="D241" s="12">
        <f>Лист1!E247</f>
        <v>47</v>
      </c>
      <c r="E241" s="12">
        <f t="shared" si="29"/>
        <v>517000</v>
      </c>
      <c r="F241" s="13" t="s">
        <v>567</v>
      </c>
    </row>
    <row r="242" spans="1:6">
      <c r="A242" s="13">
        <v>1487</v>
      </c>
      <c r="B242" s="19" t="s">
        <v>796</v>
      </c>
      <c r="C242" s="14" t="str">
        <f t="shared" si="28"/>
        <v>public://1487.jpg</v>
      </c>
      <c r="D242" s="12">
        <f>Лист1!E248</f>
        <v>188</v>
      </c>
      <c r="E242" s="12">
        <f t="shared" si="29"/>
        <v>2068000</v>
      </c>
      <c r="F242" s="13" t="s">
        <v>567</v>
      </c>
    </row>
    <row r="243" spans="1:6">
      <c r="A243" s="13">
        <v>1488</v>
      </c>
      <c r="B243" s="19" t="s">
        <v>467</v>
      </c>
      <c r="C243" s="14" t="str">
        <f t="shared" si="28"/>
        <v>public://1488.jpg</v>
      </c>
      <c r="D243" s="12">
        <f>Лист1!E253</f>
        <v>376</v>
      </c>
      <c r="E243" s="12">
        <f t="shared" si="29"/>
        <v>4136000</v>
      </c>
      <c r="F243" s="13" t="s">
        <v>567</v>
      </c>
    </row>
    <row r="244" spans="1:6">
      <c r="A244" s="13">
        <v>1489</v>
      </c>
      <c r="B244" s="19" t="s">
        <v>459</v>
      </c>
      <c r="C244" s="14" t="str">
        <f t="shared" si="28"/>
        <v>public://1489.jpg</v>
      </c>
      <c r="D244" s="12">
        <f>Лист1!E249</f>
        <v>471</v>
      </c>
      <c r="E244" s="12">
        <f t="shared" si="29"/>
        <v>5181000</v>
      </c>
      <c r="F244" s="13" t="s">
        <v>567</v>
      </c>
    </row>
    <row r="245" spans="1:6">
      <c r="A245" s="13">
        <v>1490</v>
      </c>
      <c r="B245" s="19" t="s">
        <v>463</v>
      </c>
      <c r="C245" s="14" t="str">
        <f t="shared" si="28"/>
        <v>public://1490.jpg</v>
      </c>
      <c r="D245" s="12">
        <f>Лист1!E251</f>
        <v>298</v>
      </c>
      <c r="E245" s="12">
        <f t="shared" si="29"/>
        <v>3278000</v>
      </c>
      <c r="F245" s="13" t="s">
        <v>567</v>
      </c>
    </row>
    <row r="246" spans="1:6">
      <c r="A246" s="13">
        <v>1491</v>
      </c>
      <c r="B246" s="19" t="s">
        <v>461</v>
      </c>
      <c r="C246" s="14" t="str">
        <f t="shared" si="28"/>
        <v>public://1491.jpg</v>
      </c>
      <c r="D246" s="12">
        <f>Лист1!E250</f>
        <v>401</v>
      </c>
      <c r="E246" s="12">
        <f t="shared" si="29"/>
        <v>4411000</v>
      </c>
      <c r="F246" s="13" t="s">
        <v>567</v>
      </c>
    </row>
    <row r="247" spans="1:6">
      <c r="A247" s="13">
        <v>1492</v>
      </c>
      <c r="B247" s="19" t="s">
        <v>465</v>
      </c>
      <c r="C247" s="14" t="str">
        <f t="shared" si="28"/>
        <v>public://1492.jpg</v>
      </c>
      <c r="D247" s="12">
        <f>Лист1!E252</f>
        <v>392</v>
      </c>
      <c r="E247" s="12">
        <f t="shared" si="29"/>
        <v>4312000</v>
      </c>
      <c r="F247" s="13" t="s">
        <v>567</v>
      </c>
    </row>
    <row r="248" spans="1:6">
      <c r="A248" s="13">
        <v>1493</v>
      </c>
      <c r="B248" s="20" t="s">
        <v>797</v>
      </c>
      <c r="C248" s="14" t="str">
        <f t="shared" ref="C248:C249" si="30">"public://no_image.jpg"</f>
        <v>public://no_image.jpg</v>
      </c>
      <c r="D248" s="12">
        <v>3999900</v>
      </c>
      <c r="E248" s="12">
        <f t="shared" ref="E248:E260" si="31">IF(D248&lt;&gt;0,IF(D248&gt;1000,ROUND(D248*1.08,1),ROUND(D248*1.1,1)),"")*0</f>
        <v>0</v>
      </c>
      <c r="F248" s="13" t="s">
        <v>567</v>
      </c>
    </row>
    <row r="249" spans="1:6">
      <c r="A249" s="13">
        <v>1494</v>
      </c>
      <c r="B249" s="20" t="s">
        <v>798</v>
      </c>
      <c r="C249" s="14" t="str">
        <f t="shared" si="30"/>
        <v>public://no_image.jpg</v>
      </c>
      <c r="D249" s="12">
        <v>2991900</v>
      </c>
      <c r="E249" s="12">
        <f t="shared" si="31"/>
        <v>0</v>
      </c>
      <c r="F249" s="13" t="s">
        <v>567</v>
      </c>
    </row>
    <row r="250" spans="1:6">
      <c r="A250" s="13">
        <v>1495</v>
      </c>
      <c r="B250" s="32" t="s">
        <v>799</v>
      </c>
      <c r="C250" s="14" t="str">
        <f t="shared" si="28"/>
        <v>public://1495.jpg</v>
      </c>
      <c r="D250" s="12">
        <v>1971900</v>
      </c>
      <c r="E250" s="12">
        <f t="shared" si="31"/>
        <v>0</v>
      </c>
      <c r="F250" s="13" t="s">
        <v>567</v>
      </c>
    </row>
    <row r="251" spans="1:6">
      <c r="A251" s="13">
        <v>1496</v>
      </c>
      <c r="B251" s="32" t="s">
        <v>800</v>
      </c>
      <c r="C251" s="14" t="str">
        <f t="shared" si="28"/>
        <v>public://1496.jpg</v>
      </c>
      <c r="D251" s="12">
        <v>3678800</v>
      </c>
      <c r="E251" s="12">
        <f t="shared" si="31"/>
        <v>0</v>
      </c>
      <c r="F251" s="13" t="s">
        <v>567</v>
      </c>
    </row>
    <row r="252" spans="1:6">
      <c r="A252" s="13">
        <v>1497</v>
      </c>
      <c r="B252" s="20" t="s">
        <v>801</v>
      </c>
      <c r="C252" s="35" t="str">
        <f t="shared" ref="C252:C260" si="32">"public://no_image.jpg"</f>
        <v>public://no_image.jpg</v>
      </c>
      <c r="D252" s="12">
        <v>2300800</v>
      </c>
      <c r="E252" s="12">
        <f t="shared" si="31"/>
        <v>0</v>
      </c>
      <c r="F252" s="13" t="s">
        <v>567</v>
      </c>
    </row>
    <row r="253" spans="1:6">
      <c r="A253" s="13">
        <v>1498</v>
      </c>
      <c r="B253" s="20" t="s">
        <v>802</v>
      </c>
      <c r="C253" s="35" t="str">
        <f t="shared" si="32"/>
        <v>public://no_image.jpg</v>
      </c>
      <c r="D253" s="12">
        <v>2115400</v>
      </c>
      <c r="E253" s="12">
        <f t="shared" si="31"/>
        <v>0</v>
      </c>
      <c r="F253" s="13" t="s">
        <v>567</v>
      </c>
    </row>
    <row r="254" spans="1:6">
      <c r="A254" s="13">
        <v>1499</v>
      </c>
      <c r="B254" s="20" t="s">
        <v>803</v>
      </c>
      <c r="C254" s="35" t="str">
        <f t="shared" si="32"/>
        <v>public://no_image.jpg</v>
      </c>
      <c r="D254" s="12">
        <v>1964700</v>
      </c>
      <c r="E254" s="12">
        <f t="shared" si="31"/>
        <v>0</v>
      </c>
      <c r="F254" s="13" t="s">
        <v>567</v>
      </c>
    </row>
    <row r="255" spans="1:6">
      <c r="A255" s="13">
        <v>1500</v>
      </c>
      <c r="B255" s="20" t="s">
        <v>804</v>
      </c>
      <c r="C255" s="35" t="str">
        <f t="shared" si="32"/>
        <v>public://no_image.jpg</v>
      </c>
      <c r="D255" s="12">
        <v>2495500</v>
      </c>
      <c r="E255" s="12">
        <f t="shared" si="31"/>
        <v>0</v>
      </c>
      <c r="F255" s="13" t="s">
        <v>567</v>
      </c>
    </row>
    <row r="256" spans="1:6">
      <c r="A256" s="13">
        <v>1501</v>
      </c>
      <c r="B256" s="20" t="s">
        <v>805</v>
      </c>
      <c r="C256" s="35" t="str">
        <f t="shared" si="32"/>
        <v>public://no_image.jpg</v>
      </c>
      <c r="D256" s="12">
        <v>3857300</v>
      </c>
      <c r="E256" s="12">
        <f t="shared" si="31"/>
        <v>0</v>
      </c>
      <c r="F256" s="13" t="s">
        <v>567</v>
      </c>
    </row>
    <row r="257" spans="1:6">
      <c r="A257" s="13">
        <v>1502</v>
      </c>
      <c r="B257" s="20" t="s">
        <v>806</v>
      </c>
      <c r="C257" s="35" t="str">
        <f t="shared" si="32"/>
        <v>public://no_image.jpg</v>
      </c>
      <c r="D257" s="12">
        <v>742500</v>
      </c>
      <c r="E257" s="12">
        <f t="shared" si="31"/>
        <v>0</v>
      </c>
      <c r="F257" s="13" t="s">
        <v>567</v>
      </c>
    </row>
    <row r="258" spans="1:6">
      <c r="A258" s="13">
        <v>1503</v>
      </c>
      <c r="B258" s="20" t="s">
        <v>807</v>
      </c>
      <c r="C258" s="35" t="str">
        <f t="shared" si="32"/>
        <v>public://no_image.jpg</v>
      </c>
      <c r="D258" s="12">
        <v>1553800</v>
      </c>
      <c r="E258" s="12">
        <f t="shared" si="31"/>
        <v>0</v>
      </c>
      <c r="F258" s="13" t="s">
        <v>567</v>
      </c>
    </row>
    <row r="259" spans="1:6">
      <c r="A259" s="13">
        <v>1504</v>
      </c>
      <c r="B259" s="20" t="s">
        <v>808</v>
      </c>
      <c r="C259" s="35" t="str">
        <f t="shared" si="32"/>
        <v>public://no_image.jpg</v>
      </c>
      <c r="D259" s="12">
        <v>3999900</v>
      </c>
      <c r="E259" s="12">
        <f t="shared" si="31"/>
        <v>0</v>
      </c>
      <c r="F259" s="13" t="s">
        <v>567</v>
      </c>
    </row>
    <row r="260" spans="1:6">
      <c r="A260" s="13">
        <v>1505</v>
      </c>
      <c r="B260" s="20" t="s">
        <v>783</v>
      </c>
      <c r="C260" s="35" t="str">
        <f t="shared" si="32"/>
        <v>public://no_image.jpg</v>
      </c>
      <c r="D260" s="12">
        <v>1700400</v>
      </c>
      <c r="E260" s="12">
        <f t="shared" si="31"/>
        <v>0</v>
      </c>
      <c r="F260" s="13" t="s">
        <v>567</v>
      </c>
    </row>
    <row r="261" spans="1:6">
      <c r="A261" s="13">
        <v>1506</v>
      </c>
      <c r="B261" s="19" t="s">
        <v>809</v>
      </c>
      <c r="C261" s="14" t="str">
        <f t="shared" ref="C261:C322" si="33">"public://"&amp;A261&amp;".jpg"</f>
        <v>public://1506.jpg</v>
      </c>
      <c r="D261" s="12">
        <f>Лист1!E298</f>
        <v>249</v>
      </c>
      <c r="E261" s="12">
        <f t="shared" ref="E261:E322" si="34">IF(D261&lt;&gt;0,IF(D261&gt;1000,ROUND(D261*1.08,1),ROUND(D261*1.1,1)),"")*10000</f>
        <v>2739000</v>
      </c>
      <c r="F261" s="13" t="s">
        <v>567</v>
      </c>
    </row>
    <row r="262" spans="1:6">
      <c r="A262" s="13">
        <v>1507</v>
      </c>
      <c r="B262" s="19" t="s">
        <v>810</v>
      </c>
      <c r="C262" s="14" t="str">
        <f t="shared" si="33"/>
        <v>public://1507.jpg</v>
      </c>
      <c r="D262" s="12">
        <f>Лист1!E255</f>
        <v>170</v>
      </c>
      <c r="E262" s="12">
        <f t="shared" si="34"/>
        <v>1870000</v>
      </c>
      <c r="F262" s="13" t="s">
        <v>567</v>
      </c>
    </row>
    <row r="263" spans="1:6">
      <c r="A263" s="13">
        <v>1508</v>
      </c>
      <c r="B263" s="19" t="s">
        <v>811</v>
      </c>
      <c r="C263" s="14" t="str">
        <f t="shared" si="33"/>
        <v>public://1508.jpg</v>
      </c>
      <c r="D263" s="12">
        <f>Лист1!E256</f>
        <v>129</v>
      </c>
      <c r="E263" s="12">
        <f t="shared" si="34"/>
        <v>1419000</v>
      </c>
      <c r="F263" s="13" t="s">
        <v>567</v>
      </c>
    </row>
    <row r="264" spans="1:6">
      <c r="A264" s="13">
        <v>1509</v>
      </c>
      <c r="B264" s="19" t="s">
        <v>812</v>
      </c>
      <c r="C264" s="14" t="str">
        <f t="shared" si="33"/>
        <v>public://1509.jpg</v>
      </c>
      <c r="D264" s="12">
        <f>Лист1!E257</f>
        <v>113</v>
      </c>
      <c r="E264" s="12">
        <f t="shared" si="34"/>
        <v>1243000</v>
      </c>
      <c r="F264" s="13" t="s">
        <v>567</v>
      </c>
    </row>
    <row r="265" spans="1:6">
      <c r="A265" s="13">
        <v>1510</v>
      </c>
      <c r="B265" s="19" t="s">
        <v>813</v>
      </c>
      <c r="C265" s="14" t="str">
        <f t="shared" si="33"/>
        <v>public://1510.jpg</v>
      </c>
      <c r="D265" s="12">
        <f>Лист1!E258</f>
        <v>220</v>
      </c>
      <c r="E265" s="12">
        <f t="shared" si="34"/>
        <v>2420000</v>
      </c>
      <c r="F265" s="13" t="s">
        <v>567</v>
      </c>
    </row>
    <row r="266" spans="1:6">
      <c r="A266" s="13">
        <v>1511</v>
      </c>
      <c r="B266" s="19" t="s">
        <v>814</v>
      </c>
      <c r="C266" s="14" t="str">
        <f t="shared" si="33"/>
        <v>public://1511.jpg</v>
      </c>
      <c r="D266" s="12">
        <f>Лист1!E259</f>
        <v>143</v>
      </c>
      <c r="E266" s="12">
        <f t="shared" si="34"/>
        <v>1573000</v>
      </c>
      <c r="F266" s="13" t="s">
        <v>567</v>
      </c>
    </row>
    <row r="267" spans="1:6">
      <c r="A267" s="13">
        <v>1512</v>
      </c>
      <c r="B267" s="19" t="s">
        <v>815</v>
      </c>
      <c r="C267" s="14" t="str">
        <f t="shared" si="33"/>
        <v>public://1512.jpg</v>
      </c>
      <c r="D267" s="12">
        <f>Лист1!E260</f>
        <v>254</v>
      </c>
      <c r="E267" s="12">
        <f t="shared" si="34"/>
        <v>2794000</v>
      </c>
      <c r="F267" s="13" t="s">
        <v>567</v>
      </c>
    </row>
    <row r="268" spans="1:6">
      <c r="A268" s="13">
        <v>1513</v>
      </c>
      <c r="B268" s="19" t="s">
        <v>816</v>
      </c>
      <c r="C268" s="14" t="str">
        <f t="shared" si="33"/>
        <v>public://1513.jpg</v>
      </c>
      <c r="D268" s="12">
        <f>Лист1!E261</f>
        <v>149</v>
      </c>
      <c r="E268" s="12">
        <f t="shared" si="34"/>
        <v>1639000</v>
      </c>
      <c r="F268" s="13" t="s">
        <v>567</v>
      </c>
    </row>
    <row r="269" spans="1:6">
      <c r="A269" s="13">
        <v>1514</v>
      </c>
      <c r="B269" s="19" t="s">
        <v>817</v>
      </c>
      <c r="C269" s="14" t="str">
        <f t="shared" si="33"/>
        <v>public://1514.jpg</v>
      </c>
      <c r="D269" s="12">
        <f>Лист1!E262</f>
        <v>83</v>
      </c>
      <c r="E269" s="12">
        <f t="shared" si="34"/>
        <v>913000</v>
      </c>
      <c r="F269" s="13" t="s">
        <v>567</v>
      </c>
    </row>
    <row r="270" spans="1:6">
      <c r="A270" s="13">
        <v>1515</v>
      </c>
      <c r="B270" s="19" t="s">
        <v>818</v>
      </c>
      <c r="C270" s="14" t="str">
        <f t="shared" si="33"/>
        <v>public://1515.jpg</v>
      </c>
      <c r="D270" s="12">
        <f>Лист1!E263</f>
        <v>130</v>
      </c>
      <c r="E270" s="12">
        <f t="shared" si="34"/>
        <v>1430000</v>
      </c>
      <c r="F270" s="13" t="s">
        <v>567</v>
      </c>
    </row>
    <row r="271" spans="1:6">
      <c r="A271" s="13">
        <v>1516</v>
      </c>
      <c r="B271" s="19" t="s">
        <v>529</v>
      </c>
      <c r="C271" s="14" t="str">
        <f t="shared" si="33"/>
        <v>public://1516.jpg</v>
      </c>
      <c r="D271" s="12">
        <f>Лист1!E285</f>
        <v>313</v>
      </c>
      <c r="E271" s="12">
        <f t="shared" si="34"/>
        <v>3443000</v>
      </c>
      <c r="F271" s="13" t="s">
        <v>567</v>
      </c>
    </row>
    <row r="272" spans="1:6">
      <c r="A272" s="13">
        <v>1517</v>
      </c>
      <c r="B272" s="19" t="s">
        <v>531</v>
      </c>
      <c r="C272" s="14" t="str">
        <f t="shared" si="33"/>
        <v>public://1517.jpg</v>
      </c>
      <c r="D272" s="12">
        <f>Лист1!E286</f>
        <v>190</v>
      </c>
      <c r="E272" s="12">
        <f t="shared" si="34"/>
        <v>2090000</v>
      </c>
      <c r="F272" s="13" t="s">
        <v>567</v>
      </c>
    </row>
    <row r="273" spans="1:6">
      <c r="A273" s="13">
        <v>1518</v>
      </c>
      <c r="B273" s="19" t="s">
        <v>819</v>
      </c>
      <c r="C273" s="14" t="str">
        <f t="shared" si="33"/>
        <v>public://1518.jpg</v>
      </c>
      <c r="D273" s="12">
        <f>Лист1!E287</f>
        <v>590</v>
      </c>
      <c r="E273" s="12">
        <f t="shared" si="34"/>
        <v>6490000</v>
      </c>
      <c r="F273" s="13" t="s">
        <v>567</v>
      </c>
    </row>
    <row r="274" spans="1:6">
      <c r="A274" s="13">
        <v>1519</v>
      </c>
      <c r="B274" s="19" t="s">
        <v>820</v>
      </c>
      <c r="C274" s="14" t="str">
        <f t="shared" si="33"/>
        <v>public://1519.jpg</v>
      </c>
      <c r="D274" s="12">
        <f>Лист1!E288</f>
        <v>590</v>
      </c>
      <c r="E274" s="12">
        <f t="shared" si="34"/>
        <v>6490000</v>
      </c>
      <c r="F274" s="13" t="s">
        <v>567</v>
      </c>
    </row>
    <row r="275" spans="1:6">
      <c r="A275" s="13">
        <v>1520</v>
      </c>
      <c r="B275" s="19" t="s">
        <v>536</v>
      </c>
      <c r="C275" s="14" t="str">
        <f t="shared" si="33"/>
        <v>public://1520.jpg</v>
      </c>
      <c r="D275" s="12">
        <f>Лист1!E289</f>
        <v>84</v>
      </c>
      <c r="E275" s="12">
        <f t="shared" si="34"/>
        <v>924000</v>
      </c>
      <c r="F275" s="13" t="s">
        <v>567</v>
      </c>
    </row>
    <row r="276" spans="1:6">
      <c r="A276" s="13">
        <v>1521</v>
      </c>
      <c r="B276" s="19" t="s">
        <v>538</v>
      </c>
      <c r="C276" s="14" t="str">
        <f t="shared" si="33"/>
        <v>public://1521.jpg</v>
      </c>
      <c r="D276" s="12">
        <f>Лист1!E290</f>
        <v>70</v>
      </c>
      <c r="E276" s="12">
        <f t="shared" si="34"/>
        <v>770000</v>
      </c>
      <c r="F276" s="13" t="s">
        <v>567</v>
      </c>
    </row>
    <row r="277" spans="1:6">
      <c r="A277" s="13">
        <v>1522</v>
      </c>
      <c r="B277" s="19" t="s">
        <v>540</v>
      </c>
      <c r="C277" s="14" t="str">
        <f t="shared" si="33"/>
        <v>public://1522.jpg</v>
      </c>
      <c r="D277" s="12">
        <f>Лист1!E291</f>
        <v>69</v>
      </c>
      <c r="E277" s="12">
        <f t="shared" si="34"/>
        <v>759000</v>
      </c>
      <c r="F277" s="13" t="s">
        <v>567</v>
      </c>
    </row>
    <row r="278" spans="1:6">
      <c r="A278" s="13">
        <v>1523</v>
      </c>
      <c r="B278" s="19" t="s">
        <v>542</v>
      </c>
      <c r="C278" s="14" t="str">
        <f t="shared" si="33"/>
        <v>public://1523.jpg</v>
      </c>
      <c r="D278" s="12">
        <f>Лист1!E292</f>
        <v>61</v>
      </c>
      <c r="E278" s="12">
        <f t="shared" si="34"/>
        <v>671000</v>
      </c>
      <c r="F278" s="13" t="s">
        <v>567</v>
      </c>
    </row>
    <row r="279" spans="1:6">
      <c r="A279" s="13">
        <v>1524</v>
      </c>
      <c r="B279" s="19" t="s">
        <v>544</v>
      </c>
      <c r="C279" s="14" t="str">
        <f t="shared" si="33"/>
        <v>public://1524.jpg</v>
      </c>
      <c r="D279" s="12">
        <f>Лист1!E293</f>
        <v>73</v>
      </c>
      <c r="E279" s="12">
        <f t="shared" si="34"/>
        <v>803000</v>
      </c>
      <c r="F279" s="13" t="s">
        <v>567</v>
      </c>
    </row>
    <row r="280" spans="1:6">
      <c r="A280" s="13">
        <v>1525</v>
      </c>
      <c r="B280" s="19" t="s">
        <v>546</v>
      </c>
      <c r="C280" s="14" t="str">
        <f t="shared" si="33"/>
        <v>public://1525.jpg</v>
      </c>
      <c r="D280" s="12">
        <f>Лист1!E294</f>
        <v>80</v>
      </c>
      <c r="E280" s="12">
        <f t="shared" si="34"/>
        <v>880000</v>
      </c>
      <c r="F280" s="13" t="s">
        <v>567</v>
      </c>
    </row>
    <row r="281" spans="1:6">
      <c r="A281" s="13">
        <v>1526</v>
      </c>
      <c r="B281" s="19" t="s">
        <v>548</v>
      </c>
      <c r="C281" s="14" t="str">
        <f t="shared" si="33"/>
        <v>public://1526.jpg</v>
      </c>
      <c r="D281" s="12">
        <f>Лист1!E295</f>
        <v>119</v>
      </c>
      <c r="E281" s="12">
        <f t="shared" si="34"/>
        <v>1309000</v>
      </c>
      <c r="F281" s="13" t="s">
        <v>567</v>
      </c>
    </row>
    <row r="282" spans="1:6">
      <c r="A282" s="13">
        <v>1527</v>
      </c>
      <c r="B282" s="19" t="s">
        <v>550</v>
      </c>
      <c r="C282" s="14" t="str">
        <f t="shared" si="33"/>
        <v>public://1527.jpg</v>
      </c>
      <c r="D282" s="12">
        <f>Лист1!E296</f>
        <v>271</v>
      </c>
      <c r="E282" s="12">
        <f t="shared" si="34"/>
        <v>2981000</v>
      </c>
      <c r="F282" s="13" t="s">
        <v>567</v>
      </c>
    </row>
    <row r="283" spans="1:6">
      <c r="A283" s="13">
        <v>1528</v>
      </c>
      <c r="B283" s="19" t="s">
        <v>552</v>
      </c>
      <c r="C283" s="14" t="str">
        <f t="shared" si="33"/>
        <v>public://1528.jpg</v>
      </c>
      <c r="D283" s="12">
        <f>Лист1!E297</f>
        <v>83</v>
      </c>
      <c r="E283" s="12">
        <f t="shared" si="34"/>
        <v>913000</v>
      </c>
      <c r="F283" s="18" t="s">
        <v>567</v>
      </c>
    </row>
    <row r="284" spans="1:6" ht="31.5">
      <c r="A284" s="23">
        <v>3560</v>
      </c>
      <c r="B284" s="27" t="s">
        <v>5</v>
      </c>
      <c r="C284" s="14" t="str">
        <f t="shared" si="33"/>
        <v>public://3560.jpg</v>
      </c>
      <c r="D284" s="21">
        <v>2568</v>
      </c>
      <c r="E284" s="12">
        <f t="shared" si="34"/>
        <v>27734000</v>
      </c>
      <c r="F284" s="18" t="s">
        <v>567</v>
      </c>
    </row>
    <row r="285" spans="1:6" ht="31.5">
      <c r="A285" s="23">
        <v>3561</v>
      </c>
      <c r="B285" s="27" t="s">
        <v>21</v>
      </c>
      <c r="C285" s="14" t="str">
        <f t="shared" si="33"/>
        <v>public://3561.jpg</v>
      </c>
      <c r="D285" s="22">
        <v>2557</v>
      </c>
      <c r="E285" s="12">
        <f t="shared" si="34"/>
        <v>27616000</v>
      </c>
      <c r="F285" s="18" t="s">
        <v>567</v>
      </c>
    </row>
    <row r="286" spans="1:6" ht="30">
      <c r="A286" s="23">
        <v>3562</v>
      </c>
      <c r="B286" s="33" t="s">
        <v>37</v>
      </c>
      <c r="C286" s="14" t="str">
        <f t="shared" si="33"/>
        <v>public://3562.jpg</v>
      </c>
      <c r="D286" s="22">
        <v>1672</v>
      </c>
      <c r="E286" s="12">
        <f t="shared" si="34"/>
        <v>18058000</v>
      </c>
      <c r="F286" s="18" t="s">
        <v>567</v>
      </c>
    </row>
    <row r="287" spans="1:6" ht="30">
      <c r="A287" s="23">
        <v>3563</v>
      </c>
      <c r="B287" s="28" t="s">
        <v>41</v>
      </c>
      <c r="C287" s="14" t="str">
        <f t="shared" si="33"/>
        <v>public://3563.jpg</v>
      </c>
      <c r="D287" s="22">
        <v>1775</v>
      </c>
      <c r="E287" s="12">
        <f t="shared" si="34"/>
        <v>19170000</v>
      </c>
      <c r="F287" s="18" t="s">
        <v>567</v>
      </c>
    </row>
    <row r="288" spans="1:6" ht="31.5">
      <c r="A288" s="23">
        <v>3564</v>
      </c>
      <c r="B288" s="34" t="s">
        <v>48</v>
      </c>
      <c r="C288" s="14" t="str">
        <f t="shared" si="33"/>
        <v>public://3564.jpg</v>
      </c>
      <c r="D288" s="22">
        <v>2058</v>
      </c>
      <c r="E288" s="12">
        <f t="shared" si="34"/>
        <v>22226000</v>
      </c>
      <c r="F288" s="18" t="s">
        <v>567</v>
      </c>
    </row>
    <row r="289" spans="1:6" ht="31.5">
      <c r="A289" s="23">
        <v>3565</v>
      </c>
      <c r="B289" s="34" t="s">
        <v>57</v>
      </c>
      <c r="C289" s="14" t="str">
        <f t="shared" si="33"/>
        <v>public://3565.jpg</v>
      </c>
      <c r="D289" s="22">
        <v>2417</v>
      </c>
      <c r="E289" s="12">
        <f t="shared" si="34"/>
        <v>26104000</v>
      </c>
      <c r="F289" s="18" t="s">
        <v>567</v>
      </c>
    </row>
    <row r="290" spans="1:6" ht="31.5">
      <c r="A290" s="23">
        <v>3566</v>
      </c>
      <c r="B290" s="34" t="s">
        <v>72</v>
      </c>
      <c r="C290" s="14" t="str">
        <f t="shared" si="33"/>
        <v>public://3566.jpg</v>
      </c>
      <c r="D290" s="22">
        <v>2058</v>
      </c>
      <c r="E290" s="12">
        <f t="shared" si="34"/>
        <v>22226000</v>
      </c>
      <c r="F290" s="18" t="s">
        <v>567</v>
      </c>
    </row>
    <row r="291" spans="1:6" ht="31.5">
      <c r="A291" s="23">
        <v>3567</v>
      </c>
      <c r="B291" s="34" t="s">
        <v>81</v>
      </c>
      <c r="C291" s="14" t="str">
        <f t="shared" si="33"/>
        <v>public://3567.jpg</v>
      </c>
      <c r="D291" s="22">
        <v>2417</v>
      </c>
      <c r="E291" s="12">
        <f t="shared" si="34"/>
        <v>26104000</v>
      </c>
      <c r="F291" s="18" t="s">
        <v>567</v>
      </c>
    </row>
    <row r="292" spans="1:6">
      <c r="A292" s="23">
        <v>3568</v>
      </c>
      <c r="B292" s="28" t="s">
        <v>94</v>
      </c>
      <c r="C292" s="14" t="str">
        <f t="shared" si="33"/>
        <v>public://3568.jpg</v>
      </c>
      <c r="D292" s="22">
        <v>650</v>
      </c>
      <c r="E292" s="12">
        <f t="shared" si="34"/>
        <v>7150000</v>
      </c>
      <c r="F292" s="18" t="s">
        <v>567</v>
      </c>
    </row>
    <row r="293" spans="1:6">
      <c r="A293" s="23">
        <v>3569</v>
      </c>
      <c r="B293" s="26" t="s">
        <v>95</v>
      </c>
      <c r="C293" s="14" t="str">
        <f t="shared" si="33"/>
        <v>public://3569.jpg</v>
      </c>
      <c r="D293" s="22">
        <v>156</v>
      </c>
      <c r="E293" s="12">
        <f t="shared" si="34"/>
        <v>1716000</v>
      </c>
      <c r="F293" s="18" t="s">
        <v>567</v>
      </c>
    </row>
    <row r="294" spans="1:6">
      <c r="A294" s="23">
        <v>3570</v>
      </c>
      <c r="B294" s="26" t="s">
        <v>97</v>
      </c>
      <c r="C294" s="14" t="str">
        <f t="shared" si="33"/>
        <v>public://3570.jpg</v>
      </c>
      <c r="D294" s="22">
        <v>162</v>
      </c>
      <c r="E294" s="12">
        <f t="shared" si="34"/>
        <v>1782000</v>
      </c>
      <c r="F294" s="18" t="s">
        <v>567</v>
      </c>
    </row>
    <row r="295" spans="1:6">
      <c r="A295" s="23">
        <v>3571</v>
      </c>
      <c r="B295" s="26" t="s">
        <v>99</v>
      </c>
      <c r="C295" s="14" t="str">
        <f t="shared" si="33"/>
        <v>public://3571.jpg</v>
      </c>
      <c r="D295" s="22">
        <v>33</v>
      </c>
      <c r="E295" s="12">
        <f t="shared" si="34"/>
        <v>363000</v>
      </c>
      <c r="F295" s="18" t="s">
        <v>567</v>
      </c>
    </row>
    <row r="296" spans="1:6">
      <c r="A296" s="23">
        <v>3572</v>
      </c>
      <c r="B296" s="26" t="s">
        <v>101</v>
      </c>
      <c r="C296" s="14" t="str">
        <f t="shared" si="33"/>
        <v>public://3572.jpg</v>
      </c>
      <c r="D296" s="22">
        <v>137</v>
      </c>
      <c r="E296" s="12">
        <f t="shared" si="34"/>
        <v>1507000</v>
      </c>
      <c r="F296" s="18" t="s">
        <v>567</v>
      </c>
    </row>
    <row r="297" spans="1:6">
      <c r="A297" s="23">
        <v>3573</v>
      </c>
      <c r="B297" s="26" t="s">
        <v>103</v>
      </c>
      <c r="C297" s="14" t="str">
        <f t="shared" si="33"/>
        <v>public://3573.jpg</v>
      </c>
      <c r="D297" s="22">
        <v>162</v>
      </c>
      <c r="E297" s="12">
        <f t="shared" si="34"/>
        <v>1782000</v>
      </c>
      <c r="F297" s="18" t="s">
        <v>567</v>
      </c>
    </row>
    <row r="298" spans="1:6">
      <c r="A298" s="23">
        <v>3574</v>
      </c>
      <c r="B298" s="28" t="s">
        <v>105</v>
      </c>
      <c r="C298" s="14" t="str">
        <f t="shared" si="33"/>
        <v>public://3574.jpg</v>
      </c>
      <c r="D298" s="22">
        <v>936</v>
      </c>
      <c r="E298" s="12">
        <f t="shared" si="34"/>
        <v>10296000</v>
      </c>
      <c r="F298" s="18" t="s">
        <v>567</v>
      </c>
    </row>
    <row r="299" spans="1:6">
      <c r="A299" s="23">
        <v>3575</v>
      </c>
      <c r="B299" s="26" t="s">
        <v>106</v>
      </c>
      <c r="C299" s="14" t="str">
        <f t="shared" si="33"/>
        <v>public://3575.jpg</v>
      </c>
      <c r="D299" s="22">
        <v>205</v>
      </c>
      <c r="E299" s="12">
        <f t="shared" si="34"/>
        <v>2255000</v>
      </c>
      <c r="F299" s="18" t="s">
        <v>567</v>
      </c>
    </row>
    <row r="300" spans="1:6">
      <c r="A300" s="23">
        <v>3576</v>
      </c>
      <c r="B300" s="26" t="s">
        <v>108</v>
      </c>
      <c r="C300" s="14" t="str">
        <f t="shared" si="33"/>
        <v>public://3576.jpg</v>
      </c>
      <c r="D300" s="22">
        <v>98</v>
      </c>
      <c r="E300" s="12">
        <f t="shared" si="34"/>
        <v>1078000</v>
      </c>
      <c r="F300" s="18" t="s">
        <v>567</v>
      </c>
    </row>
    <row r="301" spans="1:6">
      <c r="A301" s="23">
        <v>3577</v>
      </c>
      <c r="B301" s="26" t="s">
        <v>110</v>
      </c>
      <c r="C301" s="14" t="str">
        <f t="shared" si="33"/>
        <v>public://3577.jpg</v>
      </c>
      <c r="D301" s="22">
        <v>161</v>
      </c>
      <c r="E301" s="12">
        <f t="shared" si="34"/>
        <v>1771000</v>
      </c>
      <c r="F301" s="18" t="s">
        <v>567</v>
      </c>
    </row>
    <row r="302" spans="1:6">
      <c r="A302" s="23">
        <v>3578</v>
      </c>
      <c r="B302" s="26" t="s">
        <v>112</v>
      </c>
      <c r="C302" s="14" t="str">
        <f t="shared" si="33"/>
        <v>public://3578.jpg</v>
      </c>
      <c r="D302" s="22">
        <v>139</v>
      </c>
      <c r="E302" s="12">
        <f t="shared" si="34"/>
        <v>1529000</v>
      </c>
      <c r="F302" s="18" t="s">
        <v>567</v>
      </c>
    </row>
    <row r="303" spans="1:6">
      <c r="A303" s="23">
        <v>3579</v>
      </c>
      <c r="B303" s="37" t="s">
        <v>114</v>
      </c>
      <c r="C303" s="35" t="str">
        <f t="shared" ref="C303" si="35">"public://no_image.jpg"</f>
        <v>public://no_image.jpg</v>
      </c>
      <c r="D303" s="22">
        <v>168</v>
      </c>
      <c r="E303" s="12">
        <f t="shared" si="34"/>
        <v>1848000</v>
      </c>
      <c r="F303" s="18" t="s">
        <v>567</v>
      </c>
    </row>
    <row r="304" spans="1:6">
      <c r="A304" s="23">
        <v>3580</v>
      </c>
      <c r="B304" s="26" t="s">
        <v>116</v>
      </c>
      <c r="C304" s="14" t="str">
        <f t="shared" si="33"/>
        <v>public://3580.jpg</v>
      </c>
      <c r="D304" s="22">
        <v>165</v>
      </c>
      <c r="E304" s="12">
        <f t="shared" si="34"/>
        <v>1815000</v>
      </c>
      <c r="F304" s="18" t="s">
        <v>567</v>
      </c>
    </row>
    <row r="305" spans="1:6" ht="31.5">
      <c r="A305" s="23">
        <v>3581</v>
      </c>
      <c r="B305" s="27" t="s">
        <v>118</v>
      </c>
      <c r="C305" s="14" t="str">
        <f t="shared" si="33"/>
        <v>public://3581.jpg</v>
      </c>
      <c r="D305" s="22">
        <v>656</v>
      </c>
      <c r="E305" s="12">
        <f t="shared" si="34"/>
        <v>7216000</v>
      </c>
      <c r="F305" s="18" t="s">
        <v>567</v>
      </c>
    </row>
    <row r="306" spans="1:6">
      <c r="A306" s="23">
        <v>3582</v>
      </c>
      <c r="B306" s="26" t="s">
        <v>119</v>
      </c>
      <c r="C306" s="14" t="str">
        <f t="shared" si="33"/>
        <v>public://3582.jpg</v>
      </c>
      <c r="D306" s="22">
        <v>84</v>
      </c>
      <c r="E306" s="12">
        <f t="shared" si="34"/>
        <v>924000</v>
      </c>
      <c r="F306" s="18" t="s">
        <v>567</v>
      </c>
    </row>
    <row r="307" spans="1:6">
      <c r="A307" s="23">
        <v>3583</v>
      </c>
      <c r="B307" s="26" t="s">
        <v>121</v>
      </c>
      <c r="C307" s="14" t="str">
        <f t="shared" si="33"/>
        <v>public://3583.jpg</v>
      </c>
      <c r="D307" s="22">
        <v>198</v>
      </c>
      <c r="E307" s="12">
        <f t="shared" si="34"/>
        <v>2178000</v>
      </c>
      <c r="F307" s="18" t="s">
        <v>567</v>
      </c>
    </row>
    <row r="308" spans="1:6">
      <c r="A308" s="23">
        <v>3584</v>
      </c>
      <c r="B308" s="26" t="s">
        <v>123</v>
      </c>
      <c r="C308" s="14" t="str">
        <f t="shared" si="33"/>
        <v>public://3584.jpg</v>
      </c>
      <c r="D308" s="22">
        <v>124</v>
      </c>
      <c r="E308" s="12">
        <f t="shared" si="34"/>
        <v>1364000</v>
      </c>
      <c r="F308" s="18" t="s">
        <v>567</v>
      </c>
    </row>
    <row r="309" spans="1:6">
      <c r="A309" s="23">
        <v>3585</v>
      </c>
      <c r="B309" s="26" t="s">
        <v>125</v>
      </c>
      <c r="C309" s="14" t="str">
        <f t="shared" si="33"/>
        <v>public://3585.jpg</v>
      </c>
      <c r="D309" s="22">
        <v>210</v>
      </c>
      <c r="E309" s="12">
        <f t="shared" si="34"/>
        <v>2310000</v>
      </c>
      <c r="F309" s="18" t="s">
        <v>567</v>
      </c>
    </row>
    <row r="310" spans="1:6">
      <c r="A310" s="23">
        <v>3586</v>
      </c>
      <c r="B310" s="26" t="s">
        <v>127</v>
      </c>
      <c r="C310" s="14" t="str">
        <f t="shared" si="33"/>
        <v>public://3586.jpg</v>
      </c>
      <c r="D310" s="22">
        <v>18</v>
      </c>
      <c r="E310" s="12">
        <f t="shared" si="34"/>
        <v>198000</v>
      </c>
      <c r="F310" s="18" t="s">
        <v>567</v>
      </c>
    </row>
    <row r="311" spans="1:6">
      <c r="A311" s="23">
        <v>3587</v>
      </c>
      <c r="B311" s="26" t="s">
        <v>129</v>
      </c>
      <c r="C311" s="14" t="str">
        <f t="shared" si="33"/>
        <v>public://3587.jpg</v>
      </c>
      <c r="D311" s="22">
        <v>22</v>
      </c>
      <c r="E311" s="12">
        <f t="shared" si="34"/>
        <v>242000</v>
      </c>
      <c r="F311" s="18" t="s">
        <v>567</v>
      </c>
    </row>
    <row r="312" spans="1:6" ht="15.75">
      <c r="A312" s="23">
        <v>3588</v>
      </c>
      <c r="B312" s="27" t="s">
        <v>131</v>
      </c>
      <c r="C312" s="14" t="str">
        <f t="shared" si="33"/>
        <v>public://3588.jpg</v>
      </c>
      <c r="D312" s="22">
        <v>613</v>
      </c>
      <c r="E312" s="12">
        <f t="shared" si="34"/>
        <v>6743000</v>
      </c>
      <c r="F312" s="18" t="s">
        <v>567</v>
      </c>
    </row>
    <row r="313" spans="1:6" ht="31.5">
      <c r="A313" s="23">
        <v>3589</v>
      </c>
      <c r="B313" s="27" t="s">
        <v>142</v>
      </c>
      <c r="C313" s="14" t="str">
        <f t="shared" si="33"/>
        <v>public://3589.jpg</v>
      </c>
      <c r="D313" s="22">
        <v>689</v>
      </c>
      <c r="E313" s="12">
        <f t="shared" si="34"/>
        <v>7579000</v>
      </c>
      <c r="F313" s="18" t="s">
        <v>567</v>
      </c>
    </row>
    <row r="314" spans="1:6">
      <c r="A314" s="23">
        <v>3590</v>
      </c>
      <c r="B314" s="28" t="s">
        <v>182</v>
      </c>
      <c r="C314" s="14" t="str">
        <f t="shared" si="33"/>
        <v>public://3590.jpg</v>
      </c>
      <c r="D314" s="22">
        <v>1195</v>
      </c>
      <c r="E314" s="12">
        <f t="shared" si="34"/>
        <v>12906000</v>
      </c>
      <c r="F314" s="18" t="s">
        <v>567</v>
      </c>
    </row>
    <row r="315" spans="1:6">
      <c r="A315" s="23">
        <v>3591</v>
      </c>
      <c r="B315" s="36" t="s">
        <v>183</v>
      </c>
      <c r="C315" s="14" t="str">
        <f t="shared" si="33"/>
        <v>public://3591.jpg</v>
      </c>
      <c r="D315" s="22">
        <v>22</v>
      </c>
      <c r="E315" s="12">
        <f t="shared" si="34"/>
        <v>242000</v>
      </c>
      <c r="F315" s="18" t="s">
        <v>567</v>
      </c>
    </row>
    <row r="316" spans="1:6">
      <c r="A316" s="23">
        <v>3592</v>
      </c>
      <c r="B316" s="26" t="s">
        <v>185</v>
      </c>
      <c r="C316" s="14" t="str">
        <f t="shared" si="33"/>
        <v>public://3592.jpg</v>
      </c>
      <c r="D316" s="22">
        <v>203</v>
      </c>
      <c r="E316" s="12">
        <f t="shared" si="34"/>
        <v>2233000</v>
      </c>
      <c r="F316" s="18" t="s">
        <v>567</v>
      </c>
    </row>
    <row r="317" spans="1:6">
      <c r="A317" s="23">
        <v>3593</v>
      </c>
      <c r="B317" s="26" t="s">
        <v>186</v>
      </c>
      <c r="C317" s="14" t="str">
        <f t="shared" si="33"/>
        <v>public://3593.jpg</v>
      </c>
      <c r="D317" s="22">
        <v>184</v>
      </c>
      <c r="E317" s="12">
        <f t="shared" si="34"/>
        <v>2024000</v>
      </c>
      <c r="F317" s="18" t="s">
        <v>567</v>
      </c>
    </row>
    <row r="318" spans="1:6">
      <c r="A318" s="23">
        <v>3594</v>
      </c>
      <c r="B318" s="26" t="s">
        <v>187</v>
      </c>
      <c r="C318" s="14" t="str">
        <f t="shared" si="33"/>
        <v>public://3594.jpg</v>
      </c>
      <c r="D318" s="22">
        <v>208</v>
      </c>
      <c r="E318" s="12">
        <f t="shared" si="34"/>
        <v>2288000</v>
      </c>
      <c r="F318" s="18" t="s">
        <v>567</v>
      </c>
    </row>
    <row r="319" spans="1:6" ht="15.75">
      <c r="A319" s="23">
        <v>3595</v>
      </c>
      <c r="B319" s="27" t="s">
        <v>188</v>
      </c>
      <c r="C319" s="14" t="str">
        <f t="shared" si="33"/>
        <v>public://3595.jpg</v>
      </c>
      <c r="D319" s="22">
        <v>578</v>
      </c>
      <c r="E319" s="12">
        <f t="shared" si="34"/>
        <v>6358000</v>
      </c>
      <c r="F319" s="18" t="s">
        <v>567</v>
      </c>
    </row>
    <row r="320" spans="1:6" ht="30">
      <c r="A320" s="23">
        <v>3596</v>
      </c>
      <c r="B320" s="33" t="s">
        <v>190</v>
      </c>
      <c r="C320" s="14" t="str">
        <f t="shared" si="33"/>
        <v>public://3596.jpg</v>
      </c>
      <c r="D320" s="22">
        <v>1761</v>
      </c>
      <c r="E320" s="12">
        <f t="shared" si="34"/>
        <v>19019000</v>
      </c>
      <c r="F320" s="18" t="s">
        <v>567</v>
      </c>
    </row>
    <row r="321" spans="1:6" ht="31.5">
      <c r="A321" s="23">
        <v>3597</v>
      </c>
      <c r="B321" s="34" t="s">
        <v>199</v>
      </c>
      <c r="C321" s="14" t="str">
        <f t="shared" si="33"/>
        <v>public://3597.jpg</v>
      </c>
      <c r="D321" s="22">
        <v>2047</v>
      </c>
      <c r="E321" s="12">
        <f t="shared" si="34"/>
        <v>22108000</v>
      </c>
      <c r="F321" s="18" t="s">
        <v>567</v>
      </c>
    </row>
    <row r="322" spans="1:6">
      <c r="A322" s="23">
        <v>3598</v>
      </c>
      <c r="B322" s="26" t="s">
        <v>200</v>
      </c>
      <c r="C322" s="14" t="str">
        <f t="shared" si="33"/>
        <v>public://3598.jpg</v>
      </c>
      <c r="D322" s="22">
        <v>519</v>
      </c>
      <c r="E322" s="12">
        <f t="shared" si="34"/>
        <v>5709000</v>
      </c>
      <c r="F322" s="18" t="s">
        <v>567</v>
      </c>
    </row>
    <row r="323" spans="1:6">
      <c r="A323" s="23">
        <v>3599</v>
      </c>
      <c r="B323" s="36" t="s">
        <v>202</v>
      </c>
      <c r="C323" s="14" t="str">
        <f t="shared" ref="C323:C373" si="36">"public://"&amp;A323&amp;".jpg"</f>
        <v>public://3599.jpg</v>
      </c>
      <c r="D323" s="22">
        <v>342</v>
      </c>
      <c r="E323" s="12">
        <f t="shared" ref="E323:E377" si="37">IF(D323&lt;&gt;0,IF(D323&gt;1000,ROUND(D323*1.08,1),ROUND(D323*1.1,1)),"")*10000</f>
        <v>3762000</v>
      </c>
      <c r="F323" s="18" t="s">
        <v>567</v>
      </c>
    </row>
    <row r="324" spans="1:6">
      <c r="A324" s="23">
        <v>3600</v>
      </c>
      <c r="B324" s="26" t="s">
        <v>204</v>
      </c>
      <c r="C324" s="14" t="str">
        <f t="shared" si="36"/>
        <v>public://3600.jpg</v>
      </c>
      <c r="D324" s="22">
        <v>204</v>
      </c>
      <c r="E324" s="12">
        <f t="shared" si="37"/>
        <v>2244000</v>
      </c>
      <c r="F324" s="18" t="s">
        <v>567</v>
      </c>
    </row>
    <row r="325" spans="1:6">
      <c r="A325" s="23">
        <v>3601</v>
      </c>
      <c r="B325" s="26" t="s">
        <v>206</v>
      </c>
      <c r="C325" s="14" t="str">
        <f t="shared" si="36"/>
        <v>public://3601.jpg</v>
      </c>
      <c r="D325" s="22">
        <v>130</v>
      </c>
      <c r="E325" s="12">
        <f t="shared" si="37"/>
        <v>1430000</v>
      </c>
      <c r="F325" s="18" t="s">
        <v>567</v>
      </c>
    </row>
    <row r="326" spans="1:6">
      <c r="A326" s="23">
        <v>3602</v>
      </c>
      <c r="B326" s="26" t="s">
        <v>208</v>
      </c>
      <c r="C326" s="14" t="str">
        <f t="shared" si="36"/>
        <v>public://3602.jpg</v>
      </c>
      <c r="D326" s="22">
        <v>700</v>
      </c>
      <c r="E326" s="12">
        <f t="shared" si="37"/>
        <v>7700000</v>
      </c>
      <c r="F326" s="18" t="s">
        <v>567</v>
      </c>
    </row>
    <row r="327" spans="1:6">
      <c r="A327" s="23">
        <v>3603</v>
      </c>
      <c r="B327" s="37" t="s">
        <v>210</v>
      </c>
      <c r="C327" s="35" t="str">
        <f t="shared" ref="C327" si="38">"public://no_image.jpg"</f>
        <v>public://no_image.jpg</v>
      </c>
      <c r="D327" s="22">
        <v>152</v>
      </c>
      <c r="E327" s="12">
        <f t="shared" si="37"/>
        <v>1672000</v>
      </c>
      <c r="F327" s="18" t="s">
        <v>567</v>
      </c>
    </row>
    <row r="328" spans="1:6" ht="30">
      <c r="A328" s="23">
        <v>3604</v>
      </c>
      <c r="B328" s="33" t="s">
        <v>1075</v>
      </c>
      <c r="C328" s="14" t="str">
        <f>C321</f>
        <v>public://3597.jpg</v>
      </c>
      <c r="D328" s="22">
        <v>1696</v>
      </c>
      <c r="E328" s="12">
        <f t="shared" si="37"/>
        <v>18317000</v>
      </c>
      <c r="F328" s="18" t="s">
        <v>567</v>
      </c>
    </row>
    <row r="329" spans="1:6">
      <c r="A329" s="23">
        <v>3605</v>
      </c>
      <c r="B329" s="36" t="s">
        <v>213</v>
      </c>
      <c r="C329" s="14" t="str">
        <f>C322</f>
        <v>public://3598.jpg</v>
      </c>
      <c r="D329" s="22">
        <v>571</v>
      </c>
      <c r="E329" s="12">
        <f t="shared" si="37"/>
        <v>6281000</v>
      </c>
      <c r="F329" s="18" t="s">
        <v>567</v>
      </c>
    </row>
    <row r="330" spans="1:6">
      <c r="A330" s="23">
        <v>3606</v>
      </c>
      <c r="B330" s="36" t="s">
        <v>214</v>
      </c>
      <c r="C330" s="14" t="str">
        <f>C324</f>
        <v>public://3600.jpg</v>
      </c>
      <c r="D330" s="22">
        <v>241</v>
      </c>
      <c r="E330" s="12">
        <f t="shared" si="37"/>
        <v>2651000</v>
      </c>
      <c r="F330" s="18" t="s">
        <v>567</v>
      </c>
    </row>
    <row r="331" spans="1:6">
      <c r="A331" s="23">
        <v>3607</v>
      </c>
      <c r="B331" s="36" t="s">
        <v>215</v>
      </c>
      <c r="C331" s="14" t="str">
        <f>C325</f>
        <v>public://3601.jpg</v>
      </c>
      <c r="D331" s="22">
        <v>123</v>
      </c>
      <c r="E331" s="12">
        <f t="shared" si="37"/>
        <v>1353000</v>
      </c>
      <c r="F331" s="18" t="s">
        <v>567</v>
      </c>
    </row>
    <row r="332" spans="1:6">
      <c r="A332" s="23">
        <v>3608</v>
      </c>
      <c r="B332" s="36" t="s">
        <v>216</v>
      </c>
      <c r="C332" s="14" t="str">
        <f>C326</f>
        <v>public://3602.jpg</v>
      </c>
      <c r="D332" s="22">
        <v>761</v>
      </c>
      <c r="E332" s="12">
        <f t="shared" si="37"/>
        <v>8371000</v>
      </c>
      <c r="F332" s="18" t="s">
        <v>567</v>
      </c>
    </row>
    <row r="333" spans="1:6" ht="30">
      <c r="A333" s="23">
        <v>3609</v>
      </c>
      <c r="B333" s="33" t="s">
        <v>217</v>
      </c>
      <c r="C333" s="14" t="str">
        <f t="shared" si="36"/>
        <v>public://3609.jpg</v>
      </c>
      <c r="D333" s="22">
        <v>1910</v>
      </c>
      <c r="E333" s="12">
        <f t="shared" si="37"/>
        <v>20628000</v>
      </c>
      <c r="F333" s="18" t="s">
        <v>567</v>
      </c>
    </row>
    <row r="334" spans="1:6">
      <c r="A334" s="23">
        <v>3610</v>
      </c>
      <c r="B334" s="26" t="s">
        <v>218</v>
      </c>
      <c r="C334" s="14" t="str">
        <f t="shared" si="36"/>
        <v>public://3610.jpg</v>
      </c>
      <c r="D334" s="22">
        <v>587</v>
      </c>
      <c r="E334" s="12">
        <f t="shared" si="37"/>
        <v>6457000</v>
      </c>
      <c r="F334" s="18" t="s">
        <v>567</v>
      </c>
    </row>
    <row r="335" spans="1:6">
      <c r="A335" s="23">
        <v>3611</v>
      </c>
      <c r="B335" s="26" t="s">
        <v>220</v>
      </c>
      <c r="C335" s="14" t="str">
        <f t="shared" si="36"/>
        <v>public://3611.jpg</v>
      </c>
      <c r="D335" s="22">
        <v>208</v>
      </c>
      <c r="E335" s="12">
        <f t="shared" si="37"/>
        <v>2288000</v>
      </c>
      <c r="F335" s="18" t="s">
        <v>567</v>
      </c>
    </row>
    <row r="336" spans="1:6">
      <c r="A336" s="23">
        <v>3612</v>
      </c>
      <c r="B336" s="26" t="s">
        <v>222</v>
      </c>
      <c r="C336" s="14" t="str">
        <f t="shared" si="36"/>
        <v>public://3612.jpg</v>
      </c>
      <c r="D336" s="22">
        <v>97</v>
      </c>
      <c r="E336" s="12">
        <f t="shared" si="37"/>
        <v>1067000</v>
      </c>
      <c r="F336" s="18" t="s">
        <v>567</v>
      </c>
    </row>
    <row r="337" spans="1:6" ht="30">
      <c r="A337" s="23">
        <v>3613</v>
      </c>
      <c r="B337" s="26" t="s">
        <v>224</v>
      </c>
      <c r="C337" s="14" t="str">
        <f t="shared" si="36"/>
        <v>public://3613.jpg</v>
      </c>
      <c r="D337" s="22">
        <v>359</v>
      </c>
      <c r="E337" s="12">
        <f t="shared" si="37"/>
        <v>3949000</v>
      </c>
      <c r="F337" s="18" t="s">
        <v>567</v>
      </c>
    </row>
    <row r="338" spans="1:6" ht="30">
      <c r="A338" s="23">
        <v>3614</v>
      </c>
      <c r="B338" s="26" t="s">
        <v>226</v>
      </c>
      <c r="C338" s="14" t="str">
        <f t="shared" si="36"/>
        <v>public://3614.jpg</v>
      </c>
      <c r="D338" s="22">
        <v>295</v>
      </c>
      <c r="E338" s="12">
        <f t="shared" si="37"/>
        <v>3245000</v>
      </c>
      <c r="F338" s="18" t="s">
        <v>567</v>
      </c>
    </row>
    <row r="339" spans="1:6">
      <c r="A339" s="23">
        <v>3615</v>
      </c>
      <c r="B339" s="26" t="s">
        <v>228</v>
      </c>
      <c r="C339" s="14" t="str">
        <f t="shared" si="36"/>
        <v>public://3615.jpg</v>
      </c>
      <c r="D339" s="22">
        <v>97</v>
      </c>
      <c r="E339" s="12">
        <f t="shared" si="37"/>
        <v>1067000</v>
      </c>
      <c r="F339" s="18" t="s">
        <v>567</v>
      </c>
    </row>
    <row r="340" spans="1:6">
      <c r="A340" s="23">
        <v>3616</v>
      </c>
      <c r="B340" s="26" t="s">
        <v>230</v>
      </c>
      <c r="C340" s="14" t="str">
        <f t="shared" si="36"/>
        <v>public://3616.jpg</v>
      </c>
      <c r="D340" s="22">
        <v>267</v>
      </c>
      <c r="E340" s="12">
        <f t="shared" si="37"/>
        <v>2937000</v>
      </c>
      <c r="F340" s="18" t="s">
        <v>567</v>
      </c>
    </row>
    <row r="341" spans="1:6" ht="30">
      <c r="A341" s="23">
        <v>3617</v>
      </c>
      <c r="B341" s="33" t="s">
        <v>232</v>
      </c>
      <c r="C341" s="14" t="str">
        <f t="shared" si="36"/>
        <v>public://3617.jpg</v>
      </c>
      <c r="D341" s="22">
        <v>1673</v>
      </c>
      <c r="E341" s="12">
        <f t="shared" si="37"/>
        <v>18068000</v>
      </c>
      <c r="F341" s="18" t="s">
        <v>567</v>
      </c>
    </row>
    <row r="342" spans="1:6">
      <c r="A342" s="23">
        <v>3618</v>
      </c>
      <c r="B342" s="33" t="s">
        <v>247</v>
      </c>
      <c r="C342" s="14" t="str">
        <f t="shared" si="36"/>
        <v>public://3618.jpg</v>
      </c>
      <c r="D342" s="22">
        <v>1892</v>
      </c>
      <c r="E342" s="12">
        <f t="shared" si="37"/>
        <v>20434000</v>
      </c>
      <c r="F342" s="18" t="s">
        <v>567</v>
      </c>
    </row>
    <row r="343" spans="1:6" ht="30">
      <c r="A343" s="23">
        <v>3619</v>
      </c>
      <c r="B343" s="33" t="s">
        <v>258</v>
      </c>
      <c r="C343" s="14" t="str">
        <f t="shared" si="36"/>
        <v>public://3619.jpg</v>
      </c>
      <c r="D343" s="22">
        <v>3926</v>
      </c>
      <c r="E343" s="12">
        <f t="shared" si="37"/>
        <v>42401000</v>
      </c>
      <c r="F343" s="18" t="s">
        <v>567</v>
      </c>
    </row>
    <row r="344" spans="1:6" ht="30">
      <c r="A344" s="23">
        <v>3620</v>
      </c>
      <c r="B344" s="33" t="s">
        <v>287</v>
      </c>
      <c r="C344" s="14" t="str">
        <f t="shared" si="36"/>
        <v>public://3620.jpg</v>
      </c>
      <c r="D344" s="22">
        <v>4303</v>
      </c>
      <c r="E344" s="12">
        <f t="shared" si="37"/>
        <v>46472000</v>
      </c>
      <c r="F344" s="18" t="s">
        <v>567</v>
      </c>
    </row>
    <row r="345" spans="1:6">
      <c r="A345" s="23">
        <v>3621</v>
      </c>
      <c r="B345" s="33" t="s">
        <v>316</v>
      </c>
      <c r="C345" s="14" t="str">
        <f t="shared" si="36"/>
        <v>public://3621.jpg</v>
      </c>
      <c r="D345" s="22">
        <v>1184</v>
      </c>
      <c r="E345" s="12">
        <f t="shared" si="37"/>
        <v>12787000</v>
      </c>
      <c r="F345" s="18" t="s">
        <v>567</v>
      </c>
    </row>
    <row r="346" spans="1:6" ht="30">
      <c r="A346" s="23">
        <v>3622</v>
      </c>
      <c r="B346" s="33" t="s">
        <v>327</v>
      </c>
      <c r="C346" s="14" t="str">
        <f t="shared" si="36"/>
        <v>public://3622.jpg</v>
      </c>
      <c r="D346" s="22">
        <v>2857</v>
      </c>
      <c r="E346" s="12">
        <f t="shared" si="37"/>
        <v>30856000</v>
      </c>
      <c r="F346" s="18" t="s">
        <v>567</v>
      </c>
    </row>
    <row r="347" spans="1:6" ht="15.75">
      <c r="A347" s="23">
        <v>3623</v>
      </c>
      <c r="B347" s="24" t="s">
        <v>344</v>
      </c>
      <c r="C347" s="35" t="str">
        <f t="shared" ref="C347" si="39">"public://no_image.jpg"</f>
        <v>public://no_image.jpg</v>
      </c>
      <c r="D347" s="22">
        <v>681</v>
      </c>
      <c r="E347" s="12">
        <f t="shared" si="37"/>
        <v>7491000</v>
      </c>
      <c r="F347" s="18" t="s">
        <v>567</v>
      </c>
    </row>
    <row r="348" spans="1:6" ht="30">
      <c r="A348" s="23">
        <v>3624</v>
      </c>
      <c r="B348" s="33" t="s">
        <v>351</v>
      </c>
      <c r="C348" s="14" t="str">
        <f t="shared" si="36"/>
        <v>public://3624.jpg</v>
      </c>
      <c r="D348" s="22">
        <v>2219</v>
      </c>
      <c r="E348" s="12">
        <f t="shared" si="37"/>
        <v>23965000</v>
      </c>
      <c r="F348" s="18" t="s">
        <v>567</v>
      </c>
    </row>
    <row r="349" spans="1:6" ht="15.75">
      <c r="A349" s="23">
        <v>3625</v>
      </c>
      <c r="B349" s="34" t="s">
        <v>366</v>
      </c>
      <c r="C349" s="14" t="str">
        <f t="shared" si="36"/>
        <v>public://3625.jpg</v>
      </c>
      <c r="D349" s="22">
        <v>4173</v>
      </c>
      <c r="E349" s="12">
        <f t="shared" si="37"/>
        <v>45068000</v>
      </c>
      <c r="F349" s="18" t="s">
        <v>567</v>
      </c>
    </row>
    <row r="350" spans="1:6" ht="31.5">
      <c r="A350" s="23">
        <v>3626</v>
      </c>
      <c r="B350" s="34" t="s">
        <v>397</v>
      </c>
      <c r="C350" s="14" t="str">
        <f t="shared" si="36"/>
        <v>public://3626.jpg</v>
      </c>
      <c r="D350" s="22">
        <v>4294</v>
      </c>
      <c r="E350" s="12">
        <f t="shared" si="37"/>
        <v>46375000</v>
      </c>
      <c r="F350" s="18" t="s">
        <v>567</v>
      </c>
    </row>
    <row r="351" spans="1:6" ht="30">
      <c r="A351" s="23">
        <v>3627</v>
      </c>
      <c r="B351" s="33" t="s">
        <v>431</v>
      </c>
      <c r="C351" s="14" t="str">
        <f>C350</f>
        <v>public://3626.jpg</v>
      </c>
      <c r="D351" s="22">
        <v>1277</v>
      </c>
      <c r="E351" s="12">
        <f t="shared" si="37"/>
        <v>13792000</v>
      </c>
      <c r="F351" s="18" t="s">
        <v>567</v>
      </c>
    </row>
    <row r="352" spans="1:6" ht="30">
      <c r="A352" s="23">
        <v>3628</v>
      </c>
      <c r="B352" s="33" t="s">
        <v>442</v>
      </c>
      <c r="C352" s="14" t="str">
        <f t="shared" si="36"/>
        <v>public://3628.jpg</v>
      </c>
      <c r="D352" s="22">
        <v>3253</v>
      </c>
      <c r="E352" s="12">
        <f t="shared" si="37"/>
        <v>35132000</v>
      </c>
      <c r="F352" s="18" t="s">
        <v>567</v>
      </c>
    </row>
    <row r="353" spans="1:6" ht="30">
      <c r="A353" s="23">
        <v>3629</v>
      </c>
      <c r="B353" s="33" t="s">
        <v>469</v>
      </c>
      <c r="C353" s="14" t="str">
        <f t="shared" si="36"/>
        <v>public://3629.jpg</v>
      </c>
      <c r="D353" s="22">
        <v>1391</v>
      </c>
      <c r="E353" s="12">
        <f t="shared" si="37"/>
        <v>15023000</v>
      </c>
      <c r="F353" s="18" t="s">
        <v>567</v>
      </c>
    </row>
    <row r="354" spans="1:6" ht="30">
      <c r="A354" s="23">
        <v>3630</v>
      </c>
      <c r="B354" s="28" t="s">
        <v>488</v>
      </c>
      <c r="C354" s="14" t="str">
        <f t="shared" si="36"/>
        <v>public://3630.jpg</v>
      </c>
      <c r="D354" s="22">
        <v>2785</v>
      </c>
      <c r="E354" s="12">
        <f t="shared" si="37"/>
        <v>30078000</v>
      </c>
      <c r="F354" s="18" t="s">
        <v>567</v>
      </c>
    </row>
    <row r="355" spans="1:6">
      <c r="A355" s="23">
        <v>3631</v>
      </c>
      <c r="B355" s="26" t="s">
        <v>489</v>
      </c>
      <c r="C355" s="14" t="str">
        <f t="shared" si="36"/>
        <v>public://3631.jpg</v>
      </c>
      <c r="D355" s="22">
        <v>132</v>
      </c>
      <c r="E355" s="12">
        <f t="shared" si="37"/>
        <v>1452000</v>
      </c>
      <c r="F355" s="18" t="s">
        <v>567</v>
      </c>
    </row>
    <row r="356" spans="1:6">
      <c r="A356" s="23">
        <v>3632</v>
      </c>
      <c r="B356" s="26" t="s">
        <v>491</v>
      </c>
      <c r="C356" s="14" t="str">
        <f t="shared" si="36"/>
        <v>public://3632.jpg</v>
      </c>
      <c r="D356" s="22">
        <v>165</v>
      </c>
      <c r="E356" s="12">
        <f t="shared" si="37"/>
        <v>1815000</v>
      </c>
      <c r="F356" s="18" t="s">
        <v>567</v>
      </c>
    </row>
    <row r="357" spans="1:6">
      <c r="A357" s="23">
        <v>3633</v>
      </c>
      <c r="B357" s="26" t="s">
        <v>493</v>
      </c>
      <c r="C357" s="14" t="str">
        <f t="shared" si="36"/>
        <v>public://3633.jpg</v>
      </c>
      <c r="D357" s="22">
        <v>52</v>
      </c>
      <c r="E357" s="12">
        <f t="shared" si="37"/>
        <v>572000</v>
      </c>
      <c r="F357" s="18" t="s">
        <v>567</v>
      </c>
    </row>
    <row r="358" spans="1:6">
      <c r="A358" s="23">
        <v>3634</v>
      </c>
      <c r="B358" s="26" t="s">
        <v>495</v>
      </c>
      <c r="C358" s="14" t="str">
        <f t="shared" si="36"/>
        <v>public://3634.jpg</v>
      </c>
      <c r="D358" s="22">
        <v>79</v>
      </c>
      <c r="E358" s="12">
        <f t="shared" si="37"/>
        <v>869000</v>
      </c>
      <c r="F358" s="18" t="s">
        <v>567</v>
      </c>
    </row>
    <row r="359" spans="1:6">
      <c r="A359" s="23">
        <v>3635</v>
      </c>
      <c r="B359" s="37" t="s">
        <v>497</v>
      </c>
      <c r="C359" s="35" t="str">
        <f t="shared" ref="C359:C363" si="40">"public://no_image.jpg"</f>
        <v>public://no_image.jpg</v>
      </c>
      <c r="D359" s="22">
        <v>123</v>
      </c>
      <c r="E359" s="12">
        <f t="shared" si="37"/>
        <v>1353000</v>
      </c>
      <c r="F359" s="18" t="s">
        <v>567</v>
      </c>
    </row>
    <row r="360" spans="1:6">
      <c r="A360" s="23">
        <v>3636</v>
      </c>
      <c r="B360" s="26" t="s">
        <v>499</v>
      </c>
      <c r="C360" s="14" t="str">
        <f t="shared" si="36"/>
        <v>public://3636.jpg</v>
      </c>
      <c r="D360" s="22">
        <v>153</v>
      </c>
      <c r="E360" s="12">
        <f t="shared" si="37"/>
        <v>1683000</v>
      </c>
      <c r="F360" s="18" t="s">
        <v>567</v>
      </c>
    </row>
    <row r="361" spans="1:6">
      <c r="A361" s="23">
        <v>3637</v>
      </c>
      <c r="B361" s="37" t="s">
        <v>501</v>
      </c>
      <c r="C361" s="35" t="str">
        <f t="shared" si="40"/>
        <v>public://no_image.jpg</v>
      </c>
      <c r="D361" s="22">
        <v>149</v>
      </c>
      <c r="E361" s="12">
        <f t="shared" si="37"/>
        <v>1639000</v>
      </c>
      <c r="F361" s="18" t="s">
        <v>567</v>
      </c>
    </row>
    <row r="362" spans="1:6">
      <c r="A362" s="23">
        <v>3638</v>
      </c>
      <c r="B362" s="26" t="s">
        <v>503</v>
      </c>
      <c r="C362" s="14" t="str">
        <f t="shared" si="36"/>
        <v>public://3638.jpg</v>
      </c>
      <c r="D362" s="22">
        <v>129</v>
      </c>
      <c r="E362" s="12">
        <f t="shared" si="37"/>
        <v>1419000</v>
      </c>
      <c r="F362" s="18" t="s">
        <v>567</v>
      </c>
    </row>
    <row r="363" spans="1:6">
      <c r="A363" s="23">
        <v>3639</v>
      </c>
      <c r="B363" s="37" t="s">
        <v>505</v>
      </c>
      <c r="C363" s="35" t="str">
        <f t="shared" si="40"/>
        <v>public://no_image.jpg</v>
      </c>
      <c r="D363" s="22">
        <v>336</v>
      </c>
      <c r="E363" s="12">
        <f t="shared" si="37"/>
        <v>3696000</v>
      </c>
      <c r="F363" s="18" t="s">
        <v>567</v>
      </c>
    </row>
    <row r="364" spans="1:6">
      <c r="A364" s="23">
        <v>3640</v>
      </c>
      <c r="B364" s="26" t="s">
        <v>507</v>
      </c>
      <c r="C364" s="14" t="str">
        <f t="shared" si="36"/>
        <v>public://3640.jpg</v>
      </c>
      <c r="D364" s="22">
        <v>199</v>
      </c>
      <c r="E364" s="12">
        <f t="shared" si="37"/>
        <v>2189000</v>
      </c>
      <c r="F364" s="18" t="s">
        <v>567</v>
      </c>
    </row>
    <row r="365" spans="1:6">
      <c r="A365" s="23">
        <v>3641</v>
      </c>
      <c r="B365" s="26" t="s">
        <v>509</v>
      </c>
      <c r="C365" s="14" t="str">
        <f t="shared" si="36"/>
        <v>public://3641.jpg</v>
      </c>
      <c r="D365" s="22">
        <v>119</v>
      </c>
      <c r="E365" s="12">
        <f t="shared" si="37"/>
        <v>1309000</v>
      </c>
      <c r="F365" s="18" t="s">
        <v>567</v>
      </c>
    </row>
    <row r="366" spans="1:6">
      <c r="A366" s="23">
        <v>3642</v>
      </c>
      <c r="B366" s="37" t="s">
        <v>511</v>
      </c>
      <c r="C366" s="35" t="str">
        <f t="shared" ref="C366" si="41">"public://no_image.jpg"</f>
        <v>public://no_image.jpg</v>
      </c>
      <c r="D366" s="22">
        <v>137</v>
      </c>
      <c r="E366" s="12">
        <f t="shared" si="37"/>
        <v>1507000</v>
      </c>
      <c r="F366" s="18" t="s">
        <v>567</v>
      </c>
    </row>
    <row r="367" spans="1:6">
      <c r="A367" s="23">
        <v>3643</v>
      </c>
      <c r="B367" s="26" t="s">
        <v>513</v>
      </c>
      <c r="C367" s="14" t="str">
        <f t="shared" si="36"/>
        <v>public://3643.jpg</v>
      </c>
      <c r="D367" s="22">
        <v>139</v>
      </c>
      <c r="E367" s="12">
        <f t="shared" si="37"/>
        <v>1529000</v>
      </c>
      <c r="F367" s="18" t="s">
        <v>567</v>
      </c>
    </row>
    <row r="368" spans="1:6">
      <c r="A368" s="23">
        <v>3644</v>
      </c>
      <c r="B368" s="26" t="s">
        <v>515</v>
      </c>
      <c r="C368" s="14" t="str">
        <f t="shared" si="36"/>
        <v>public://3644.jpg</v>
      </c>
      <c r="D368" s="22">
        <v>48</v>
      </c>
      <c r="E368" s="12">
        <f t="shared" si="37"/>
        <v>528000</v>
      </c>
      <c r="F368" s="18" t="s">
        <v>567</v>
      </c>
    </row>
    <row r="369" spans="1:6">
      <c r="A369" s="23">
        <v>3645</v>
      </c>
      <c r="B369" s="26" t="s">
        <v>517</v>
      </c>
      <c r="C369" s="14" t="str">
        <f t="shared" si="36"/>
        <v>public://3645.jpg</v>
      </c>
      <c r="D369" s="22">
        <v>57</v>
      </c>
      <c r="E369" s="12">
        <f t="shared" si="37"/>
        <v>627000</v>
      </c>
      <c r="F369" s="18" t="s">
        <v>567</v>
      </c>
    </row>
    <row r="370" spans="1:6">
      <c r="A370" s="23">
        <v>3646</v>
      </c>
      <c r="B370" s="26" t="s">
        <v>519</v>
      </c>
      <c r="C370" s="14" t="str">
        <f t="shared" si="36"/>
        <v>public://3646.jpg</v>
      </c>
      <c r="D370" s="22">
        <v>55</v>
      </c>
      <c r="E370" s="12">
        <f t="shared" si="37"/>
        <v>605000</v>
      </c>
      <c r="F370" s="18" t="s">
        <v>567</v>
      </c>
    </row>
    <row r="371" spans="1:6">
      <c r="A371" s="23">
        <v>3647</v>
      </c>
      <c r="B371" s="26" t="s">
        <v>521</v>
      </c>
      <c r="C371" s="35" t="str">
        <f t="shared" ref="C371" si="42">"public://no_image.jpg"</f>
        <v>public://no_image.jpg</v>
      </c>
      <c r="D371" s="22">
        <v>27</v>
      </c>
      <c r="E371" s="12">
        <f t="shared" si="37"/>
        <v>297000</v>
      </c>
      <c r="F371" s="18" t="s">
        <v>567</v>
      </c>
    </row>
    <row r="372" spans="1:6">
      <c r="A372" s="23">
        <v>3648</v>
      </c>
      <c r="B372" s="26" t="s">
        <v>523</v>
      </c>
      <c r="C372" s="14" t="str">
        <f t="shared" si="36"/>
        <v>public://3648.jpg</v>
      </c>
      <c r="D372" s="22">
        <v>159</v>
      </c>
      <c r="E372" s="12">
        <f t="shared" si="37"/>
        <v>1749000</v>
      </c>
      <c r="F372" s="18" t="s">
        <v>567</v>
      </c>
    </row>
    <row r="373" spans="1:6">
      <c r="A373" s="23">
        <v>3649</v>
      </c>
      <c r="B373" s="26" t="s">
        <v>525</v>
      </c>
      <c r="C373" s="14" t="str">
        <f t="shared" si="36"/>
        <v>public://3649.jpg</v>
      </c>
      <c r="D373" s="22">
        <v>181</v>
      </c>
      <c r="E373" s="12">
        <f t="shared" si="37"/>
        <v>1991000</v>
      </c>
      <c r="F373" s="18" t="s">
        <v>567</v>
      </c>
    </row>
    <row r="374" spans="1:6">
      <c r="A374" s="23">
        <v>3650</v>
      </c>
      <c r="B374" s="37" t="s">
        <v>527</v>
      </c>
      <c r="C374" s="35" t="str">
        <f t="shared" ref="C374:C377" si="43">"public://no_image.jpg"</f>
        <v>public://no_image.jpg</v>
      </c>
      <c r="D374" s="22">
        <v>346</v>
      </c>
      <c r="E374" s="12">
        <f t="shared" si="37"/>
        <v>3806000</v>
      </c>
      <c r="F374" s="18" t="s">
        <v>567</v>
      </c>
    </row>
    <row r="375" spans="1:6">
      <c r="A375" s="23">
        <v>3651</v>
      </c>
      <c r="B375" s="25" t="s">
        <v>556</v>
      </c>
      <c r="C375" s="35" t="str">
        <f t="shared" si="43"/>
        <v>public://no_image.jpg</v>
      </c>
      <c r="D375" s="22">
        <v>60</v>
      </c>
      <c r="E375" s="12">
        <f t="shared" si="37"/>
        <v>660000</v>
      </c>
      <c r="F375" s="18" t="s">
        <v>567</v>
      </c>
    </row>
    <row r="376" spans="1:6">
      <c r="A376" s="23">
        <v>3652</v>
      </c>
      <c r="B376" s="25" t="s">
        <v>558</v>
      </c>
      <c r="C376" s="35" t="str">
        <f t="shared" si="43"/>
        <v>public://no_image.jpg</v>
      </c>
      <c r="D376" s="22">
        <v>62</v>
      </c>
      <c r="E376" s="12">
        <f t="shared" si="37"/>
        <v>682000</v>
      </c>
      <c r="F376" s="18" t="s">
        <v>567</v>
      </c>
    </row>
    <row r="377" spans="1:6">
      <c r="A377" s="23">
        <v>3653</v>
      </c>
      <c r="B377" s="25" t="s">
        <v>560</v>
      </c>
      <c r="C377" s="35" t="str">
        <f t="shared" si="43"/>
        <v>public://no_image.jpg</v>
      </c>
      <c r="D377" s="22">
        <v>18</v>
      </c>
      <c r="E377" s="12">
        <f t="shared" si="37"/>
        <v>198000</v>
      </c>
      <c r="F377" s="18" t="s">
        <v>567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7"/>
  <sheetViews>
    <sheetView tabSelected="1" topLeftCell="A317" zoomScale="85" zoomScaleNormal="85" workbookViewId="0">
      <selection activeCell="S348" sqref="S348"/>
    </sheetView>
  </sheetViews>
  <sheetFormatPr defaultRowHeight="15"/>
  <cols>
    <col min="1" max="2" width="9.140625" style="40"/>
    <col min="3" max="3" width="56.140625" style="40" customWidth="1"/>
    <col min="4" max="4" width="21.7109375" style="40" customWidth="1"/>
    <col min="5" max="5" width="9.140625" style="40" customWidth="1"/>
    <col min="6" max="6" width="17.5703125" style="40" bestFit="1" customWidth="1"/>
    <col min="7" max="7" width="19.42578125" style="40" customWidth="1"/>
    <col min="8" max="8" width="15.5703125" style="40" bestFit="1" customWidth="1"/>
    <col min="9" max="18" width="9.140625" style="40" customWidth="1"/>
    <col min="19" max="16384" width="9.140625" style="40"/>
  </cols>
  <sheetData>
    <row r="1" spans="1:21">
      <c r="A1" s="38" t="s">
        <v>821</v>
      </c>
      <c r="B1" s="38" t="s">
        <v>821</v>
      </c>
      <c r="C1" s="53" t="s">
        <v>563</v>
      </c>
      <c r="D1" s="39" t="s">
        <v>822</v>
      </c>
      <c r="E1" s="38" t="s">
        <v>823</v>
      </c>
      <c r="F1" s="39" t="s">
        <v>824</v>
      </c>
      <c r="G1" s="38" t="s">
        <v>825</v>
      </c>
      <c r="H1" s="38" t="s">
        <v>826</v>
      </c>
      <c r="I1" s="38" t="s">
        <v>827</v>
      </c>
      <c r="J1" s="38" t="s">
        <v>828</v>
      </c>
      <c r="K1" s="38" t="s">
        <v>829</v>
      </c>
      <c r="L1" s="38" t="s">
        <v>830</v>
      </c>
      <c r="M1" s="38" t="s">
        <v>831</v>
      </c>
      <c r="N1" s="38" t="s">
        <v>832</v>
      </c>
      <c r="O1" s="38" t="s">
        <v>833</v>
      </c>
      <c r="P1" s="38" t="s">
        <v>834</v>
      </c>
      <c r="Q1" s="38" t="s">
        <v>835</v>
      </c>
      <c r="R1" s="38" t="s">
        <v>836</v>
      </c>
      <c r="S1" s="38" t="s">
        <v>837</v>
      </c>
      <c r="T1" s="38" t="s">
        <v>838</v>
      </c>
      <c r="U1" s="38" t="s">
        <v>839</v>
      </c>
    </row>
    <row r="2" spans="1:21">
      <c r="A2" s="41">
        <v>1247</v>
      </c>
      <c r="B2" s="41">
        <v>1247</v>
      </c>
      <c r="C2" s="42" t="s">
        <v>566</v>
      </c>
      <c r="D2" s="54" t="s">
        <v>840</v>
      </c>
      <c r="E2" s="38"/>
      <c r="F2" s="43" t="s">
        <v>841</v>
      </c>
      <c r="G2" s="38" t="s">
        <v>842</v>
      </c>
      <c r="H2" s="38" t="s">
        <v>843</v>
      </c>
      <c r="I2" s="38"/>
      <c r="J2" s="38" t="s">
        <v>1073</v>
      </c>
      <c r="K2" s="38" t="s">
        <v>844</v>
      </c>
      <c r="L2" s="38"/>
      <c r="M2" s="38"/>
      <c r="N2" s="38"/>
      <c r="O2" s="38"/>
      <c r="P2" s="38"/>
      <c r="Q2" s="38"/>
      <c r="R2" s="38"/>
      <c r="S2" s="38">
        <v>1</v>
      </c>
      <c r="T2" s="38"/>
      <c r="U2" s="38"/>
    </row>
    <row r="3" spans="1:21">
      <c r="A3" s="41">
        <v>1248</v>
      </c>
      <c r="B3" s="41">
        <v>1248</v>
      </c>
      <c r="C3" s="42" t="s">
        <v>568</v>
      </c>
      <c r="D3" s="54" t="s">
        <v>845</v>
      </c>
      <c r="E3" s="38"/>
      <c r="F3" s="43" t="s">
        <v>846</v>
      </c>
      <c r="G3" s="38" t="s">
        <v>842</v>
      </c>
      <c r="H3" s="38" t="s">
        <v>843</v>
      </c>
      <c r="I3" s="38"/>
      <c r="J3" s="38" t="s">
        <v>1073</v>
      </c>
      <c r="K3" s="38" t="s">
        <v>844</v>
      </c>
      <c r="L3" s="38"/>
      <c r="M3" s="38"/>
      <c r="N3" s="38"/>
      <c r="O3" s="38"/>
      <c r="P3" s="38"/>
      <c r="Q3" s="38"/>
      <c r="R3" s="38"/>
      <c r="S3" s="38">
        <v>1</v>
      </c>
      <c r="T3" s="38"/>
      <c r="U3" s="38"/>
    </row>
    <row r="4" spans="1:21">
      <c r="A4" s="41">
        <v>1249</v>
      </c>
      <c r="B4" s="41">
        <v>1249</v>
      </c>
      <c r="C4" s="42" t="s">
        <v>569</v>
      </c>
      <c r="D4" s="54" t="s">
        <v>845</v>
      </c>
      <c r="E4" s="38"/>
      <c r="F4" s="43" t="s">
        <v>847</v>
      </c>
      <c r="G4" s="38" t="s">
        <v>842</v>
      </c>
      <c r="H4" s="38" t="s">
        <v>843</v>
      </c>
      <c r="I4" s="38"/>
      <c r="J4" s="38" t="s">
        <v>1073</v>
      </c>
      <c r="K4" s="38" t="s">
        <v>844</v>
      </c>
      <c r="L4" s="38"/>
      <c r="M4" s="38"/>
      <c r="N4" s="38"/>
      <c r="O4" s="38"/>
      <c r="P4" s="38"/>
      <c r="Q4" s="38"/>
      <c r="R4" s="38"/>
      <c r="S4" s="38">
        <v>1</v>
      </c>
      <c r="T4" s="38"/>
      <c r="U4" s="38"/>
    </row>
    <row r="5" spans="1:21">
      <c r="A5" s="41">
        <v>1250</v>
      </c>
      <c r="B5" s="41">
        <v>1250</v>
      </c>
      <c r="C5" s="42" t="s">
        <v>570</v>
      </c>
      <c r="D5" s="54" t="s">
        <v>848</v>
      </c>
      <c r="E5" s="38"/>
      <c r="F5" s="43" t="s">
        <v>849</v>
      </c>
      <c r="G5" s="38" t="s">
        <v>842</v>
      </c>
      <c r="H5" s="38" t="s">
        <v>843</v>
      </c>
      <c r="I5" s="38"/>
      <c r="J5" s="38" t="s">
        <v>1073</v>
      </c>
      <c r="K5" s="38" t="s">
        <v>844</v>
      </c>
      <c r="L5" s="38"/>
      <c r="M5" s="38"/>
      <c r="N5" s="38"/>
      <c r="O5" s="38"/>
      <c r="P5" s="38"/>
      <c r="Q5" s="38"/>
      <c r="R5" s="38"/>
      <c r="S5" s="38">
        <v>1</v>
      </c>
      <c r="T5" s="38"/>
      <c r="U5" s="38"/>
    </row>
    <row r="6" spans="1:21">
      <c r="A6" s="41">
        <v>1251</v>
      </c>
      <c r="B6" s="41">
        <v>1251</v>
      </c>
      <c r="C6" s="42" t="s">
        <v>571</v>
      </c>
      <c r="D6" s="54" t="s">
        <v>840</v>
      </c>
      <c r="E6" s="38"/>
      <c r="F6" s="43" t="s">
        <v>850</v>
      </c>
      <c r="G6" s="38" t="s">
        <v>842</v>
      </c>
      <c r="H6" s="38" t="s">
        <v>843</v>
      </c>
      <c r="I6" s="38"/>
      <c r="J6" s="38" t="s">
        <v>1073</v>
      </c>
      <c r="K6" s="38" t="s">
        <v>844</v>
      </c>
      <c r="L6" s="38"/>
      <c r="M6" s="38"/>
      <c r="N6" s="38"/>
      <c r="O6" s="38"/>
      <c r="P6" s="38"/>
      <c r="Q6" s="38"/>
      <c r="R6" s="38"/>
      <c r="S6" s="38">
        <v>1</v>
      </c>
      <c r="T6" s="38"/>
      <c r="U6" s="38"/>
    </row>
    <row r="7" spans="1:21">
      <c r="A7" s="41">
        <v>1252</v>
      </c>
      <c r="B7" s="41">
        <v>1252</v>
      </c>
      <c r="C7" s="42" t="s">
        <v>572</v>
      </c>
      <c r="D7" s="54" t="s">
        <v>840</v>
      </c>
      <c r="E7" s="38"/>
      <c r="F7" s="43" t="s">
        <v>851</v>
      </c>
      <c r="G7" s="38" t="s">
        <v>842</v>
      </c>
      <c r="H7" s="38" t="s">
        <v>843</v>
      </c>
      <c r="I7" s="38"/>
      <c r="J7" s="38" t="s">
        <v>1073</v>
      </c>
      <c r="K7" s="38" t="s">
        <v>844</v>
      </c>
      <c r="L7" s="38"/>
      <c r="M7" s="38"/>
      <c r="N7" s="38"/>
      <c r="O7" s="38"/>
      <c r="P7" s="38"/>
      <c r="Q7" s="38"/>
      <c r="R7" s="38"/>
      <c r="S7" s="38">
        <v>1</v>
      </c>
      <c r="T7" s="38"/>
      <c r="U7" s="38"/>
    </row>
    <row r="8" spans="1:21">
      <c r="A8" s="41">
        <v>1253</v>
      </c>
      <c r="B8" s="41">
        <v>1253</v>
      </c>
      <c r="C8" s="42" t="s">
        <v>573</v>
      </c>
      <c r="D8" s="54" t="s">
        <v>852</v>
      </c>
      <c r="E8" s="38"/>
      <c r="F8" s="43" t="s">
        <v>853</v>
      </c>
      <c r="G8" s="38" t="s">
        <v>842</v>
      </c>
      <c r="H8" s="38" t="s">
        <v>843</v>
      </c>
      <c r="I8" s="38"/>
      <c r="J8" s="38" t="s">
        <v>1073</v>
      </c>
      <c r="K8" s="38" t="s">
        <v>844</v>
      </c>
      <c r="L8" s="38"/>
      <c r="M8" s="38"/>
      <c r="N8" s="38"/>
      <c r="O8" s="38"/>
      <c r="P8" s="38"/>
      <c r="Q8" s="38"/>
      <c r="R8" s="38"/>
      <c r="S8" s="38">
        <v>1</v>
      </c>
      <c r="T8" s="38"/>
      <c r="U8" s="38"/>
    </row>
    <row r="9" spans="1:21">
      <c r="A9" s="41">
        <v>1254</v>
      </c>
      <c r="B9" s="41">
        <v>1254</v>
      </c>
      <c r="C9" s="42" t="s">
        <v>574</v>
      </c>
      <c r="D9" s="54" t="s">
        <v>840</v>
      </c>
      <c r="E9" s="38"/>
      <c r="F9" s="43" t="s">
        <v>854</v>
      </c>
      <c r="G9" s="38" t="s">
        <v>842</v>
      </c>
      <c r="H9" s="38" t="s">
        <v>843</v>
      </c>
      <c r="I9" s="38"/>
      <c r="J9" s="38" t="s">
        <v>1073</v>
      </c>
      <c r="K9" s="38" t="s">
        <v>844</v>
      </c>
      <c r="L9" s="38"/>
      <c r="M9" s="38"/>
      <c r="N9" s="38"/>
      <c r="O9" s="38"/>
      <c r="P9" s="38"/>
      <c r="Q9" s="38"/>
      <c r="R9" s="38"/>
      <c r="S9" s="38">
        <v>1</v>
      </c>
      <c r="T9" s="38"/>
      <c r="U9" s="38"/>
    </row>
    <row r="10" spans="1:21">
      <c r="A10" s="41">
        <v>1255</v>
      </c>
      <c r="B10" s="41">
        <v>1255</v>
      </c>
      <c r="C10" s="42" t="s">
        <v>575</v>
      </c>
      <c r="D10" s="54" t="s">
        <v>840</v>
      </c>
      <c r="E10" s="38"/>
      <c r="F10" s="43" t="s">
        <v>855</v>
      </c>
      <c r="G10" s="38" t="s">
        <v>842</v>
      </c>
      <c r="H10" s="38" t="s">
        <v>843</v>
      </c>
      <c r="I10" s="38"/>
      <c r="J10" s="38" t="s">
        <v>1073</v>
      </c>
      <c r="K10" s="38" t="s">
        <v>844</v>
      </c>
      <c r="L10" s="38"/>
      <c r="M10" s="38"/>
      <c r="N10" s="38"/>
      <c r="O10" s="38"/>
      <c r="P10" s="38"/>
      <c r="Q10" s="38"/>
      <c r="R10" s="38"/>
      <c r="S10" s="38">
        <v>1</v>
      </c>
      <c r="T10" s="38"/>
      <c r="U10" s="38"/>
    </row>
    <row r="11" spans="1:21">
      <c r="A11" s="41">
        <v>1256</v>
      </c>
      <c r="B11" s="41">
        <v>1256</v>
      </c>
      <c r="C11" s="42" t="s">
        <v>576</v>
      </c>
      <c r="D11" s="54" t="s">
        <v>840</v>
      </c>
      <c r="E11" s="38"/>
      <c r="F11" s="43" t="s">
        <v>856</v>
      </c>
      <c r="G11" s="38" t="s">
        <v>842</v>
      </c>
      <c r="H11" s="38" t="s">
        <v>843</v>
      </c>
      <c r="I11" s="38"/>
      <c r="J11" s="38" t="s">
        <v>1073</v>
      </c>
      <c r="K11" s="38" t="s">
        <v>844</v>
      </c>
      <c r="L11" s="38"/>
      <c r="M11" s="38"/>
      <c r="N11" s="38"/>
      <c r="O11" s="38"/>
      <c r="P11" s="38"/>
      <c r="Q11" s="38"/>
      <c r="R11" s="38"/>
      <c r="S11" s="38">
        <v>1</v>
      </c>
      <c r="T11" s="38"/>
      <c r="U11" s="38"/>
    </row>
    <row r="12" spans="1:21">
      <c r="A12" s="41">
        <v>1257</v>
      </c>
      <c r="B12" s="41">
        <v>1257</v>
      </c>
      <c r="C12" s="42" t="s">
        <v>577</v>
      </c>
      <c r="D12" s="54" t="s">
        <v>840</v>
      </c>
      <c r="E12" s="38"/>
      <c r="F12" s="43" t="s">
        <v>857</v>
      </c>
      <c r="G12" s="38" t="s">
        <v>842</v>
      </c>
      <c r="H12" s="38" t="s">
        <v>843</v>
      </c>
      <c r="I12" s="38"/>
      <c r="J12" s="38" t="s">
        <v>1073</v>
      </c>
      <c r="K12" s="38" t="s">
        <v>844</v>
      </c>
      <c r="L12" s="38"/>
      <c r="M12" s="38"/>
      <c r="N12" s="38"/>
      <c r="O12" s="38"/>
      <c r="P12" s="38"/>
      <c r="Q12" s="38"/>
      <c r="R12" s="38"/>
      <c r="S12" s="38">
        <v>1</v>
      </c>
      <c r="T12" s="38"/>
      <c r="U12" s="38"/>
    </row>
    <row r="13" spans="1:21">
      <c r="A13" s="41">
        <v>1258</v>
      </c>
      <c r="B13" s="41">
        <v>1258</v>
      </c>
      <c r="C13" s="42" t="s">
        <v>578</v>
      </c>
      <c r="D13" s="54" t="s">
        <v>852</v>
      </c>
      <c r="E13" s="38"/>
      <c r="F13" s="43" t="s">
        <v>858</v>
      </c>
      <c r="G13" s="38" t="s">
        <v>842</v>
      </c>
      <c r="H13" s="38" t="s">
        <v>843</v>
      </c>
      <c r="I13" s="38"/>
      <c r="J13" s="38" t="s">
        <v>1073</v>
      </c>
      <c r="K13" s="38" t="s">
        <v>844</v>
      </c>
      <c r="L13" s="38"/>
      <c r="M13" s="38"/>
      <c r="N13" s="38"/>
      <c r="O13" s="38"/>
      <c r="P13" s="38"/>
      <c r="Q13" s="38"/>
      <c r="R13" s="38"/>
      <c r="S13" s="38">
        <v>1</v>
      </c>
      <c r="T13" s="38"/>
      <c r="U13" s="38"/>
    </row>
    <row r="14" spans="1:21">
      <c r="A14" s="41">
        <v>1259</v>
      </c>
      <c r="B14" s="41">
        <v>1259</v>
      </c>
      <c r="C14" s="42" t="s">
        <v>579</v>
      </c>
      <c r="D14" s="54" t="s">
        <v>840</v>
      </c>
      <c r="E14" s="38"/>
      <c r="F14" s="43" t="s">
        <v>859</v>
      </c>
      <c r="G14" s="38" t="s">
        <v>842</v>
      </c>
      <c r="H14" s="38" t="s">
        <v>843</v>
      </c>
      <c r="I14" s="38"/>
      <c r="J14" s="38" t="s">
        <v>1073</v>
      </c>
      <c r="K14" s="38" t="s">
        <v>844</v>
      </c>
      <c r="L14" s="38"/>
      <c r="M14" s="38"/>
      <c r="N14" s="38"/>
      <c r="O14" s="38"/>
      <c r="P14" s="38"/>
      <c r="Q14" s="38"/>
      <c r="R14" s="38"/>
      <c r="S14" s="38">
        <v>1</v>
      </c>
      <c r="T14" s="38"/>
      <c r="U14" s="38"/>
    </row>
    <row r="15" spans="1:21">
      <c r="A15" s="41">
        <v>1260</v>
      </c>
      <c r="B15" s="41">
        <v>1260</v>
      </c>
      <c r="C15" s="42" t="s">
        <v>580</v>
      </c>
      <c r="D15" s="54" t="s">
        <v>840</v>
      </c>
      <c r="E15" s="38"/>
      <c r="F15" s="43" t="s">
        <v>860</v>
      </c>
      <c r="G15" s="38" t="s">
        <v>842</v>
      </c>
      <c r="H15" s="38" t="s">
        <v>843</v>
      </c>
      <c r="I15" s="38"/>
      <c r="J15" s="38" t="s">
        <v>1073</v>
      </c>
      <c r="K15" s="38" t="s">
        <v>844</v>
      </c>
      <c r="L15" s="38"/>
      <c r="M15" s="38"/>
      <c r="N15" s="38"/>
      <c r="O15" s="38"/>
      <c r="P15" s="38"/>
      <c r="Q15" s="38"/>
      <c r="R15" s="38"/>
      <c r="S15" s="38">
        <v>1</v>
      </c>
      <c r="T15" s="38"/>
      <c r="U15" s="38"/>
    </row>
    <row r="16" spans="1:21">
      <c r="A16" s="41">
        <v>1261</v>
      </c>
      <c r="B16" s="41">
        <v>1261</v>
      </c>
      <c r="C16" s="42" t="s">
        <v>581</v>
      </c>
      <c r="D16" s="54" t="s">
        <v>840</v>
      </c>
      <c r="E16" s="38"/>
      <c r="F16" s="43" t="s">
        <v>855</v>
      </c>
      <c r="G16" s="38" t="s">
        <v>842</v>
      </c>
      <c r="H16" s="38" t="s">
        <v>144</v>
      </c>
      <c r="I16" s="38"/>
      <c r="J16" s="38" t="s">
        <v>1073</v>
      </c>
      <c r="K16" s="38" t="s">
        <v>844</v>
      </c>
      <c r="L16" s="38"/>
      <c r="M16" s="38"/>
      <c r="N16" s="38"/>
      <c r="O16" s="38"/>
      <c r="P16" s="38"/>
      <c r="Q16" s="38"/>
      <c r="R16" s="38"/>
      <c r="S16" s="38">
        <v>1</v>
      </c>
      <c r="T16" s="38"/>
      <c r="U16" s="38"/>
    </row>
    <row r="17" spans="1:21">
      <c r="A17" s="41">
        <v>1262</v>
      </c>
      <c r="B17" s="41">
        <v>1262</v>
      </c>
      <c r="C17" s="42" t="s">
        <v>582</v>
      </c>
      <c r="D17" s="54" t="s">
        <v>840</v>
      </c>
      <c r="E17" s="38"/>
      <c r="F17" s="43" t="s">
        <v>856</v>
      </c>
      <c r="G17" s="38" t="s">
        <v>842</v>
      </c>
      <c r="H17" s="38" t="s">
        <v>144</v>
      </c>
      <c r="I17" s="38"/>
      <c r="J17" s="38" t="s">
        <v>1073</v>
      </c>
      <c r="K17" s="38" t="s">
        <v>844</v>
      </c>
      <c r="L17" s="38"/>
      <c r="M17" s="38"/>
      <c r="N17" s="38"/>
      <c r="O17" s="38"/>
      <c r="P17" s="38"/>
      <c r="Q17" s="38"/>
      <c r="R17" s="38"/>
      <c r="S17" s="38">
        <v>1</v>
      </c>
      <c r="T17" s="38"/>
      <c r="U17" s="38"/>
    </row>
    <row r="18" spans="1:21">
      <c r="A18" s="41">
        <v>1263</v>
      </c>
      <c r="B18" s="41">
        <v>1263</v>
      </c>
      <c r="C18" s="42" t="s">
        <v>583</v>
      </c>
      <c r="D18" s="54" t="s">
        <v>840</v>
      </c>
      <c r="E18" s="38"/>
      <c r="F18" s="43" t="s">
        <v>857</v>
      </c>
      <c r="G18" s="38" t="s">
        <v>842</v>
      </c>
      <c r="H18" s="38" t="s">
        <v>144</v>
      </c>
      <c r="I18" s="38"/>
      <c r="J18" s="38" t="s">
        <v>1073</v>
      </c>
      <c r="K18" s="38" t="s">
        <v>844</v>
      </c>
      <c r="L18" s="38"/>
      <c r="M18" s="38"/>
      <c r="N18" s="38"/>
      <c r="O18" s="38"/>
      <c r="P18" s="38"/>
      <c r="Q18" s="38"/>
      <c r="R18" s="38"/>
      <c r="S18" s="38">
        <v>1</v>
      </c>
      <c r="T18" s="38"/>
      <c r="U18" s="38"/>
    </row>
    <row r="19" spans="1:21">
      <c r="A19" s="41">
        <v>1264</v>
      </c>
      <c r="B19" s="41">
        <v>1264</v>
      </c>
      <c r="C19" s="44" t="s">
        <v>584</v>
      </c>
      <c r="D19" s="54" t="s">
        <v>852</v>
      </c>
      <c r="E19" s="38"/>
      <c r="F19" s="43" t="s">
        <v>861</v>
      </c>
      <c r="G19" s="38" t="s">
        <v>842</v>
      </c>
      <c r="H19" s="38" t="s">
        <v>144</v>
      </c>
      <c r="I19" s="38"/>
      <c r="J19" s="38" t="s">
        <v>1073</v>
      </c>
      <c r="K19" s="38" t="s">
        <v>844</v>
      </c>
      <c r="L19" s="38"/>
      <c r="M19" s="38"/>
      <c r="N19" s="38"/>
      <c r="O19" s="38"/>
      <c r="P19" s="38"/>
      <c r="Q19" s="38"/>
      <c r="R19" s="38"/>
      <c r="S19" s="38">
        <v>0</v>
      </c>
      <c r="T19" s="38"/>
      <c r="U19" s="38"/>
    </row>
    <row r="20" spans="1:21">
      <c r="A20" s="41">
        <v>1265</v>
      </c>
      <c r="B20" s="41">
        <v>1265</v>
      </c>
      <c r="C20" s="45" t="s">
        <v>585</v>
      </c>
      <c r="D20" s="54" t="s">
        <v>840</v>
      </c>
      <c r="E20" s="38"/>
      <c r="F20" s="43" t="s">
        <v>857</v>
      </c>
      <c r="G20" s="38" t="s">
        <v>842</v>
      </c>
      <c r="H20" s="38" t="s">
        <v>144</v>
      </c>
      <c r="I20" s="38"/>
      <c r="J20" s="38" t="s">
        <v>1073</v>
      </c>
      <c r="K20" s="38" t="s">
        <v>844</v>
      </c>
      <c r="L20" s="38"/>
      <c r="M20" s="38"/>
      <c r="N20" s="38"/>
      <c r="O20" s="38"/>
      <c r="P20" s="38"/>
      <c r="Q20" s="38"/>
      <c r="R20" s="38"/>
      <c r="S20" s="38">
        <v>0</v>
      </c>
      <c r="T20" s="38"/>
      <c r="U20" s="38"/>
    </row>
    <row r="21" spans="1:21">
      <c r="A21" s="41">
        <v>1266</v>
      </c>
      <c r="B21" s="41">
        <v>1266</v>
      </c>
      <c r="C21" s="45" t="s">
        <v>586</v>
      </c>
      <c r="D21" s="54" t="s">
        <v>840</v>
      </c>
      <c r="E21" s="38"/>
      <c r="F21" s="43" t="s">
        <v>860</v>
      </c>
      <c r="G21" s="38" t="s">
        <v>842</v>
      </c>
      <c r="H21" s="38" t="s">
        <v>144</v>
      </c>
      <c r="I21" s="38"/>
      <c r="J21" s="38" t="s">
        <v>1073</v>
      </c>
      <c r="K21" s="38" t="s">
        <v>844</v>
      </c>
      <c r="L21" s="38"/>
      <c r="M21" s="38"/>
      <c r="N21" s="38"/>
      <c r="O21" s="38"/>
      <c r="P21" s="38"/>
      <c r="Q21" s="38"/>
      <c r="R21" s="38"/>
      <c r="S21" s="38">
        <v>0</v>
      </c>
      <c r="T21" s="38"/>
      <c r="U21" s="38"/>
    </row>
    <row r="22" spans="1:21">
      <c r="A22" s="41">
        <v>1267</v>
      </c>
      <c r="B22" s="41">
        <v>1267</v>
      </c>
      <c r="C22" s="42" t="s">
        <v>587</v>
      </c>
      <c r="D22" s="54" t="s">
        <v>840</v>
      </c>
      <c r="E22" s="38"/>
      <c r="F22" s="43" t="s">
        <v>862</v>
      </c>
      <c r="G22" s="38" t="s">
        <v>842</v>
      </c>
      <c r="H22" s="38" t="s">
        <v>843</v>
      </c>
      <c r="I22" s="38"/>
      <c r="J22" s="38" t="s">
        <v>1073</v>
      </c>
      <c r="K22" s="38" t="s">
        <v>844</v>
      </c>
      <c r="L22" s="38"/>
      <c r="M22" s="38"/>
      <c r="N22" s="38"/>
      <c r="O22" s="38"/>
      <c r="P22" s="38"/>
      <c r="Q22" s="38"/>
      <c r="R22" s="38"/>
      <c r="S22" s="38">
        <v>1</v>
      </c>
      <c r="T22" s="38"/>
      <c r="U22" s="38"/>
    </row>
    <row r="23" spans="1:21">
      <c r="A23" s="41">
        <v>1268</v>
      </c>
      <c r="B23" s="41">
        <v>1268</v>
      </c>
      <c r="C23" s="42" t="s">
        <v>588</v>
      </c>
      <c r="D23" s="54" t="s">
        <v>840</v>
      </c>
      <c r="E23" s="38"/>
      <c r="F23" s="43" t="s">
        <v>863</v>
      </c>
      <c r="G23" s="38" t="s">
        <v>842</v>
      </c>
      <c r="H23" s="38" t="s">
        <v>843</v>
      </c>
      <c r="I23" s="38"/>
      <c r="J23" s="38" t="s">
        <v>1073</v>
      </c>
      <c r="K23" s="38" t="s">
        <v>844</v>
      </c>
      <c r="L23" s="38"/>
      <c r="M23" s="38"/>
      <c r="N23" s="38"/>
      <c r="O23" s="38"/>
      <c r="P23" s="38"/>
      <c r="Q23" s="38"/>
      <c r="R23" s="38"/>
      <c r="S23" s="38">
        <v>1</v>
      </c>
      <c r="T23" s="38"/>
      <c r="U23" s="38"/>
    </row>
    <row r="24" spans="1:21">
      <c r="A24" s="41">
        <v>1269</v>
      </c>
      <c r="B24" s="41">
        <v>1269</v>
      </c>
      <c r="C24" s="42" t="s">
        <v>589</v>
      </c>
      <c r="D24" s="54" t="s">
        <v>845</v>
      </c>
      <c r="E24" s="38"/>
      <c r="F24" s="43" t="s">
        <v>864</v>
      </c>
      <c r="G24" s="38" t="s">
        <v>842</v>
      </c>
      <c r="H24" s="38" t="s">
        <v>843</v>
      </c>
      <c r="I24" s="38"/>
      <c r="J24" s="38" t="s">
        <v>1073</v>
      </c>
      <c r="K24" s="38" t="s">
        <v>844</v>
      </c>
      <c r="L24" s="38"/>
      <c r="M24" s="38"/>
      <c r="N24" s="38"/>
      <c r="O24" s="38"/>
      <c r="P24" s="38"/>
      <c r="Q24" s="38"/>
      <c r="R24" s="38"/>
      <c r="S24" s="38">
        <v>1</v>
      </c>
      <c r="T24" s="38"/>
      <c r="U24" s="38"/>
    </row>
    <row r="25" spans="1:21">
      <c r="A25" s="41">
        <v>1270</v>
      </c>
      <c r="B25" s="41">
        <v>1270</v>
      </c>
      <c r="C25" s="42" t="s">
        <v>590</v>
      </c>
      <c r="D25" s="54" t="s">
        <v>845</v>
      </c>
      <c r="E25" s="38"/>
      <c r="F25" s="43" t="s">
        <v>865</v>
      </c>
      <c r="G25" s="38" t="s">
        <v>842</v>
      </c>
      <c r="H25" s="38" t="s">
        <v>843</v>
      </c>
      <c r="I25" s="38"/>
      <c r="J25" s="38" t="s">
        <v>1073</v>
      </c>
      <c r="K25" s="38" t="s">
        <v>844</v>
      </c>
      <c r="L25" s="38"/>
      <c r="M25" s="38"/>
      <c r="N25" s="38"/>
      <c r="O25" s="38"/>
      <c r="P25" s="38"/>
      <c r="Q25" s="38"/>
      <c r="R25" s="38"/>
      <c r="S25" s="38">
        <v>1</v>
      </c>
      <c r="T25" s="38"/>
      <c r="U25" s="38"/>
    </row>
    <row r="26" spans="1:21">
      <c r="A26" s="41">
        <v>1271</v>
      </c>
      <c r="B26" s="41">
        <v>1271</v>
      </c>
      <c r="C26" s="45" t="s">
        <v>591</v>
      </c>
      <c r="D26" s="54" t="s">
        <v>845</v>
      </c>
      <c r="E26" s="38"/>
      <c r="F26" s="43" t="s">
        <v>865</v>
      </c>
      <c r="G26" s="38" t="s">
        <v>842</v>
      </c>
      <c r="H26" s="38" t="s">
        <v>843</v>
      </c>
      <c r="I26" s="38"/>
      <c r="J26" s="38" t="s">
        <v>1073</v>
      </c>
      <c r="K26" s="38" t="s">
        <v>844</v>
      </c>
      <c r="L26" s="38"/>
      <c r="M26" s="38"/>
      <c r="N26" s="38"/>
      <c r="O26" s="38"/>
      <c r="P26" s="38"/>
      <c r="Q26" s="38"/>
      <c r="R26" s="38"/>
      <c r="S26" s="38">
        <v>0</v>
      </c>
      <c r="T26" s="38"/>
      <c r="U26" s="38"/>
    </row>
    <row r="27" spans="1:21">
      <c r="A27" s="41">
        <v>1272</v>
      </c>
      <c r="B27" s="41">
        <v>1272</v>
      </c>
      <c r="C27" s="42" t="s">
        <v>592</v>
      </c>
      <c r="D27" s="54" t="s">
        <v>840</v>
      </c>
      <c r="E27" s="38"/>
      <c r="F27" s="43" t="s">
        <v>866</v>
      </c>
      <c r="G27" s="38" t="s">
        <v>842</v>
      </c>
      <c r="H27" s="38" t="s">
        <v>843</v>
      </c>
      <c r="I27" s="38"/>
      <c r="J27" s="38" t="s">
        <v>1073</v>
      </c>
      <c r="K27" s="38" t="s">
        <v>844</v>
      </c>
      <c r="L27" s="38"/>
      <c r="M27" s="38"/>
      <c r="N27" s="38"/>
      <c r="O27" s="38"/>
      <c r="P27" s="38"/>
      <c r="Q27" s="38"/>
      <c r="R27" s="38"/>
      <c r="S27" s="38">
        <v>1</v>
      </c>
      <c r="T27" s="38"/>
      <c r="U27" s="38"/>
    </row>
    <row r="28" spans="1:21">
      <c r="A28" s="41">
        <v>1273</v>
      </c>
      <c r="B28" s="41">
        <v>1273</v>
      </c>
      <c r="C28" s="42" t="s">
        <v>593</v>
      </c>
      <c r="D28" s="54" t="s">
        <v>840</v>
      </c>
      <c r="E28" s="38"/>
      <c r="F28" s="43" t="s">
        <v>866</v>
      </c>
      <c r="G28" s="38" t="s">
        <v>842</v>
      </c>
      <c r="H28" s="38" t="s">
        <v>843</v>
      </c>
      <c r="I28" s="38"/>
      <c r="J28" s="38" t="s">
        <v>1073</v>
      </c>
      <c r="K28" s="38" t="s">
        <v>844</v>
      </c>
      <c r="L28" s="38"/>
      <c r="M28" s="38"/>
      <c r="N28" s="38"/>
      <c r="O28" s="38"/>
      <c r="P28" s="38"/>
      <c r="Q28" s="38"/>
      <c r="R28" s="38"/>
      <c r="S28" s="38">
        <v>1</v>
      </c>
      <c r="T28" s="38"/>
      <c r="U28" s="38"/>
    </row>
    <row r="29" spans="1:21">
      <c r="A29" s="41">
        <v>1274</v>
      </c>
      <c r="B29" s="41">
        <v>1274</v>
      </c>
      <c r="C29" s="46" t="s">
        <v>594</v>
      </c>
      <c r="D29" s="54" t="s">
        <v>840</v>
      </c>
      <c r="E29" s="38"/>
      <c r="F29" s="43" t="s">
        <v>866</v>
      </c>
      <c r="G29" s="38" t="s">
        <v>842</v>
      </c>
      <c r="H29" s="38" t="s">
        <v>843</v>
      </c>
      <c r="I29" s="38"/>
      <c r="J29" s="38" t="s">
        <v>1073</v>
      </c>
      <c r="K29" s="38" t="s">
        <v>844</v>
      </c>
      <c r="L29" s="38"/>
      <c r="M29" s="38"/>
      <c r="N29" s="38"/>
      <c r="O29" s="38"/>
      <c r="P29" s="38"/>
      <c r="Q29" s="38"/>
      <c r="R29" s="38"/>
      <c r="S29" s="38">
        <v>0</v>
      </c>
      <c r="T29" s="38"/>
      <c r="U29" s="38"/>
    </row>
    <row r="30" spans="1:21">
      <c r="A30" s="41">
        <v>1275</v>
      </c>
      <c r="B30" s="41">
        <v>1275</v>
      </c>
      <c r="C30" s="42" t="s">
        <v>595</v>
      </c>
      <c r="D30" s="54" t="s">
        <v>852</v>
      </c>
      <c r="E30" s="38"/>
      <c r="F30" s="43" t="s">
        <v>867</v>
      </c>
      <c r="G30" s="38" t="s">
        <v>842</v>
      </c>
      <c r="H30" s="38" t="s">
        <v>843</v>
      </c>
      <c r="I30" s="38"/>
      <c r="J30" s="38" t="s">
        <v>1073</v>
      </c>
      <c r="K30" s="38" t="s">
        <v>844</v>
      </c>
      <c r="L30" s="38"/>
      <c r="M30" s="38"/>
      <c r="N30" s="38"/>
      <c r="O30" s="38"/>
      <c r="P30" s="38"/>
      <c r="Q30" s="38"/>
      <c r="R30" s="38"/>
      <c r="S30" s="38">
        <v>1</v>
      </c>
      <c r="T30" s="38"/>
      <c r="U30" s="38"/>
    </row>
    <row r="31" spans="1:21">
      <c r="A31" s="41">
        <v>1276</v>
      </c>
      <c r="B31" s="41">
        <v>1276</v>
      </c>
      <c r="C31" s="42" t="s">
        <v>596</v>
      </c>
      <c r="D31" s="54" t="s">
        <v>840</v>
      </c>
      <c r="E31" s="38"/>
      <c r="F31" s="43" t="s">
        <v>868</v>
      </c>
      <c r="G31" s="38" t="s">
        <v>842</v>
      </c>
      <c r="H31" s="38" t="s">
        <v>843</v>
      </c>
      <c r="I31" s="38"/>
      <c r="J31" s="38" t="s">
        <v>1073</v>
      </c>
      <c r="K31" s="38" t="s">
        <v>844</v>
      </c>
      <c r="L31" s="38"/>
      <c r="M31" s="38"/>
      <c r="N31" s="38"/>
      <c r="O31" s="38"/>
      <c r="P31" s="38"/>
      <c r="Q31" s="38"/>
      <c r="R31" s="38"/>
      <c r="S31" s="38">
        <v>1</v>
      </c>
      <c r="T31" s="38"/>
      <c r="U31" s="38"/>
    </row>
    <row r="32" spans="1:21">
      <c r="A32" s="41">
        <v>1277</v>
      </c>
      <c r="B32" s="41">
        <v>1277</v>
      </c>
      <c r="C32" s="45" t="s">
        <v>597</v>
      </c>
      <c r="D32" s="54" t="s">
        <v>840</v>
      </c>
      <c r="E32" s="38"/>
      <c r="F32" s="43" t="s">
        <v>868</v>
      </c>
      <c r="G32" s="38" t="s">
        <v>842</v>
      </c>
      <c r="H32" s="38" t="s">
        <v>843</v>
      </c>
      <c r="I32" s="38"/>
      <c r="J32" s="38" t="s">
        <v>1073</v>
      </c>
      <c r="K32" s="38" t="s">
        <v>844</v>
      </c>
      <c r="L32" s="38"/>
      <c r="M32" s="38"/>
      <c r="N32" s="38"/>
      <c r="O32" s="38"/>
      <c r="P32" s="38"/>
      <c r="Q32" s="38"/>
      <c r="R32" s="38"/>
      <c r="S32" s="38">
        <v>0</v>
      </c>
      <c r="T32" s="38"/>
      <c r="U32" s="38"/>
    </row>
    <row r="33" spans="1:21">
      <c r="A33" s="41">
        <v>1278</v>
      </c>
      <c r="B33" s="41">
        <v>1278</v>
      </c>
      <c r="C33" s="42" t="s">
        <v>598</v>
      </c>
      <c r="D33" s="54" t="s">
        <v>845</v>
      </c>
      <c r="E33" s="38"/>
      <c r="F33" s="43" t="s">
        <v>865</v>
      </c>
      <c r="G33" s="38" t="s">
        <v>842</v>
      </c>
      <c r="H33" s="38" t="s">
        <v>843</v>
      </c>
      <c r="I33" s="38"/>
      <c r="J33" s="38" t="s">
        <v>1073</v>
      </c>
      <c r="K33" s="38" t="s">
        <v>844</v>
      </c>
      <c r="L33" s="38"/>
      <c r="M33" s="38"/>
      <c r="N33" s="38"/>
      <c r="O33" s="38"/>
      <c r="P33" s="38"/>
      <c r="Q33" s="38"/>
      <c r="R33" s="38"/>
      <c r="S33" s="38">
        <v>1</v>
      </c>
      <c r="T33" s="38"/>
      <c r="U33" s="38"/>
    </row>
    <row r="34" spans="1:21">
      <c r="A34" s="41">
        <v>1279</v>
      </c>
      <c r="B34" s="41">
        <v>1279</v>
      </c>
      <c r="C34" s="42" t="s">
        <v>599</v>
      </c>
      <c r="D34" s="54" t="s">
        <v>845</v>
      </c>
      <c r="E34" s="38"/>
      <c r="F34" s="43" t="s">
        <v>846</v>
      </c>
      <c r="G34" s="38" t="s">
        <v>842</v>
      </c>
      <c r="H34" s="38" t="s">
        <v>144</v>
      </c>
      <c r="I34" s="38"/>
      <c r="J34" s="38" t="s">
        <v>1073</v>
      </c>
      <c r="K34" s="38" t="s">
        <v>844</v>
      </c>
      <c r="L34" s="38"/>
      <c r="M34" s="38"/>
      <c r="N34" s="38"/>
      <c r="O34" s="38"/>
      <c r="P34" s="38"/>
      <c r="Q34" s="38"/>
      <c r="R34" s="38"/>
      <c r="S34" s="38">
        <v>1</v>
      </c>
      <c r="T34" s="38"/>
      <c r="U34" s="38"/>
    </row>
    <row r="35" spans="1:21">
      <c r="A35" s="41">
        <v>1280</v>
      </c>
      <c r="B35" s="41">
        <v>1280</v>
      </c>
      <c r="C35" s="42" t="s">
        <v>600</v>
      </c>
      <c r="D35" s="54" t="s">
        <v>848</v>
      </c>
      <c r="E35" s="38"/>
      <c r="F35" s="43" t="s">
        <v>849</v>
      </c>
      <c r="G35" s="38" t="s">
        <v>842</v>
      </c>
      <c r="H35" s="38" t="s">
        <v>144</v>
      </c>
      <c r="I35" s="38"/>
      <c r="J35" s="38" t="s">
        <v>1073</v>
      </c>
      <c r="K35" s="38" t="s">
        <v>844</v>
      </c>
      <c r="L35" s="38"/>
      <c r="M35" s="38"/>
      <c r="N35" s="38"/>
      <c r="O35" s="38"/>
      <c r="P35" s="38"/>
      <c r="Q35" s="38"/>
      <c r="R35" s="38"/>
      <c r="S35" s="38">
        <v>1</v>
      </c>
      <c r="T35" s="38"/>
      <c r="U35" s="38"/>
    </row>
    <row r="36" spans="1:21">
      <c r="A36" s="41">
        <v>1281</v>
      </c>
      <c r="B36" s="41">
        <v>1281</v>
      </c>
      <c r="C36" s="42" t="s">
        <v>566</v>
      </c>
      <c r="D36" s="54" t="s">
        <v>840</v>
      </c>
      <c r="E36" s="38"/>
      <c r="F36" s="52" t="s">
        <v>1074</v>
      </c>
      <c r="G36" s="38" t="s">
        <v>842</v>
      </c>
      <c r="H36" s="38" t="s">
        <v>144</v>
      </c>
      <c r="I36" s="38"/>
      <c r="J36" s="38" t="s">
        <v>1073</v>
      </c>
      <c r="K36" s="38" t="s">
        <v>844</v>
      </c>
      <c r="L36" s="38"/>
      <c r="M36" s="38"/>
      <c r="N36" s="38"/>
      <c r="O36" s="38"/>
      <c r="P36" s="38"/>
      <c r="Q36" s="38"/>
      <c r="R36" s="38"/>
      <c r="S36" s="38">
        <v>1</v>
      </c>
      <c r="T36" s="38"/>
      <c r="U36" s="38"/>
    </row>
    <row r="37" spans="1:21">
      <c r="A37" s="41">
        <v>1282</v>
      </c>
      <c r="B37" s="41">
        <v>1282</v>
      </c>
      <c r="C37" s="42" t="s">
        <v>601</v>
      </c>
      <c r="D37" s="54" t="s">
        <v>840</v>
      </c>
      <c r="E37" s="38"/>
      <c r="F37" s="43" t="s">
        <v>869</v>
      </c>
      <c r="G37" s="38" t="s">
        <v>842</v>
      </c>
      <c r="H37" s="38" t="s">
        <v>144</v>
      </c>
      <c r="I37" s="38"/>
      <c r="J37" s="38" t="s">
        <v>1073</v>
      </c>
      <c r="K37" s="38" t="s">
        <v>844</v>
      </c>
      <c r="L37" s="38"/>
      <c r="M37" s="38"/>
      <c r="N37" s="38"/>
      <c r="O37" s="38"/>
      <c r="P37" s="38"/>
      <c r="Q37" s="38"/>
      <c r="R37" s="38"/>
      <c r="S37" s="38">
        <v>1</v>
      </c>
      <c r="T37" s="38"/>
      <c r="U37" s="38"/>
    </row>
    <row r="38" spans="1:21">
      <c r="A38" s="41">
        <v>1283</v>
      </c>
      <c r="B38" s="41">
        <v>1283</v>
      </c>
      <c r="C38" s="42" t="s">
        <v>602</v>
      </c>
      <c r="D38" s="54" t="s">
        <v>840</v>
      </c>
      <c r="E38" s="38"/>
      <c r="F38" s="43" t="s">
        <v>869</v>
      </c>
      <c r="G38" s="38" t="s">
        <v>842</v>
      </c>
      <c r="H38" s="38" t="s">
        <v>144</v>
      </c>
      <c r="I38" s="38"/>
      <c r="J38" s="38" t="s">
        <v>1073</v>
      </c>
      <c r="K38" s="38" t="s">
        <v>844</v>
      </c>
      <c r="L38" s="38"/>
      <c r="M38" s="38"/>
      <c r="N38" s="38"/>
      <c r="O38" s="38"/>
      <c r="P38" s="38"/>
      <c r="Q38" s="38"/>
      <c r="R38" s="38"/>
      <c r="S38" s="38">
        <v>1</v>
      </c>
      <c r="T38" s="38"/>
      <c r="U38" s="38"/>
    </row>
    <row r="39" spans="1:21">
      <c r="A39" s="41">
        <v>1284</v>
      </c>
      <c r="B39" s="41">
        <v>1284</v>
      </c>
      <c r="C39" s="42" t="s">
        <v>603</v>
      </c>
      <c r="D39" s="54" t="s">
        <v>840</v>
      </c>
      <c r="E39" s="38"/>
      <c r="F39" s="43" t="s">
        <v>870</v>
      </c>
      <c r="G39" s="38" t="s">
        <v>842</v>
      </c>
      <c r="H39" s="38" t="s">
        <v>144</v>
      </c>
      <c r="I39" s="38"/>
      <c r="J39" s="38" t="s">
        <v>1073</v>
      </c>
      <c r="K39" s="38" t="s">
        <v>844</v>
      </c>
      <c r="L39" s="38"/>
      <c r="M39" s="38"/>
      <c r="N39" s="38"/>
      <c r="O39" s="38"/>
      <c r="P39" s="38"/>
      <c r="Q39" s="38"/>
      <c r="R39" s="38"/>
      <c r="S39" s="38">
        <v>1</v>
      </c>
      <c r="T39" s="38"/>
      <c r="U39" s="38"/>
    </row>
    <row r="40" spans="1:21">
      <c r="A40" s="41">
        <v>1285</v>
      </c>
      <c r="B40" s="41">
        <v>1285</v>
      </c>
      <c r="C40" s="42" t="s">
        <v>604</v>
      </c>
      <c r="D40" s="54" t="s">
        <v>840</v>
      </c>
      <c r="E40" s="38"/>
      <c r="F40" s="43" t="s">
        <v>870</v>
      </c>
      <c r="G40" s="38" t="s">
        <v>842</v>
      </c>
      <c r="H40" s="38" t="s">
        <v>144</v>
      </c>
      <c r="I40" s="38"/>
      <c r="J40" s="38" t="s">
        <v>1073</v>
      </c>
      <c r="K40" s="38" t="s">
        <v>844</v>
      </c>
      <c r="L40" s="38"/>
      <c r="M40" s="38"/>
      <c r="N40" s="38"/>
      <c r="O40" s="38"/>
      <c r="P40" s="38"/>
      <c r="Q40" s="38"/>
      <c r="R40" s="38"/>
      <c r="S40" s="38">
        <v>1</v>
      </c>
      <c r="T40" s="38"/>
      <c r="U40" s="38"/>
    </row>
    <row r="41" spans="1:21">
      <c r="A41" s="41">
        <v>1286</v>
      </c>
      <c r="B41" s="41">
        <v>1286</v>
      </c>
      <c r="C41" s="42" t="s">
        <v>605</v>
      </c>
      <c r="D41" s="54" t="s">
        <v>840</v>
      </c>
      <c r="E41" s="38"/>
      <c r="F41" s="43" t="s">
        <v>871</v>
      </c>
      <c r="G41" s="38" t="s">
        <v>842</v>
      </c>
      <c r="H41" s="38" t="s">
        <v>144</v>
      </c>
      <c r="I41" s="38"/>
      <c r="J41" s="38" t="s">
        <v>1073</v>
      </c>
      <c r="K41" s="38" t="s">
        <v>844</v>
      </c>
      <c r="L41" s="38"/>
      <c r="M41" s="38"/>
      <c r="N41" s="38"/>
      <c r="O41" s="38"/>
      <c r="P41" s="38"/>
      <c r="Q41" s="38"/>
      <c r="R41" s="38"/>
      <c r="S41" s="38">
        <v>1</v>
      </c>
      <c r="T41" s="38"/>
      <c r="U41" s="38"/>
    </row>
    <row r="42" spans="1:21">
      <c r="A42" s="41">
        <v>1287</v>
      </c>
      <c r="B42" s="41">
        <v>1287</v>
      </c>
      <c r="C42" s="42" t="s">
        <v>606</v>
      </c>
      <c r="D42" s="54" t="s">
        <v>840</v>
      </c>
      <c r="E42" s="38"/>
      <c r="F42" s="43" t="s">
        <v>871</v>
      </c>
      <c r="G42" s="38" t="s">
        <v>842</v>
      </c>
      <c r="H42" s="38" t="s">
        <v>144</v>
      </c>
      <c r="I42" s="38"/>
      <c r="J42" s="38" t="s">
        <v>1073</v>
      </c>
      <c r="K42" s="38" t="s">
        <v>844</v>
      </c>
      <c r="L42" s="38"/>
      <c r="M42" s="38"/>
      <c r="N42" s="38"/>
      <c r="O42" s="38"/>
      <c r="P42" s="38"/>
      <c r="Q42" s="38"/>
      <c r="R42" s="38"/>
      <c r="S42" s="38">
        <v>1</v>
      </c>
      <c r="T42" s="38"/>
      <c r="U42" s="38"/>
    </row>
    <row r="43" spans="1:21">
      <c r="A43" s="41">
        <v>1288</v>
      </c>
      <c r="B43" s="41">
        <v>1288</v>
      </c>
      <c r="C43" s="42" t="s">
        <v>607</v>
      </c>
      <c r="D43" s="54" t="s">
        <v>840</v>
      </c>
      <c r="E43" s="38"/>
      <c r="F43" s="43" t="s">
        <v>872</v>
      </c>
      <c r="G43" s="38" t="s">
        <v>842</v>
      </c>
      <c r="H43" s="38" t="s">
        <v>144</v>
      </c>
      <c r="I43" s="38"/>
      <c r="J43" s="38" t="s">
        <v>1073</v>
      </c>
      <c r="K43" s="38" t="s">
        <v>844</v>
      </c>
      <c r="L43" s="38"/>
      <c r="M43" s="38"/>
      <c r="N43" s="38"/>
      <c r="O43" s="38"/>
      <c r="P43" s="38"/>
      <c r="Q43" s="38"/>
      <c r="R43" s="38"/>
      <c r="S43" s="38">
        <v>1</v>
      </c>
      <c r="T43" s="38"/>
      <c r="U43" s="38"/>
    </row>
    <row r="44" spans="1:21">
      <c r="A44" s="41">
        <v>1289</v>
      </c>
      <c r="B44" s="41">
        <v>1289</v>
      </c>
      <c r="C44" s="42" t="s">
        <v>608</v>
      </c>
      <c r="D44" s="54" t="s">
        <v>840</v>
      </c>
      <c r="E44" s="38"/>
      <c r="F44" s="43" t="s">
        <v>873</v>
      </c>
      <c r="G44" s="38" t="s">
        <v>842</v>
      </c>
      <c r="H44" s="38" t="s">
        <v>144</v>
      </c>
      <c r="I44" s="38"/>
      <c r="J44" s="38" t="s">
        <v>1073</v>
      </c>
      <c r="K44" s="38" t="s">
        <v>844</v>
      </c>
      <c r="L44" s="38"/>
      <c r="M44" s="38"/>
      <c r="N44" s="38"/>
      <c r="O44" s="38"/>
      <c r="P44" s="38"/>
      <c r="Q44" s="38"/>
      <c r="R44" s="38"/>
      <c r="S44" s="38">
        <v>1</v>
      </c>
      <c r="T44" s="38"/>
      <c r="U44" s="38"/>
    </row>
    <row r="45" spans="1:21">
      <c r="A45" s="41">
        <v>1290</v>
      </c>
      <c r="B45" s="41">
        <v>1290</v>
      </c>
      <c r="C45" s="42" t="s">
        <v>609</v>
      </c>
      <c r="D45" s="54" t="s">
        <v>848</v>
      </c>
      <c r="E45" s="38"/>
      <c r="F45" s="43" t="s">
        <v>874</v>
      </c>
      <c r="G45" s="38" t="s">
        <v>842</v>
      </c>
      <c r="H45" s="38" t="s">
        <v>875</v>
      </c>
      <c r="I45" s="38"/>
      <c r="J45" s="38" t="s">
        <v>1073</v>
      </c>
      <c r="K45" s="38" t="s">
        <v>844</v>
      </c>
      <c r="L45" s="38"/>
      <c r="M45" s="38"/>
      <c r="N45" s="38"/>
      <c r="O45" s="38"/>
      <c r="P45" s="38"/>
      <c r="Q45" s="38"/>
      <c r="R45" s="38"/>
      <c r="S45" s="38">
        <v>1</v>
      </c>
      <c r="T45" s="38"/>
      <c r="U45" s="38"/>
    </row>
    <row r="46" spans="1:21">
      <c r="A46" s="41">
        <v>1291</v>
      </c>
      <c r="B46" s="41">
        <v>1291</v>
      </c>
      <c r="C46" s="42" t="s">
        <v>610</v>
      </c>
      <c r="D46" s="54" t="s">
        <v>848</v>
      </c>
      <c r="E46" s="38"/>
      <c r="F46" s="43" t="s">
        <v>874</v>
      </c>
      <c r="G46" s="38" t="s">
        <v>842</v>
      </c>
      <c r="H46" s="38" t="s">
        <v>875</v>
      </c>
      <c r="I46" s="38"/>
      <c r="J46" s="38" t="s">
        <v>1073</v>
      </c>
      <c r="K46" s="38" t="s">
        <v>844</v>
      </c>
      <c r="L46" s="38"/>
      <c r="M46" s="38"/>
      <c r="N46" s="38"/>
      <c r="O46" s="38"/>
      <c r="P46" s="38"/>
      <c r="Q46" s="38"/>
      <c r="R46" s="38"/>
      <c r="S46" s="38">
        <v>1</v>
      </c>
      <c r="T46" s="38"/>
      <c r="U46" s="38"/>
    </row>
    <row r="47" spans="1:21">
      <c r="A47" s="41">
        <v>1292</v>
      </c>
      <c r="B47" s="41">
        <v>1292</v>
      </c>
      <c r="C47" s="42" t="s">
        <v>611</v>
      </c>
      <c r="D47" s="54" t="s">
        <v>840</v>
      </c>
      <c r="E47" s="38"/>
      <c r="F47" s="43" t="s">
        <v>869</v>
      </c>
      <c r="G47" s="38" t="s">
        <v>842</v>
      </c>
      <c r="H47" s="38" t="s">
        <v>144</v>
      </c>
      <c r="I47" s="38"/>
      <c r="J47" s="38" t="s">
        <v>1073</v>
      </c>
      <c r="K47" s="38" t="s">
        <v>844</v>
      </c>
      <c r="L47" s="38"/>
      <c r="M47" s="38"/>
      <c r="N47" s="38"/>
      <c r="O47" s="38"/>
      <c r="P47" s="38"/>
      <c r="Q47" s="38"/>
      <c r="R47" s="38"/>
      <c r="S47" s="38">
        <v>1</v>
      </c>
      <c r="T47" s="38"/>
      <c r="U47" s="38"/>
    </row>
    <row r="48" spans="1:21">
      <c r="A48" s="41">
        <v>1293</v>
      </c>
      <c r="B48" s="41">
        <v>1293</v>
      </c>
      <c r="C48" s="42" t="s">
        <v>612</v>
      </c>
      <c r="D48" s="54" t="s">
        <v>840</v>
      </c>
      <c r="E48" s="38"/>
      <c r="F48" s="43" t="s">
        <v>869</v>
      </c>
      <c r="G48" s="38" t="s">
        <v>842</v>
      </c>
      <c r="H48" s="38" t="s">
        <v>144</v>
      </c>
      <c r="I48" s="38"/>
      <c r="J48" s="38" t="s">
        <v>1073</v>
      </c>
      <c r="K48" s="38" t="s">
        <v>844</v>
      </c>
      <c r="L48" s="38"/>
      <c r="M48" s="38"/>
      <c r="N48" s="38"/>
      <c r="O48" s="38"/>
      <c r="P48" s="38"/>
      <c r="Q48" s="38"/>
      <c r="R48" s="38"/>
      <c r="S48" s="38">
        <v>1</v>
      </c>
      <c r="T48" s="38"/>
      <c r="U48" s="38"/>
    </row>
    <row r="49" spans="1:21">
      <c r="A49" s="41">
        <v>1294</v>
      </c>
      <c r="B49" s="41">
        <v>1294</v>
      </c>
      <c r="C49" s="42" t="s">
        <v>613</v>
      </c>
      <c r="D49" s="54" t="s">
        <v>840</v>
      </c>
      <c r="E49" s="38"/>
      <c r="F49" s="43" t="s">
        <v>876</v>
      </c>
      <c r="G49" s="38" t="s">
        <v>842</v>
      </c>
      <c r="H49" s="38" t="s">
        <v>144</v>
      </c>
      <c r="I49" s="38"/>
      <c r="J49" s="38" t="s">
        <v>1073</v>
      </c>
      <c r="K49" s="38" t="s">
        <v>844</v>
      </c>
      <c r="L49" s="38"/>
      <c r="M49" s="38"/>
      <c r="N49" s="38"/>
      <c r="O49" s="38"/>
      <c r="P49" s="38"/>
      <c r="Q49" s="38"/>
      <c r="R49" s="38"/>
      <c r="S49" s="38">
        <v>1</v>
      </c>
      <c r="T49" s="38"/>
      <c r="U49" s="38"/>
    </row>
    <row r="50" spans="1:21">
      <c r="A50" s="41">
        <v>1295</v>
      </c>
      <c r="B50" s="41">
        <v>1295</v>
      </c>
      <c r="C50" s="42" t="s">
        <v>614</v>
      </c>
      <c r="D50" s="54" t="s">
        <v>840</v>
      </c>
      <c r="E50" s="38"/>
      <c r="F50" s="43" t="s">
        <v>876</v>
      </c>
      <c r="G50" s="38" t="s">
        <v>842</v>
      </c>
      <c r="H50" s="38" t="s">
        <v>144</v>
      </c>
      <c r="I50" s="38"/>
      <c r="J50" s="38" t="s">
        <v>1073</v>
      </c>
      <c r="K50" s="38" t="s">
        <v>844</v>
      </c>
      <c r="L50" s="38"/>
      <c r="M50" s="38"/>
      <c r="N50" s="38"/>
      <c r="O50" s="38"/>
      <c r="P50" s="38"/>
      <c r="Q50" s="38"/>
      <c r="R50" s="38"/>
      <c r="S50" s="38">
        <v>1</v>
      </c>
      <c r="T50" s="38"/>
      <c r="U50" s="38"/>
    </row>
    <row r="51" spans="1:21">
      <c r="A51" s="41">
        <v>1296</v>
      </c>
      <c r="B51" s="41">
        <v>1296</v>
      </c>
      <c r="C51" s="42" t="s">
        <v>615</v>
      </c>
      <c r="D51" s="54" t="s">
        <v>840</v>
      </c>
      <c r="E51" s="38"/>
      <c r="F51" s="43" t="s">
        <v>871</v>
      </c>
      <c r="G51" s="38" t="s">
        <v>842</v>
      </c>
      <c r="H51" s="38" t="s">
        <v>144</v>
      </c>
      <c r="I51" s="38"/>
      <c r="J51" s="38" t="s">
        <v>1073</v>
      </c>
      <c r="K51" s="38" t="s">
        <v>844</v>
      </c>
      <c r="L51" s="38"/>
      <c r="M51" s="38"/>
      <c r="N51" s="38"/>
      <c r="O51" s="38"/>
      <c r="P51" s="38"/>
      <c r="Q51" s="38"/>
      <c r="R51" s="38"/>
      <c r="S51" s="38">
        <v>1</v>
      </c>
      <c r="T51" s="38"/>
      <c r="U51" s="38"/>
    </row>
    <row r="52" spans="1:21">
      <c r="A52" s="41">
        <v>1297</v>
      </c>
      <c r="B52" s="41">
        <v>1297</v>
      </c>
      <c r="C52" s="42" t="s">
        <v>616</v>
      </c>
      <c r="D52" s="54" t="s">
        <v>840</v>
      </c>
      <c r="E52" s="38"/>
      <c r="F52" s="43" t="s">
        <v>871</v>
      </c>
      <c r="G52" s="38" t="s">
        <v>842</v>
      </c>
      <c r="H52" s="38" t="s">
        <v>144</v>
      </c>
      <c r="I52" s="38"/>
      <c r="J52" s="38" t="s">
        <v>1073</v>
      </c>
      <c r="K52" s="38" t="s">
        <v>844</v>
      </c>
      <c r="L52" s="38"/>
      <c r="M52" s="38"/>
      <c r="N52" s="38"/>
      <c r="O52" s="38"/>
      <c r="P52" s="38"/>
      <c r="Q52" s="38"/>
      <c r="R52" s="38"/>
      <c r="S52" s="38">
        <v>1</v>
      </c>
      <c r="T52" s="38"/>
      <c r="U52" s="38"/>
    </row>
    <row r="53" spans="1:21">
      <c r="A53" s="41">
        <v>1298</v>
      </c>
      <c r="B53" s="41">
        <v>1298</v>
      </c>
      <c r="C53" s="42" t="s">
        <v>617</v>
      </c>
      <c r="D53" s="54" t="s">
        <v>840</v>
      </c>
      <c r="E53" s="38"/>
      <c r="F53" s="43" t="s">
        <v>870</v>
      </c>
      <c r="G53" s="38" t="s">
        <v>842</v>
      </c>
      <c r="H53" s="38" t="s">
        <v>144</v>
      </c>
      <c r="I53" s="38"/>
      <c r="J53" s="38" t="s">
        <v>1073</v>
      </c>
      <c r="K53" s="38" t="s">
        <v>844</v>
      </c>
      <c r="L53" s="38"/>
      <c r="M53" s="38"/>
      <c r="N53" s="38"/>
      <c r="O53" s="38"/>
      <c r="P53" s="38"/>
      <c r="Q53" s="38"/>
      <c r="R53" s="38"/>
      <c r="S53" s="38">
        <v>1</v>
      </c>
      <c r="T53" s="38"/>
      <c r="U53" s="38"/>
    </row>
    <row r="54" spans="1:21">
      <c r="A54" s="41">
        <v>1299</v>
      </c>
      <c r="B54" s="41">
        <v>1299</v>
      </c>
      <c r="C54" s="42" t="s">
        <v>618</v>
      </c>
      <c r="D54" s="54" t="s">
        <v>840</v>
      </c>
      <c r="E54" s="38"/>
      <c r="F54" s="43" t="s">
        <v>870</v>
      </c>
      <c r="G54" s="38" t="s">
        <v>842</v>
      </c>
      <c r="H54" s="38" t="s">
        <v>144</v>
      </c>
      <c r="I54" s="38"/>
      <c r="J54" s="38" t="s">
        <v>1073</v>
      </c>
      <c r="K54" s="38" t="s">
        <v>844</v>
      </c>
      <c r="L54" s="38"/>
      <c r="M54" s="38"/>
      <c r="N54" s="38"/>
      <c r="O54" s="38"/>
      <c r="P54" s="38"/>
      <c r="Q54" s="38"/>
      <c r="R54" s="38"/>
      <c r="S54" s="38">
        <v>1</v>
      </c>
      <c r="T54" s="38"/>
      <c r="U54" s="38"/>
    </row>
    <row r="55" spans="1:21">
      <c r="A55" s="41">
        <v>1300</v>
      </c>
      <c r="B55" s="41">
        <v>1300</v>
      </c>
      <c r="C55" s="42" t="s">
        <v>619</v>
      </c>
      <c r="D55" s="54" t="s">
        <v>848</v>
      </c>
      <c r="E55" s="38"/>
      <c r="F55" s="43" t="s">
        <v>874</v>
      </c>
      <c r="G55" s="38" t="s">
        <v>842</v>
      </c>
      <c r="H55" s="38" t="s">
        <v>875</v>
      </c>
      <c r="I55" s="38"/>
      <c r="J55" s="38" t="s">
        <v>1073</v>
      </c>
      <c r="K55" s="38" t="s">
        <v>844</v>
      </c>
      <c r="L55" s="38"/>
      <c r="M55" s="38"/>
      <c r="N55" s="38"/>
      <c r="O55" s="38"/>
      <c r="P55" s="38"/>
      <c r="Q55" s="38"/>
      <c r="R55" s="38"/>
      <c r="S55" s="38">
        <v>1</v>
      </c>
      <c r="T55" s="38"/>
      <c r="U55" s="38"/>
    </row>
    <row r="56" spans="1:21">
      <c r="A56" s="41">
        <v>1301</v>
      </c>
      <c r="B56" s="41">
        <v>1301</v>
      </c>
      <c r="C56" s="42" t="s">
        <v>620</v>
      </c>
      <c r="D56" s="54" t="s">
        <v>848</v>
      </c>
      <c r="E56" s="38"/>
      <c r="F56" s="43" t="s">
        <v>874</v>
      </c>
      <c r="G56" s="38" t="s">
        <v>842</v>
      </c>
      <c r="H56" s="38" t="s">
        <v>875</v>
      </c>
      <c r="I56" s="38"/>
      <c r="J56" s="38" t="s">
        <v>1073</v>
      </c>
      <c r="K56" s="38" t="s">
        <v>844</v>
      </c>
      <c r="L56" s="38"/>
      <c r="M56" s="38"/>
      <c r="N56" s="38"/>
      <c r="O56" s="38"/>
      <c r="P56" s="38"/>
      <c r="Q56" s="38"/>
      <c r="R56" s="38"/>
      <c r="S56" s="38">
        <v>1</v>
      </c>
      <c r="T56" s="38"/>
      <c r="U56" s="38"/>
    </row>
    <row r="57" spans="1:21">
      <c r="A57" s="41">
        <v>1302</v>
      </c>
      <c r="B57" s="41">
        <v>1302</v>
      </c>
      <c r="C57" s="42" t="s">
        <v>621</v>
      </c>
      <c r="D57" s="54" t="s">
        <v>840</v>
      </c>
      <c r="E57" s="38"/>
      <c r="F57" s="43" t="s">
        <v>877</v>
      </c>
      <c r="G57" s="38" t="s">
        <v>842</v>
      </c>
      <c r="H57" s="38" t="s">
        <v>144</v>
      </c>
      <c r="I57" s="38"/>
      <c r="J57" s="38" t="s">
        <v>1073</v>
      </c>
      <c r="K57" s="38" t="s">
        <v>844</v>
      </c>
      <c r="L57" s="38"/>
      <c r="M57" s="38"/>
      <c r="N57" s="38"/>
      <c r="O57" s="38"/>
      <c r="P57" s="38"/>
      <c r="Q57" s="38"/>
      <c r="R57" s="38"/>
      <c r="S57" s="38">
        <v>1</v>
      </c>
      <c r="T57" s="38"/>
      <c r="U57" s="38"/>
    </row>
    <row r="58" spans="1:21">
      <c r="A58" s="41">
        <v>1303</v>
      </c>
      <c r="B58" s="41">
        <v>1303</v>
      </c>
      <c r="C58" s="42" t="s">
        <v>622</v>
      </c>
      <c r="D58" s="54" t="s">
        <v>840</v>
      </c>
      <c r="E58" s="38"/>
      <c r="F58" s="43" t="s">
        <v>878</v>
      </c>
      <c r="G58" s="38" t="s">
        <v>842</v>
      </c>
      <c r="H58" s="38" t="s">
        <v>144</v>
      </c>
      <c r="I58" s="38"/>
      <c r="J58" s="38" t="s">
        <v>1073</v>
      </c>
      <c r="K58" s="38" t="s">
        <v>844</v>
      </c>
      <c r="L58" s="38"/>
      <c r="M58" s="38"/>
      <c r="N58" s="38"/>
      <c r="O58" s="38"/>
      <c r="P58" s="38"/>
      <c r="Q58" s="38"/>
      <c r="R58" s="38"/>
      <c r="S58" s="38">
        <v>1</v>
      </c>
      <c r="T58" s="38"/>
      <c r="U58" s="38"/>
    </row>
    <row r="59" spans="1:21">
      <c r="A59" s="41">
        <v>1304</v>
      </c>
      <c r="B59" s="41">
        <v>1304</v>
      </c>
      <c r="C59" s="42" t="s">
        <v>623</v>
      </c>
      <c r="D59" s="54" t="s">
        <v>840</v>
      </c>
      <c r="E59" s="38"/>
      <c r="F59" s="43" t="s">
        <v>879</v>
      </c>
      <c r="G59" s="38" t="s">
        <v>842</v>
      </c>
      <c r="H59" s="38" t="s">
        <v>144</v>
      </c>
      <c r="I59" s="38"/>
      <c r="J59" s="38" t="s">
        <v>1073</v>
      </c>
      <c r="K59" s="38" t="s">
        <v>844</v>
      </c>
      <c r="L59" s="38"/>
      <c r="M59" s="38"/>
      <c r="N59" s="38"/>
      <c r="O59" s="38"/>
      <c r="P59" s="38"/>
      <c r="Q59" s="38"/>
      <c r="R59" s="38"/>
      <c r="S59" s="38">
        <v>1</v>
      </c>
      <c r="T59" s="38"/>
      <c r="U59" s="38"/>
    </row>
    <row r="60" spans="1:21">
      <c r="A60" s="41">
        <v>1305</v>
      </c>
      <c r="B60" s="41">
        <v>1305</v>
      </c>
      <c r="C60" s="42" t="s">
        <v>624</v>
      </c>
      <c r="D60" s="54" t="s">
        <v>852</v>
      </c>
      <c r="E60" s="38"/>
      <c r="F60" s="43" t="s">
        <v>880</v>
      </c>
      <c r="G60" s="38" t="s">
        <v>842</v>
      </c>
      <c r="H60" s="38" t="s">
        <v>144</v>
      </c>
      <c r="I60" s="38"/>
      <c r="J60" s="38" t="s">
        <v>1073</v>
      </c>
      <c r="K60" s="38" t="s">
        <v>844</v>
      </c>
      <c r="L60" s="38"/>
      <c r="M60" s="38"/>
      <c r="N60" s="38"/>
      <c r="O60" s="38"/>
      <c r="P60" s="38"/>
      <c r="Q60" s="38"/>
      <c r="R60" s="38"/>
      <c r="S60" s="38">
        <v>1</v>
      </c>
      <c r="T60" s="38"/>
      <c r="U60" s="38"/>
    </row>
    <row r="61" spans="1:21">
      <c r="A61" s="41">
        <v>1306</v>
      </c>
      <c r="B61" s="41">
        <v>1306</v>
      </c>
      <c r="C61" s="42" t="s">
        <v>625</v>
      </c>
      <c r="D61" s="54" t="s">
        <v>852</v>
      </c>
      <c r="E61" s="38"/>
      <c r="F61" s="43" t="s">
        <v>881</v>
      </c>
      <c r="G61" s="38" t="s">
        <v>842</v>
      </c>
      <c r="H61" s="38" t="s">
        <v>144</v>
      </c>
      <c r="I61" s="38"/>
      <c r="J61" s="38" t="s">
        <v>1073</v>
      </c>
      <c r="K61" s="38" t="s">
        <v>844</v>
      </c>
      <c r="L61" s="38"/>
      <c r="M61" s="38"/>
      <c r="N61" s="38"/>
      <c r="O61" s="38"/>
      <c r="P61" s="38"/>
      <c r="Q61" s="38"/>
      <c r="R61" s="38"/>
      <c r="S61" s="38">
        <v>1</v>
      </c>
      <c r="T61" s="38"/>
      <c r="U61" s="38"/>
    </row>
    <row r="62" spans="1:21">
      <c r="A62" s="41">
        <v>1307</v>
      </c>
      <c r="B62" s="41">
        <v>1307</v>
      </c>
      <c r="C62" s="45" t="s">
        <v>626</v>
      </c>
      <c r="D62" s="54" t="s">
        <v>840</v>
      </c>
      <c r="E62" s="38"/>
      <c r="F62" s="43" t="s">
        <v>882</v>
      </c>
      <c r="G62" s="38" t="s">
        <v>842</v>
      </c>
      <c r="H62" s="38" t="s">
        <v>875</v>
      </c>
      <c r="I62" s="38"/>
      <c r="J62" s="38" t="s">
        <v>1073</v>
      </c>
      <c r="K62" s="38" t="s">
        <v>844</v>
      </c>
      <c r="L62" s="38"/>
      <c r="M62" s="38"/>
      <c r="N62" s="38"/>
      <c r="O62" s="38"/>
      <c r="P62" s="38"/>
      <c r="Q62" s="38"/>
      <c r="R62" s="38"/>
      <c r="S62" s="38">
        <v>0</v>
      </c>
      <c r="T62" s="38"/>
      <c r="U62" s="38"/>
    </row>
    <row r="63" spans="1:21">
      <c r="A63" s="41">
        <v>1308</v>
      </c>
      <c r="B63" s="41">
        <v>1308</v>
      </c>
      <c r="C63" s="45" t="s">
        <v>627</v>
      </c>
      <c r="D63" s="54" t="s">
        <v>852</v>
      </c>
      <c r="E63" s="38"/>
      <c r="F63" s="43" t="s">
        <v>883</v>
      </c>
      <c r="G63" s="38" t="s">
        <v>842</v>
      </c>
      <c r="H63" s="38" t="s">
        <v>875</v>
      </c>
      <c r="I63" s="38"/>
      <c r="J63" s="38" t="s">
        <v>1073</v>
      </c>
      <c r="K63" s="38" t="s">
        <v>844</v>
      </c>
      <c r="L63" s="38"/>
      <c r="M63" s="38"/>
      <c r="N63" s="38"/>
      <c r="O63" s="38"/>
      <c r="P63" s="38"/>
      <c r="Q63" s="38"/>
      <c r="R63" s="38"/>
      <c r="S63" s="38">
        <v>0</v>
      </c>
      <c r="T63" s="38"/>
      <c r="U63" s="38"/>
    </row>
    <row r="64" spans="1:21">
      <c r="A64" s="41">
        <v>1309</v>
      </c>
      <c r="B64" s="41">
        <v>1309</v>
      </c>
      <c r="C64" s="45" t="s">
        <v>628</v>
      </c>
      <c r="D64" s="54" t="s">
        <v>852</v>
      </c>
      <c r="E64" s="38"/>
      <c r="F64" s="43" t="s">
        <v>884</v>
      </c>
      <c r="G64" s="38" t="s">
        <v>842</v>
      </c>
      <c r="H64" s="38" t="s">
        <v>875</v>
      </c>
      <c r="I64" s="38"/>
      <c r="J64" s="38" t="s">
        <v>1073</v>
      </c>
      <c r="K64" s="38" t="s">
        <v>844</v>
      </c>
      <c r="L64" s="38"/>
      <c r="M64" s="38"/>
      <c r="N64" s="38"/>
      <c r="O64" s="38"/>
      <c r="P64" s="38"/>
      <c r="Q64" s="38"/>
      <c r="R64" s="38"/>
      <c r="S64" s="38">
        <v>0</v>
      </c>
      <c r="T64" s="38"/>
      <c r="U64" s="38"/>
    </row>
    <row r="65" spans="1:21">
      <c r="A65" s="41">
        <v>1310</v>
      </c>
      <c r="B65" s="41">
        <v>1310</v>
      </c>
      <c r="C65" s="45" t="s">
        <v>629</v>
      </c>
      <c r="D65" s="54" t="s">
        <v>840</v>
      </c>
      <c r="E65" s="38"/>
      <c r="F65" s="43" t="s">
        <v>885</v>
      </c>
      <c r="G65" s="38" t="s">
        <v>842</v>
      </c>
      <c r="H65" s="38" t="s">
        <v>875</v>
      </c>
      <c r="I65" s="38"/>
      <c r="J65" s="38" t="s">
        <v>1073</v>
      </c>
      <c r="K65" s="38" t="s">
        <v>844</v>
      </c>
      <c r="L65" s="38"/>
      <c r="M65" s="38"/>
      <c r="N65" s="38"/>
      <c r="O65" s="38"/>
      <c r="P65" s="38"/>
      <c r="Q65" s="38"/>
      <c r="R65" s="38"/>
      <c r="S65" s="38">
        <v>0</v>
      </c>
      <c r="T65" s="38"/>
      <c r="U65" s="38"/>
    </row>
    <row r="66" spans="1:21">
      <c r="A66" s="41">
        <v>1311</v>
      </c>
      <c r="B66" s="41">
        <v>1311</v>
      </c>
      <c r="C66" s="45" t="s">
        <v>630</v>
      </c>
      <c r="D66" s="54" t="s">
        <v>840</v>
      </c>
      <c r="E66" s="38"/>
      <c r="F66" s="43" t="s">
        <v>886</v>
      </c>
      <c r="G66" s="38" t="s">
        <v>842</v>
      </c>
      <c r="H66" s="38" t="s">
        <v>875</v>
      </c>
      <c r="I66" s="38"/>
      <c r="J66" s="38" t="s">
        <v>1073</v>
      </c>
      <c r="K66" s="38" t="s">
        <v>844</v>
      </c>
      <c r="L66" s="38"/>
      <c r="M66" s="38"/>
      <c r="N66" s="38"/>
      <c r="O66" s="38"/>
      <c r="P66" s="38"/>
      <c r="Q66" s="38"/>
      <c r="R66" s="38"/>
      <c r="S66" s="38">
        <v>0</v>
      </c>
      <c r="T66" s="38"/>
      <c r="U66" s="38"/>
    </row>
    <row r="67" spans="1:21">
      <c r="A67" s="41">
        <v>1312</v>
      </c>
      <c r="B67" s="41">
        <v>1312</v>
      </c>
      <c r="C67" s="45" t="s">
        <v>631</v>
      </c>
      <c r="D67" s="54" t="s">
        <v>852</v>
      </c>
      <c r="E67" s="38"/>
      <c r="F67" s="43" t="s">
        <v>887</v>
      </c>
      <c r="G67" s="38" t="s">
        <v>842</v>
      </c>
      <c r="H67" s="38" t="s">
        <v>875</v>
      </c>
      <c r="I67" s="38"/>
      <c r="J67" s="38" t="s">
        <v>1073</v>
      </c>
      <c r="K67" s="38" t="s">
        <v>844</v>
      </c>
      <c r="L67" s="38"/>
      <c r="M67" s="38"/>
      <c r="N67" s="38"/>
      <c r="O67" s="38"/>
      <c r="P67" s="38"/>
      <c r="Q67" s="38"/>
      <c r="R67" s="38"/>
      <c r="S67" s="38">
        <v>0</v>
      </c>
      <c r="T67" s="38"/>
      <c r="U67" s="38"/>
    </row>
    <row r="68" spans="1:21">
      <c r="A68" s="41">
        <v>1313</v>
      </c>
      <c r="B68" s="41">
        <v>1313</v>
      </c>
      <c r="C68" s="45" t="s">
        <v>632</v>
      </c>
      <c r="D68" s="54" t="s">
        <v>845</v>
      </c>
      <c r="E68" s="38"/>
      <c r="F68" s="43" t="s">
        <v>888</v>
      </c>
      <c r="G68" s="38" t="s">
        <v>842</v>
      </c>
      <c r="H68" s="38" t="s">
        <v>875</v>
      </c>
      <c r="I68" s="38"/>
      <c r="J68" s="38" t="s">
        <v>1073</v>
      </c>
      <c r="K68" s="38" t="s">
        <v>844</v>
      </c>
      <c r="L68" s="38"/>
      <c r="M68" s="38"/>
      <c r="N68" s="38"/>
      <c r="O68" s="38"/>
      <c r="P68" s="38"/>
      <c r="Q68" s="38"/>
      <c r="R68" s="38"/>
      <c r="S68" s="38">
        <v>0</v>
      </c>
      <c r="T68" s="38"/>
      <c r="U68" s="38"/>
    </row>
    <row r="69" spans="1:21">
      <c r="A69" s="41">
        <v>1314</v>
      </c>
      <c r="B69" s="41">
        <v>1314</v>
      </c>
      <c r="C69" s="45" t="s">
        <v>633</v>
      </c>
      <c r="D69" s="54" t="s">
        <v>848</v>
      </c>
      <c r="E69" s="38"/>
      <c r="F69" s="43" t="s">
        <v>889</v>
      </c>
      <c r="G69" s="38" t="s">
        <v>842</v>
      </c>
      <c r="H69" s="38" t="s">
        <v>875</v>
      </c>
      <c r="I69" s="38"/>
      <c r="J69" s="38" t="s">
        <v>1073</v>
      </c>
      <c r="K69" s="38" t="s">
        <v>844</v>
      </c>
      <c r="L69" s="38"/>
      <c r="M69" s="38"/>
      <c r="N69" s="38"/>
      <c r="O69" s="38"/>
      <c r="P69" s="38"/>
      <c r="Q69" s="38"/>
      <c r="R69" s="38"/>
      <c r="S69" s="38">
        <v>0</v>
      </c>
      <c r="T69" s="38"/>
      <c r="U69" s="38"/>
    </row>
    <row r="70" spans="1:21">
      <c r="A70" s="41">
        <v>1315</v>
      </c>
      <c r="B70" s="41">
        <v>1315</v>
      </c>
      <c r="C70" s="45" t="s">
        <v>634</v>
      </c>
      <c r="D70" s="54" t="s">
        <v>840</v>
      </c>
      <c r="E70" s="38"/>
      <c r="F70" s="43" t="s">
        <v>890</v>
      </c>
      <c r="G70" s="38" t="s">
        <v>842</v>
      </c>
      <c r="H70" s="38" t="s">
        <v>891</v>
      </c>
      <c r="I70" s="38"/>
      <c r="J70" s="38" t="s">
        <v>1073</v>
      </c>
      <c r="K70" s="38" t="s">
        <v>844</v>
      </c>
      <c r="L70" s="38"/>
      <c r="M70" s="38"/>
      <c r="N70" s="38"/>
      <c r="O70" s="38"/>
      <c r="P70" s="38"/>
      <c r="Q70" s="38"/>
      <c r="R70" s="38"/>
      <c r="S70" s="38">
        <v>0</v>
      </c>
      <c r="T70" s="38"/>
      <c r="U70" s="38"/>
    </row>
    <row r="71" spans="1:21">
      <c r="A71" s="41">
        <v>1316</v>
      </c>
      <c r="B71" s="41">
        <v>1316</v>
      </c>
      <c r="C71" s="45" t="s">
        <v>635</v>
      </c>
      <c r="D71" s="54" t="s">
        <v>852</v>
      </c>
      <c r="E71" s="38"/>
      <c r="F71" s="43" t="s">
        <v>892</v>
      </c>
      <c r="G71" s="38" t="s">
        <v>842</v>
      </c>
      <c r="H71" s="38" t="s">
        <v>891</v>
      </c>
      <c r="I71" s="38"/>
      <c r="J71" s="38" t="s">
        <v>1073</v>
      </c>
      <c r="K71" s="38" t="s">
        <v>844</v>
      </c>
      <c r="L71" s="38"/>
      <c r="M71" s="38"/>
      <c r="N71" s="38"/>
      <c r="O71" s="38"/>
      <c r="P71" s="38"/>
      <c r="Q71" s="38"/>
      <c r="R71" s="38"/>
      <c r="S71" s="38">
        <v>0</v>
      </c>
      <c r="T71" s="38"/>
      <c r="U71" s="38"/>
    </row>
    <row r="72" spans="1:21">
      <c r="A72" s="41">
        <v>1317</v>
      </c>
      <c r="B72" s="41">
        <v>1317</v>
      </c>
      <c r="C72" s="45" t="s">
        <v>636</v>
      </c>
      <c r="D72" s="54" t="s">
        <v>852</v>
      </c>
      <c r="E72" s="38"/>
      <c r="F72" s="43" t="s">
        <v>893</v>
      </c>
      <c r="G72" s="38" t="s">
        <v>842</v>
      </c>
      <c r="H72" s="38" t="s">
        <v>891</v>
      </c>
      <c r="I72" s="38"/>
      <c r="J72" s="38" t="s">
        <v>1073</v>
      </c>
      <c r="K72" s="38" t="s">
        <v>844</v>
      </c>
      <c r="L72" s="38"/>
      <c r="M72" s="38"/>
      <c r="N72" s="38"/>
      <c r="O72" s="38"/>
      <c r="P72" s="38"/>
      <c r="Q72" s="38"/>
      <c r="R72" s="38"/>
      <c r="S72" s="38">
        <v>0</v>
      </c>
      <c r="T72" s="38"/>
      <c r="U72" s="38"/>
    </row>
    <row r="73" spans="1:21">
      <c r="A73" s="41">
        <v>1318</v>
      </c>
      <c r="B73" s="41">
        <v>1318</v>
      </c>
      <c r="C73" s="45" t="s">
        <v>637</v>
      </c>
      <c r="D73" s="54" t="s">
        <v>840</v>
      </c>
      <c r="E73" s="38"/>
      <c r="F73" s="43" t="s">
        <v>894</v>
      </c>
      <c r="G73" s="38" t="s">
        <v>842</v>
      </c>
      <c r="H73" s="38" t="s">
        <v>891</v>
      </c>
      <c r="I73" s="38"/>
      <c r="J73" s="38" t="s">
        <v>1073</v>
      </c>
      <c r="K73" s="38" t="s">
        <v>844</v>
      </c>
      <c r="L73" s="38"/>
      <c r="M73" s="38"/>
      <c r="N73" s="38"/>
      <c r="O73" s="38"/>
      <c r="P73" s="38"/>
      <c r="Q73" s="38"/>
      <c r="R73" s="38"/>
      <c r="S73" s="38">
        <v>0</v>
      </c>
      <c r="T73" s="38"/>
      <c r="U73" s="38"/>
    </row>
    <row r="74" spans="1:21">
      <c r="A74" s="41">
        <v>1319</v>
      </c>
      <c r="B74" s="41">
        <v>1319</v>
      </c>
      <c r="C74" s="45" t="s">
        <v>638</v>
      </c>
      <c r="D74" s="54" t="s">
        <v>840</v>
      </c>
      <c r="E74" s="38"/>
      <c r="F74" s="43" t="s">
        <v>895</v>
      </c>
      <c r="G74" s="38" t="s">
        <v>842</v>
      </c>
      <c r="H74" s="38" t="s">
        <v>891</v>
      </c>
      <c r="I74" s="38"/>
      <c r="J74" s="38" t="s">
        <v>1073</v>
      </c>
      <c r="K74" s="38" t="s">
        <v>844</v>
      </c>
      <c r="L74" s="38"/>
      <c r="M74" s="38"/>
      <c r="N74" s="38"/>
      <c r="O74" s="38"/>
      <c r="P74" s="38"/>
      <c r="Q74" s="38"/>
      <c r="R74" s="38"/>
      <c r="S74" s="38">
        <v>0</v>
      </c>
      <c r="T74" s="38"/>
      <c r="U74" s="38"/>
    </row>
    <row r="75" spans="1:21">
      <c r="A75" s="41">
        <v>1320</v>
      </c>
      <c r="B75" s="41">
        <v>1320</v>
      </c>
      <c r="C75" s="45" t="s">
        <v>639</v>
      </c>
      <c r="D75" s="54" t="s">
        <v>852</v>
      </c>
      <c r="E75" s="38"/>
      <c r="F75" s="43" t="s">
        <v>896</v>
      </c>
      <c r="G75" s="38" t="s">
        <v>842</v>
      </c>
      <c r="H75" s="38" t="s">
        <v>891</v>
      </c>
      <c r="I75" s="38"/>
      <c r="J75" s="38" t="s">
        <v>1073</v>
      </c>
      <c r="K75" s="38" t="s">
        <v>844</v>
      </c>
      <c r="L75" s="38"/>
      <c r="M75" s="38"/>
      <c r="N75" s="38"/>
      <c r="O75" s="38"/>
      <c r="P75" s="38"/>
      <c r="Q75" s="38"/>
      <c r="R75" s="38"/>
      <c r="S75" s="38">
        <v>0</v>
      </c>
      <c r="T75" s="38"/>
      <c r="U75" s="38"/>
    </row>
    <row r="76" spans="1:21">
      <c r="A76" s="41">
        <v>1321</v>
      </c>
      <c r="B76" s="41">
        <v>1321</v>
      </c>
      <c r="C76" s="45" t="s">
        <v>640</v>
      </c>
      <c r="D76" s="54" t="s">
        <v>845</v>
      </c>
      <c r="E76" s="38"/>
      <c r="F76" s="43" t="s">
        <v>897</v>
      </c>
      <c r="G76" s="38" t="s">
        <v>842</v>
      </c>
      <c r="H76" s="38" t="s">
        <v>891</v>
      </c>
      <c r="I76" s="38"/>
      <c r="J76" s="38" t="s">
        <v>1073</v>
      </c>
      <c r="K76" s="38" t="s">
        <v>844</v>
      </c>
      <c r="L76" s="38"/>
      <c r="M76" s="38"/>
      <c r="N76" s="38"/>
      <c r="O76" s="38"/>
      <c r="P76" s="38"/>
      <c r="Q76" s="38"/>
      <c r="R76" s="38"/>
      <c r="S76" s="38">
        <v>0</v>
      </c>
      <c r="T76" s="38"/>
      <c r="U76" s="38"/>
    </row>
    <row r="77" spans="1:21">
      <c r="A77" s="41">
        <v>1322</v>
      </c>
      <c r="B77" s="41">
        <v>1322</v>
      </c>
      <c r="C77" s="45" t="s">
        <v>641</v>
      </c>
      <c r="D77" s="54" t="s">
        <v>848</v>
      </c>
      <c r="E77" s="38"/>
      <c r="F77" s="43" t="s">
        <v>898</v>
      </c>
      <c r="G77" s="38" t="s">
        <v>842</v>
      </c>
      <c r="H77" s="38" t="s">
        <v>891</v>
      </c>
      <c r="I77" s="38"/>
      <c r="J77" s="38" t="s">
        <v>1073</v>
      </c>
      <c r="K77" s="38" t="s">
        <v>844</v>
      </c>
      <c r="L77" s="38"/>
      <c r="M77" s="38"/>
      <c r="N77" s="38"/>
      <c r="O77" s="38"/>
      <c r="P77" s="38"/>
      <c r="Q77" s="38"/>
      <c r="R77" s="38"/>
      <c r="S77" s="38">
        <v>0</v>
      </c>
      <c r="T77" s="38"/>
      <c r="U77" s="38"/>
    </row>
    <row r="78" spans="1:21">
      <c r="A78" s="41">
        <v>1323</v>
      </c>
      <c r="B78" s="41">
        <v>1323</v>
      </c>
      <c r="C78" s="42" t="s">
        <v>180</v>
      </c>
      <c r="D78" s="54" t="s">
        <v>840</v>
      </c>
      <c r="E78" s="38"/>
      <c r="F78" s="43" t="s">
        <v>899</v>
      </c>
      <c r="G78" s="38" t="s">
        <v>842</v>
      </c>
      <c r="H78" s="38" t="s">
        <v>144</v>
      </c>
      <c r="I78" s="38"/>
      <c r="J78" s="38" t="s">
        <v>1073</v>
      </c>
      <c r="K78" s="38" t="s">
        <v>844</v>
      </c>
      <c r="L78" s="38"/>
      <c r="M78" s="38"/>
      <c r="N78" s="38"/>
      <c r="O78" s="38"/>
      <c r="P78" s="38"/>
      <c r="Q78" s="38"/>
      <c r="R78" s="38"/>
      <c r="S78" s="38">
        <v>1</v>
      </c>
      <c r="T78" s="38"/>
      <c r="U78" s="38"/>
    </row>
    <row r="79" spans="1:21" ht="30">
      <c r="A79" s="41">
        <v>1324</v>
      </c>
      <c r="B79" s="41">
        <v>1324</v>
      </c>
      <c r="C79" s="45" t="s">
        <v>642</v>
      </c>
      <c r="D79" s="54" t="s">
        <v>1068</v>
      </c>
      <c r="E79" s="38"/>
      <c r="F79" s="39"/>
      <c r="G79" s="38" t="s">
        <v>842</v>
      </c>
      <c r="H79" s="38" t="s">
        <v>875</v>
      </c>
      <c r="I79" s="38"/>
      <c r="J79" s="38" t="s">
        <v>1073</v>
      </c>
      <c r="K79" s="38" t="s">
        <v>844</v>
      </c>
      <c r="L79" s="38"/>
      <c r="M79" s="38"/>
      <c r="N79" s="38"/>
      <c r="O79" s="38"/>
      <c r="P79" s="38"/>
      <c r="Q79" s="38"/>
      <c r="R79" s="38"/>
      <c r="S79" s="38">
        <v>0</v>
      </c>
      <c r="T79" s="38"/>
      <c r="U79" s="38"/>
    </row>
    <row r="80" spans="1:21">
      <c r="A80" s="41">
        <v>1325</v>
      </c>
      <c r="B80" s="41">
        <v>1325</v>
      </c>
      <c r="C80" s="42" t="s">
        <v>643</v>
      </c>
      <c r="D80" s="54" t="s">
        <v>840</v>
      </c>
      <c r="E80" s="38"/>
      <c r="F80" s="43" t="s">
        <v>900</v>
      </c>
      <c r="G80" s="38" t="s">
        <v>842</v>
      </c>
      <c r="H80" s="38" t="s">
        <v>875</v>
      </c>
      <c r="I80" s="38"/>
      <c r="J80" s="38" t="s">
        <v>1073</v>
      </c>
      <c r="K80" s="38" t="s">
        <v>844</v>
      </c>
      <c r="L80" s="38"/>
      <c r="M80" s="38"/>
      <c r="N80" s="38"/>
      <c r="O80" s="38"/>
      <c r="P80" s="38"/>
      <c r="Q80" s="38"/>
      <c r="R80" s="38"/>
      <c r="S80" s="38">
        <v>1</v>
      </c>
      <c r="T80" s="38"/>
      <c r="U80" s="38"/>
    </row>
    <row r="81" spans="1:21">
      <c r="A81" s="41">
        <v>1326</v>
      </c>
      <c r="B81" s="41">
        <v>1326</v>
      </c>
      <c r="C81" s="42" t="s">
        <v>644</v>
      </c>
      <c r="D81" s="54" t="s">
        <v>852</v>
      </c>
      <c r="E81" s="38"/>
      <c r="F81" s="43" t="s">
        <v>901</v>
      </c>
      <c r="G81" s="38" t="s">
        <v>842</v>
      </c>
      <c r="H81" s="38" t="s">
        <v>875</v>
      </c>
      <c r="I81" s="38"/>
      <c r="J81" s="38" t="s">
        <v>1073</v>
      </c>
      <c r="K81" s="38" t="s">
        <v>844</v>
      </c>
      <c r="L81" s="38"/>
      <c r="M81" s="38"/>
      <c r="N81" s="38"/>
      <c r="O81" s="38"/>
      <c r="P81" s="38"/>
      <c r="Q81" s="38"/>
      <c r="R81" s="38"/>
      <c r="S81" s="38">
        <v>1</v>
      </c>
      <c r="T81" s="38"/>
      <c r="U81" s="38"/>
    </row>
    <row r="82" spans="1:21">
      <c r="A82" s="41">
        <v>1327</v>
      </c>
      <c r="B82" s="41">
        <v>1327</v>
      </c>
      <c r="C82" s="42" t="s">
        <v>645</v>
      </c>
      <c r="D82" s="54" t="s">
        <v>845</v>
      </c>
      <c r="E82" s="38"/>
      <c r="F82" s="43" t="s">
        <v>902</v>
      </c>
      <c r="G82" s="38" t="s">
        <v>842</v>
      </c>
      <c r="H82" s="38" t="s">
        <v>875</v>
      </c>
      <c r="I82" s="38"/>
      <c r="J82" s="38" t="s">
        <v>1073</v>
      </c>
      <c r="K82" s="38" t="s">
        <v>844</v>
      </c>
      <c r="L82" s="38"/>
      <c r="M82" s="38"/>
      <c r="N82" s="38"/>
      <c r="O82" s="38"/>
      <c r="P82" s="38"/>
      <c r="Q82" s="38"/>
      <c r="R82" s="38"/>
      <c r="S82" s="38">
        <v>1</v>
      </c>
      <c r="T82" s="38"/>
      <c r="U82" s="38"/>
    </row>
    <row r="83" spans="1:21">
      <c r="A83" s="41">
        <v>1328</v>
      </c>
      <c r="B83" s="41">
        <v>1328</v>
      </c>
      <c r="C83" s="42" t="s">
        <v>646</v>
      </c>
      <c r="D83" s="54" t="s">
        <v>840</v>
      </c>
      <c r="E83" s="38"/>
      <c r="F83" s="43" t="s">
        <v>903</v>
      </c>
      <c r="G83" s="38" t="s">
        <v>842</v>
      </c>
      <c r="H83" s="38" t="s">
        <v>875</v>
      </c>
      <c r="I83" s="38"/>
      <c r="J83" s="38" t="s">
        <v>1073</v>
      </c>
      <c r="K83" s="38" t="s">
        <v>844</v>
      </c>
      <c r="L83" s="38"/>
      <c r="M83" s="38"/>
      <c r="N83" s="38"/>
      <c r="O83" s="38"/>
      <c r="P83" s="38"/>
      <c r="Q83" s="38"/>
      <c r="R83" s="38"/>
      <c r="S83" s="38">
        <v>1</v>
      </c>
      <c r="T83" s="38"/>
      <c r="U83" s="38"/>
    </row>
    <row r="84" spans="1:21">
      <c r="A84" s="41">
        <v>1329</v>
      </c>
      <c r="B84" s="41">
        <v>1329</v>
      </c>
      <c r="C84" s="42" t="s">
        <v>647</v>
      </c>
      <c r="D84" s="54" t="s">
        <v>848</v>
      </c>
      <c r="E84" s="38"/>
      <c r="F84" s="43" t="s">
        <v>904</v>
      </c>
      <c r="G84" s="38" t="s">
        <v>842</v>
      </c>
      <c r="H84" s="38" t="s">
        <v>875</v>
      </c>
      <c r="I84" s="38"/>
      <c r="J84" s="38" t="s">
        <v>1073</v>
      </c>
      <c r="K84" s="38" t="s">
        <v>844</v>
      </c>
      <c r="L84" s="38"/>
      <c r="M84" s="38"/>
      <c r="N84" s="38"/>
      <c r="O84" s="38"/>
      <c r="P84" s="38"/>
      <c r="Q84" s="38"/>
      <c r="R84" s="38"/>
      <c r="S84" s="38">
        <v>1</v>
      </c>
      <c r="T84" s="38"/>
      <c r="U84" s="38"/>
    </row>
    <row r="85" spans="1:21" ht="30">
      <c r="A85" s="41">
        <v>1330</v>
      </c>
      <c r="B85" s="41">
        <v>1330</v>
      </c>
      <c r="C85" s="46" t="s">
        <v>648</v>
      </c>
      <c r="D85" s="54" t="s">
        <v>1068</v>
      </c>
      <c r="E85" s="38"/>
      <c r="F85" s="39"/>
      <c r="G85" s="38" t="s">
        <v>842</v>
      </c>
      <c r="H85" s="38" t="s">
        <v>875</v>
      </c>
      <c r="I85" s="38"/>
      <c r="J85" s="38" t="s">
        <v>1073</v>
      </c>
      <c r="K85" s="38" t="s">
        <v>844</v>
      </c>
      <c r="L85" s="38"/>
      <c r="M85" s="38"/>
      <c r="N85" s="38"/>
      <c r="O85" s="38"/>
      <c r="P85" s="38"/>
      <c r="Q85" s="38"/>
      <c r="R85" s="38"/>
      <c r="S85" s="38">
        <v>0</v>
      </c>
      <c r="T85" s="38"/>
      <c r="U85" s="38"/>
    </row>
    <row r="86" spans="1:21" ht="30">
      <c r="A86" s="41">
        <v>1331</v>
      </c>
      <c r="B86" s="41">
        <v>1331</v>
      </c>
      <c r="C86" s="45" t="s">
        <v>649</v>
      </c>
      <c r="D86" s="54" t="s">
        <v>1068</v>
      </c>
      <c r="E86" s="38"/>
      <c r="F86" s="39"/>
      <c r="G86" s="38" t="s">
        <v>842</v>
      </c>
      <c r="H86" s="38" t="s">
        <v>144</v>
      </c>
      <c r="I86" s="38"/>
      <c r="J86" s="38" t="s">
        <v>1073</v>
      </c>
      <c r="K86" s="38" t="s">
        <v>844</v>
      </c>
      <c r="L86" s="38"/>
      <c r="M86" s="38"/>
      <c r="N86" s="38"/>
      <c r="O86" s="38"/>
      <c r="P86" s="38"/>
      <c r="Q86" s="38"/>
      <c r="R86" s="38"/>
      <c r="S86" s="38">
        <v>0</v>
      </c>
      <c r="T86" s="38"/>
      <c r="U86" s="38"/>
    </row>
    <row r="87" spans="1:21">
      <c r="A87" s="41">
        <v>1332</v>
      </c>
      <c r="B87" s="41">
        <v>1332</v>
      </c>
      <c r="C87" s="42" t="s">
        <v>650</v>
      </c>
      <c r="D87" s="54" t="s">
        <v>840</v>
      </c>
      <c r="E87" s="38"/>
      <c r="F87" s="43" t="s">
        <v>905</v>
      </c>
      <c r="G87" s="38" t="s">
        <v>842</v>
      </c>
      <c r="H87" s="38" t="s">
        <v>144</v>
      </c>
      <c r="I87" s="38"/>
      <c r="J87" s="38" t="s">
        <v>1073</v>
      </c>
      <c r="K87" s="38" t="s">
        <v>844</v>
      </c>
      <c r="L87" s="38"/>
      <c r="M87" s="38"/>
      <c r="N87" s="38"/>
      <c r="O87" s="38"/>
      <c r="P87" s="38"/>
      <c r="Q87" s="38"/>
      <c r="R87" s="38"/>
      <c r="S87" s="38">
        <v>1</v>
      </c>
      <c r="T87" s="38"/>
      <c r="U87" s="38"/>
    </row>
    <row r="88" spans="1:21">
      <c r="A88" s="41">
        <v>1333</v>
      </c>
      <c r="B88" s="41">
        <v>1333</v>
      </c>
      <c r="C88" s="42" t="s">
        <v>651</v>
      </c>
      <c r="D88" s="54" t="s">
        <v>852</v>
      </c>
      <c r="E88" s="38"/>
      <c r="F88" s="43" t="s">
        <v>906</v>
      </c>
      <c r="G88" s="38" t="s">
        <v>842</v>
      </c>
      <c r="H88" s="38" t="s">
        <v>144</v>
      </c>
      <c r="I88" s="38"/>
      <c r="J88" s="38" t="s">
        <v>1073</v>
      </c>
      <c r="K88" s="38" t="s">
        <v>844</v>
      </c>
      <c r="L88" s="38"/>
      <c r="M88" s="38"/>
      <c r="N88" s="38"/>
      <c r="O88" s="38"/>
      <c r="P88" s="38"/>
      <c r="Q88" s="38"/>
      <c r="R88" s="38"/>
      <c r="S88" s="38">
        <v>1</v>
      </c>
      <c r="T88" s="38"/>
      <c r="U88" s="38"/>
    </row>
    <row r="89" spans="1:21">
      <c r="A89" s="41">
        <v>1334</v>
      </c>
      <c r="B89" s="41">
        <v>1334</v>
      </c>
      <c r="C89" s="42" t="s">
        <v>652</v>
      </c>
      <c r="D89" s="54" t="s">
        <v>840</v>
      </c>
      <c r="E89" s="38"/>
      <c r="F89" s="43" t="s">
        <v>907</v>
      </c>
      <c r="G89" s="38" t="s">
        <v>842</v>
      </c>
      <c r="H89" s="38" t="s">
        <v>144</v>
      </c>
      <c r="I89" s="38"/>
      <c r="J89" s="38" t="s">
        <v>1073</v>
      </c>
      <c r="K89" s="38" t="s">
        <v>844</v>
      </c>
      <c r="L89" s="38"/>
      <c r="M89" s="38"/>
      <c r="N89" s="38"/>
      <c r="O89" s="38"/>
      <c r="P89" s="38"/>
      <c r="Q89" s="38"/>
      <c r="R89" s="38"/>
      <c r="S89" s="38">
        <v>1</v>
      </c>
      <c r="T89" s="38"/>
      <c r="U89" s="38"/>
    </row>
    <row r="90" spans="1:21">
      <c r="A90" s="41">
        <v>1335</v>
      </c>
      <c r="B90" s="41">
        <v>1335</v>
      </c>
      <c r="C90" s="42" t="s">
        <v>653</v>
      </c>
      <c r="D90" s="54" t="s">
        <v>845</v>
      </c>
      <c r="E90" s="38"/>
      <c r="F90" s="43" t="s">
        <v>908</v>
      </c>
      <c r="G90" s="38" t="s">
        <v>842</v>
      </c>
      <c r="H90" s="38" t="s">
        <v>144</v>
      </c>
      <c r="I90" s="38"/>
      <c r="J90" s="38" t="s">
        <v>1073</v>
      </c>
      <c r="K90" s="38" t="s">
        <v>844</v>
      </c>
      <c r="L90" s="38"/>
      <c r="M90" s="38"/>
      <c r="N90" s="38"/>
      <c r="O90" s="38"/>
      <c r="P90" s="38"/>
      <c r="Q90" s="38"/>
      <c r="R90" s="38"/>
      <c r="S90" s="38">
        <v>1</v>
      </c>
      <c r="T90" s="38"/>
      <c r="U90" s="38"/>
    </row>
    <row r="91" spans="1:21">
      <c r="A91" s="41">
        <v>1336</v>
      </c>
      <c r="B91" s="41">
        <v>1336</v>
      </c>
      <c r="C91" s="42" t="s">
        <v>654</v>
      </c>
      <c r="D91" s="54" t="s">
        <v>848</v>
      </c>
      <c r="E91" s="38"/>
      <c r="F91" s="43" t="s">
        <v>909</v>
      </c>
      <c r="G91" s="38" t="s">
        <v>842</v>
      </c>
      <c r="H91" s="38" t="s">
        <v>144</v>
      </c>
      <c r="I91" s="38"/>
      <c r="J91" s="38" t="s">
        <v>1073</v>
      </c>
      <c r="K91" s="38" t="s">
        <v>844</v>
      </c>
      <c r="L91" s="38"/>
      <c r="M91" s="38"/>
      <c r="N91" s="38"/>
      <c r="O91" s="38"/>
      <c r="P91" s="38"/>
      <c r="Q91" s="38"/>
      <c r="R91" s="38"/>
      <c r="S91" s="38">
        <v>1</v>
      </c>
      <c r="T91" s="38"/>
      <c r="U91" s="38"/>
    </row>
    <row r="92" spans="1:21">
      <c r="A92" s="41">
        <v>1337</v>
      </c>
      <c r="B92" s="41">
        <v>1337</v>
      </c>
      <c r="C92" s="42" t="s">
        <v>655</v>
      </c>
      <c r="D92" s="54" t="s">
        <v>840</v>
      </c>
      <c r="E92" s="38"/>
      <c r="F92" s="43" t="s">
        <v>910</v>
      </c>
      <c r="G92" s="38" t="s">
        <v>842</v>
      </c>
      <c r="H92" s="38" t="s">
        <v>875</v>
      </c>
      <c r="I92" s="38"/>
      <c r="J92" s="38" t="s">
        <v>1073</v>
      </c>
      <c r="K92" s="38" t="s">
        <v>844</v>
      </c>
      <c r="L92" s="38"/>
      <c r="M92" s="38"/>
      <c r="N92" s="38"/>
      <c r="O92" s="38"/>
      <c r="P92" s="38"/>
      <c r="Q92" s="38"/>
      <c r="R92" s="38"/>
      <c r="S92" s="38">
        <v>1</v>
      </c>
      <c r="T92" s="38"/>
      <c r="U92" s="38"/>
    </row>
    <row r="93" spans="1:21">
      <c r="A93" s="41">
        <v>1338</v>
      </c>
      <c r="B93" s="41">
        <v>1338</v>
      </c>
      <c r="C93" s="42" t="s">
        <v>156</v>
      </c>
      <c r="D93" s="54" t="s">
        <v>840</v>
      </c>
      <c r="E93" s="38"/>
      <c r="F93" s="43" t="s">
        <v>910</v>
      </c>
      <c r="G93" s="38" t="s">
        <v>842</v>
      </c>
      <c r="H93" s="38" t="s">
        <v>875</v>
      </c>
      <c r="I93" s="38"/>
      <c r="J93" s="38" t="s">
        <v>1073</v>
      </c>
      <c r="K93" s="38" t="s">
        <v>844</v>
      </c>
      <c r="L93" s="38"/>
      <c r="M93" s="38"/>
      <c r="N93" s="38"/>
      <c r="O93" s="38"/>
      <c r="P93" s="38"/>
      <c r="Q93" s="38"/>
      <c r="R93" s="38"/>
      <c r="S93" s="38">
        <v>1</v>
      </c>
      <c r="T93" s="38"/>
      <c r="U93" s="38"/>
    </row>
    <row r="94" spans="1:21">
      <c r="A94" s="41">
        <v>1339</v>
      </c>
      <c r="B94" s="41">
        <v>1339</v>
      </c>
      <c r="C94" s="42" t="s">
        <v>656</v>
      </c>
      <c r="D94" s="54" t="s">
        <v>840</v>
      </c>
      <c r="E94" s="38"/>
      <c r="F94" s="43" t="s">
        <v>911</v>
      </c>
      <c r="G94" s="38" t="s">
        <v>842</v>
      </c>
      <c r="H94" s="38" t="s">
        <v>875</v>
      </c>
      <c r="I94" s="38"/>
      <c r="J94" s="38" t="s">
        <v>1073</v>
      </c>
      <c r="K94" s="38" t="s">
        <v>844</v>
      </c>
      <c r="L94" s="38"/>
      <c r="M94" s="38"/>
      <c r="N94" s="38"/>
      <c r="O94" s="38"/>
      <c r="P94" s="38"/>
      <c r="Q94" s="38"/>
      <c r="R94" s="38"/>
      <c r="S94" s="38">
        <v>1</v>
      </c>
      <c r="T94" s="38"/>
      <c r="U94" s="38"/>
    </row>
    <row r="95" spans="1:21">
      <c r="A95" s="41">
        <v>1340</v>
      </c>
      <c r="B95" s="41">
        <v>1340</v>
      </c>
      <c r="C95" s="42" t="s">
        <v>160</v>
      </c>
      <c r="D95" s="54" t="s">
        <v>848</v>
      </c>
      <c r="E95" s="47"/>
      <c r="F95" s="48" t="s">
        <v>912</v>
      </c>
      <c r="G95" s="38" t="s">
        <v>842</v>
      </c>
      <c r="H95" s="38" t="s">
        <v>875</v>
      </c>
      <c r="I95" s="38"/>
      <c r="J95" s="38" t="s">
        <v>1073</v>
      </c>
      <c r="K95" s="38" t="s">
        <v>844</v>
      </c>
      <c r="L95" s="38"/>
      <c r="M95" s="38"/>
      <c r="N95" s="38"/>
      <c r="O95" s="38"/>
      <c r="P95" s="38"/>
      <c r="Q95" s="38"/>
      <c r="R95" s="38"/>
      <c r="S95" s="38">
        <v>1</v>
      </c>
      <c r="T95" s="38"/>
      <c r="U95" s="38"/>
    </row>
    <row r="96" spans="1:21">
      <c r="A96" s="41">
        <v>1341</v>
      </c>
      <c r="B96" s="41">
        <v>1341</v>
      </c>
      <c r="C96" s="42" t="s">
        <v>657</v>
      </c>
      <c r="D96" s="54" t="s">
        <v>840</v>
      </c>
      <c r="E96" s="38"/>
      <c r="F96" s="43" t="s">
        <v>913</v>
      </c>
      <c r="G96" s="38" t="s">
        <v>842</v>
      </c>
      <c r="H96" s="38" t="s">
        <v>875</v>
      </c>
      <c r="I96" s="38"/>
      <c r="J96" s="38" t="s">
        <v>1073</v>
      </c>
      <c r="K96" s="38" t="s">
        <v>844</v>
      </c>
      <c r="L96" s="38"/>
      <c r="M96" s="38"/>
      <c r="N96" s="38"/>
      <c r="O96" s="38"/>
      <c r="P96" s="38"/>
      <c r="Q96" s="38"/>
      <c r="R96" s="38"/>
      <c r="S96" s="38">
        <v>1</v>
      </c>
      <c r="T96" s="38"/>
      <c r="U96" s="38"/>
    </row>
    <row r="97" spans="1:21">
      <c r="A97" s="41">
        <v>1342</v>
      </c>
      <c r="B97" s="41">
        <v>1342</v>
      </c>
      <c r="C97" s="42" t="s">
        <v>658</v>
      </c>
      <c r="D97" s="54" t="s">
        <v>840</v>
      </c>
      <c r="E97" s="38"/>
      <c r="F97" s="43" t="s">
        <v>910</v>
      </c>
      <c r="G97" s="38" t="s">
        <v>842</v>
      </c>
      <c r="H97" s="38" t="s">
        <v>875</v>
      </c>
      <c r="I97" s="38"/>
      <c r="J97" s="38" t="s">
        <v>1073</v>
      </c>
      <c r="K97" s="38" t="s">
        <v>844</v>
      </c>
      <c r="L97" s="38"/>
      <c r="M97" s="38"/>
      <c r="N97" s="38"/>
      <c r="O97" s="38"/>
      <c r="P97" s="38"/>
      <c r="Q97" s="38"/>
      <c r="R97" s="38"/>
      <c r="S97" s="38">
        <v>1</v>
      </c>
      <c r="T97" s="38"/>
      <c r="U97" s="38"/>
    </row>
    <row r="98" spans="1:21">
      <c r="A98" s="41">
        <v>1343</v>
      </c>
      <c r="B98" s="41">
        <v>1343</v>
      </c>
      <c r="C98" s="42" t="s">
        <v>659</v>
      </c>
      <c r="D98" s="54" t="s">
        <v>840</v>
      </c>
      <c r="E98" s="38"/>
      <c r="F98" s="43" t="s">
        <v>911</v>
      </c>
      <c r="G98" s="38" t="s">
        <v>842</v>
      </c>
      <c r="H98" s="38" t="s">
        <v>875</v>
      </c>
      <c r="I98" s="38"/>
      <c r="J98" s="38" t="s">
        <v>1073</v>
      </c>
      <c r="K98" s="38" t="s">
        <v>844</v>
      </c>
      <c r="L98" s="38"/>
      <c r="M98" s="38"/>
      <c r="N98" s="38"/>
      <c r="O98" s="38"/>
      <c r="P98" s="38"/>
      <c r="Q98" s="38"/>
      <c r="R98" s="38"/>
      <c r="S98" s="38">
        <v>1</v>
      </c>
      <c r="T98" s="38"/>
      <c r="U98" s="38"/>
    </row>
    <row r="99" spans="1:21" ht="30">
      <c r="A99" s="41">
        <v>1344</v>
      </c>
      <c r="B99" s="41">
        <v>1344</v>
      </c>
      <c r="C99" s="42" t="s">
        <v>660</v>
      </c>
      <c r="D99" s="54" t="s">
        <v>1068</v>
      </c>
      <c r="E99" s="38"/>
      <c r="F99" s="43" t="s">
        <v>914</v>
      </c>
      <c r="G99" s="38" t="s">
        <v>842</v>
      </c>
      <c r="H99" s="38" t="s">
        <v>875</v>
      </c>
      <c r="I99" s="38"/>
      <c r="J99" s="38" t="s">
        <v>1073</v>
      </c>
      <c r="K99" s="38" t="s">
        <v>844</v>
      </c>
      <c r="L99" s="38"/>
      <c r="M99" s="38"/>
      <c r="N99" s="38"/>
      <c r="O99" s="38"/>
      <c r="P99" s="38"/>
      <c r="Q99" s="38"/>
      <c r="R99" s="38"/>
      <c r="S99" s="38">
        <v>1</v>
      </c>
      <c r="T99" s="38"/>
      <c r="U99" s="38"/>
    </row>
    <row r="100" spans="1:21" ht="30">
      <c r="A100" s="41">
        <v>1345</v>
      </c>
      <c r="B100" s="41">
        <v>1345</v>
      </c>
      <c r="C100" s="42" t="s">
        <v>661</v>
      </c>
      <c r="D100" s="54" t="s">
        <v>1068</v>
      </c>
      <c r="E100" s="38"/>
      <c r="F100" s="43" t="s">
        <v>915</v>
      </c>
      <c r="G100" s="38" t="s">
        <v>842</v>
      </c>
      <c r="H100" s="38" t="s">
        <v>875</v>
      </c>
      <c r="I100" s="38"/>
      <c r="J100" s="38" t="s">
        <v>1073</v>
      </c>
      <c r="K100" s="38" t="s">
        <v>844</v>
      </c>
      <c r="L100" s="38"/>
      <c r="M100" s="38"/>
      <c r="N100" s="38"/>
      <c r="O100" s="38"/>
      <c r="P100" s="38"/>
      <c r="Q100" s="38"/>
      <c r="R100" s="38"/>
      <c r="S100" s="38">
        <v>1</v>
      </c>
      <c r="T100" s="38"/>
      <c r="U100" s="38"/>
    </row>
    <row r="101" spans="1:21" ht="30">
      <c r="A101" s="41">
        <v>1346</v>
      </c>
      <c r="B101" s="41">
        <v>1346</v>
      </c>
      <c r="C101" s="42" t="s">
        <v>662</v>
      </c>
      <c r="D101" s="54" t="s">
        <v>1068</v>
      </c>
      <c r="E101" s="38"/>
      <c r="F101" s="43" t="s">
        <v>916</v>
      </c>
      <c r="G101" s="38" t="s">
        <v>842</v>
      </c>
      <c r="H101" s="38" t="s">
        <v>875</v>
      </c>
      <c r="I101" s="38"/>
      <c r="J101" s="38" t="s">
        <v>1073</v>
      </c>
      <c r="K101" s="38" t="s">
        <v>844</v>
      </c>
      <c r="L101" s="38"/>
      <c r="M101" s="38"/>
      <c r="N101" s="38"/>
      <c r="O101" s="38"/>
      <c r="P101" s="38"/>
      <c r="Q101" s="38"/>
      <c r="R101" s="38"/>
      <c r="S101" s="38">
        <v>1</v>
      </c>
      <c r="T101" s="38"/>
      <c r="U101" s="38"/>
    </row>
    <row r="102" spans="1:21">
      <c r="A102" s="41">
        <v>1347</v>
      </c>
      <c r="B102" s="41">
        <v>1347</v>
      </c>
      <c r="C102" s="45" t="s">
        <v>663</v>
      </c>
      <c r="D102" s="54" t="s">
        <v>852</v>
      </c>
      <c r="E102" s="38"/>
      <c r="F102" s="43" t="s">
        <v>917</v>
      </c>
      <c r="G102" s="38" t="s">
        <v>842</v>
      </c>
      <c r="H102" s="38" t="s">
        <v>875</v>
      </c>
      <c r="I102" s="38"/>
      <c r="J102" s="38" t="s">
        <v>1073</v>
      </c>
      <c r="K102" s="38" t="s">
        <v>844</v>
      </c>
      <c r="L102" s="38"/>
      <c r="M102" s="38"/>
      <c r="N102" s="38"/>
      <c r="O102" s="38"/>
      <c r="P102" s="38"/>
      <c r="Q102" s="38"/>
      <c r="R102" s="38"/>
      <c r="S102" s="38">
        <v>0</v>
      </c>
      <c r="T102" s="38"/>
      <c r="U102" s="38"/>
    </row>
    <row r="103" spans="1:21">
      <c r="A103" s="41">
        <v>1348</v>
      </c>
      <c r="B103" s="41">
        <v>1348</v>
      </c>
      <c r="C103" s="42" t="s">
        <v>176</v>
      </c>
      <c r="D103" s="54" t="s">
        <v>840</v>
      </c>
      <c r="E103" s="38"/>
      <c r="F103" s="43" t="s">
        <v>918</v>
      </c>
      <c r="G103" s="38" t="s">
        <v>842</v>
      </c>
      <c r="H103" s="38" t="s">
        <v>144</v>
      </c>
      <c r="I103" s="38"/>
      <c r="J103" s="38" t="s">
        <v>1073</v>
      </c>
      <c r="K103" s="38" t="s">
        <v>844</v>
      </c>
      <c r="L103" s="38"/>
      <c r="M103" s="38"/>
      <c r="N103" s="38"/>
      <c r="O103" s="38"/>
      <c r="P103" s="38"/>
      <c r="Q103" s="38"/>
      <c r="R103" s="38"/>
      <c r="S103" s="38">
        <v>1</v>
      </c>
      <c r="T103" s="38"/>
      <c r="U103" s="38"/>
    </row>
    <row r="104" spans="1:21" ht="30">
      <c r="A104" s="41">
        <v>1349</v>
      </c>
      <c r="B104" s="41">
        <v>1349</v>
      </c>
      <c r="C104" s="42" t="s">
        <v>664</v>
      </c>
      <c r="D104" s="54" t="s">
        <v>1068</v>
      </c>
      <c r="E104" s="38"/>
      <c r="F104" s="43" t="s">
        <v>919</v>
      </c>
      <c r="G104" s="38" t="s">
        <v>842</v>
      </c>
      <c r="H104" s="38" t="s">
        <v>144</v>
      </c>
      <c r="I104" s="38"/>
      <c r="J104" s="38" t="s">
        <v>1073</v>
      </c>
      <c r="K104" s="38" t="s">
        <v>844</v>
      </c>
      <c r="L104" s="38"/>
      <c r="M104" s="38"/>
      <c r="N104" s="38"/>
      <c r="O104" s="38"/>
      <c r="P104" s="38"/>
      <c r="Q104" s="38"/>
      <c r="R104" s="38"/>
      <c r="S104" s="38">
        <v>1</v>
      </c>
      <c r="T104" s="38"/>
      <c r="U104" s="38"/>
    </row>
    <row r="105" spans="1:21">
      <c r="A105" s="41">
        <v>1350</v>
      </c>
      <c r="B105" s="41">
        <v>1350</v>
      </c>
      <c r="C105" s="45" t="s">
        <v>665</v>
      </c>
      <c r="D105" s="54" t="s">
        <v>920</v>
      </c>
      <c r="E105" s="38"/>
      <c r="F105" s="43" t="s">
        <v>921</v>
      </c>
      <c r="G105" s="38" t="s">
        <v>842</v>
      </c>
      <c r="H105" s="38" t="s">
        <v>875</v>
      </c>
      <c r="I105" s="38"/>
      <c r="J105" s="38" t="s">
        <v>1073</v>
      </c>
      <c r="K105" s="38" t="s">
        <v>844</v>
      </c>
      <c r="L105" s="38"/>
      <c r="M105" s="38"/>
      <c r="N105" s="38"/>
      <c r="O105" s="38"/>
      <c r="P105" s="38"/>
      <c r="Q105" s="38"/>
      <c r="R105" s="38"/>
      <c r="S105" s="38">
        <v>0</v>
      </c>
      <c r="T105" s="38"/>
      <c r="U105" s="38"/>
    </row>
    <row r="106" spans="1:21">
      <c r="A106" s="41">
        <v>1351</v>
      </c>
      <c r="B106" s="41">
        <v>1351</v>
      </c>
      <c r="C106" s="45" t="s">
        <v>666</v>
      </c>
      <c r="D106" s="54" t="s">
        <v>920</v>
      </c>
      <c r="E106" s="38"/>
      <c r="F106" s="43" t="s">
        <v>921</v>
      </c>
      <c r="G106" s="38" t="s">
        <v>842</v>
      </c>
      <c r="H106" s="38" t="s">
        <v>875</v>
      </c>
      <c r="I106" s="38"/>
      <c r="J106" s="38" t="s">
        <v>1073</v>
      </c>
      <c r="K106" s="38" t="s">
        <v>844</v>
      </c>
      <c r="L106" s="38"/>
      <c r="M106" s="38"/>
      <c r="N106" s="38"/>
      <c r="O106" s="38"/>
      <c r="P106" s="38"/>
      <c r="Q106" s="38"/>
      <c r="R106" s="38"/>
      <c r="S106" s="38">
        <v>0</v>
      </c>
      <c r="T106" s="38"/>
      <c r="U106" s="38"/>
    </row>
    <row r="107" spans="1:21" ht="30">
      <c r="A107" s="41">
        <v>1352</v>
      </c>
      <c r="B107" s="41">
        <v>1352</v>
      </c>
      <c r="C107" s="45" t="s">
        <v>667</v>
      </c>
      <c r="D107" s="54" t="s">
        <v>1068</v>
      </c>
      <c r="E107" s="38"/>
      <c r="F107" s="43" t="s">
        <v>922</v>
      </c>
      <c r="G107" s="38" t="s">
        <v>842</v>
      </c>
      <c r="H107" s="38" t="s">
        <v>875</v>
      </c>
      <c r="I107" s="38"/>
      <c r="J107" s="38" t="s">
        <v>1073</v>
      </c>
      <c r="K107" s="38" t="s">
        <v>844</v>
      </c>
      <c r="L107" s="38"/>
      <c r="M107" s="38"/>
      <c r="N107" s="38"/>
      <c r="O107" s="38"/>
      <c r="P107" s="38"/>
      <c r="Q107" s="38"/>
      <c r="R107" s="38"/>
      <c r="S107" s="38">
        <v>0</v>
      </c>
      <c r="T107" s="38"/>
      <c r="U107" s="38"/>
    </row>
    <row r="108" spans="1:21" ht="30">
      <c r="A108" s="41">
        <v>1353</v>
      </c>
      <c r="B108" s="41">
        <v>1353</v>
      </c>
      <c r="C108" s="46" t="s">
        <v>668</v>
      </c>
      <c r="D108" s="54" t="s">
        <v>1068</v>
      </c>
      <c r="E108" s="38"/>
      <c r="F108" s="49" t="s">
        <v>922</v>
      </c>
      <c r="G108" s="38" t="s">
        <v>842</v>
      </c>
      <c r="H108" s="38" t="s">
        <v>875</v>
      </c>
      <c r="I108" s="38"/>
      <c r="J108" s="38" t="s">
        <v>1073</v>
      </c>
      <c r="K108" s="38" t="s">
        <v>844</v>
      </c>
      <c r="L108" s="38"/>
      <c r="M108" s="38"/>
      <c r="N108" s="38"/>
      <c r="O108" s="38"/>
      <c r="P108" s="38"/>
      <c r="Q108" s="38"/>
      <c r="R108" s="38"/>
      <c r="S108" s="38">
        <v>0</v>
      </c>
      <c r="T108" s="38"/>
      <c r="U108" s="38"/>
    </row>
    <row r="109" spans="1:21">
      <c r="A109" s="41">
        <v>1354</v>
      </c>
      <c r="B109" s="41">
        <v>1354</v>
      </c>
      <c r="C109" s="46" t="s">
        <v>669</v>
      </c>
      <c r="D109" s="54" t="s">
        <v>840</v>
      </c>
      <c r="E109" s="38"/>
      <c r="F109" s="39" t="s">
        <v>923</v>
      </c>
      <c r="G109" s="38" t="s">
        <v>842</v>
      </c>
      <c r="H109" s="38" t="s">
        <v>875</v>
      </c>
      <c r="I109" s="38"/>
      <c r="J109" s="38" t="s">
        <v>1073</v>
      </c>
      <c r="K109" s="38" t="s">
        <v>844</v>
      </c>
      <c r="L109" s="38"/>
      <c r="M109" s="38"/>
      <c r="N109" s="38"/>
      <c r="O109" s="38"/>
      <c r="P109" s="38"/>
      <c r="Q109" s="38"/>
      <c r="R109" s="38"/>
      <c r="S109" s="38">
        <v>0</v>
      </c>
      <c r="T109" s="38"/>
      <c r="U109" s="38"/>
    </row>
    <row r="110" spans="1:21">
      <c r="A110" s="41">
        <v>1355</v>
      </c>
      <c r="B110" s="41">
        <v>1355</v>
      </c>
      <c r="C110" s="45" t="s">
        <v>670</v>
      </c>
      <c r="D110" s="54" t="s">
        <v>840</v>
      </c>
      <c r="E110" s="38"/>
      <c r="F110" s="43" t="s">
        <v>924</v>
      </c>
      <c r="G110" s="38" t="s">
        <v>842</v>
      </c>
      <c r="H110" s="38" t="s">
        <v>875</v>
      </c>
      <c r="I110" s="38"/>
      <c r="J110" s="38" t="s">
        <v>1073</v>
      </c>
      <c r="K110" s="38" t="s">
        <v>844</v>
      </c>
      <c r="L110" s="38"/>
      <c r="M110" s="38"/>
      <c r="N110" s="38"/>
      <c r="O110" s="38"/>
      <c r="P110" s="38"/>
      <c r="Q110" s="38"/>
      <c r="R110" s="38"/>
      <c r="S110" s="38">
        <v>0</v>
      </c>
      <c r="T110" s="38"/>
      <c r="U110" s="38"/>
    </row>
    <row r="111" spans="1:21">
      <c r="A111" s="41">
        <v>1356</v>
      </c>
      <c r="B111" s="41">
        <v>1356</v>
      </c>
      <c r="C111" s="42" t="s">
        <v>569</v>
      </c>
      <c r="D111" s="54" t="s">
        <v>845</v>
      </c>
      <c r="E111" s="38"/>
      <c r="F111" s="39"/>
      <c r="G111" s="38" t="s">
        <v>842</v>
      </c>
      <c r="H111" s="38" t="s">
        <v>843</v>
      </c>
      <c r="I111" s="38"/>
      <c r="J111" s="38" t="s">
        <v>1073</v>
      </c>
      <c r="K111" s="38" t="s">
        <v>844</v>
      </c>
      <c r="L111" s="38"/>
      <c r="M111" s="38"/>
      <c r="N111" s="38"/>
      <c r="O111" s="38"/>
      <c r="P111" s="38"/>
      <c r="Q111" s="38"/>
      <c r="R111" s="38"/>
      <c r="S111" s="38">
        <v>1</v>
      </c>
      <c r="T111" s="38"/>
      <c r="U111" s="38"/>
    </row>
    <row r="112" spans="1:21">
      <c r="A112" s="41">
        <v>1357</v>
      </c>
      <c r="B112" s="41">
        <v>1357</v>
      </c>
      <c r="C112" s="42" t="s">
        <v>671</v>
      </c>
      <c r="D112" s="54" t="s">
        <v>840</v>
      </c>
      <c r="E112" s="38"/>
      <c r="F112" s="43" t="s">
        <v>925</v>
      </c>
      <c r="G112" s="38" t="s">
        <v>842</v>
      </c>
      <c r="H112" s="38" t="s">
        <v>843</v>
      </c>
      <c r="I112" s="38"/>
      <c r="J112" s="38" t="s">
        <v>1073</v>
      </c>
      <c r="K112" s="38" t="s">
        <v>844</v>
      </c>
      <c r="L112" s="38"/>
      <c r="M112" s="38"/>
      <c r="N112" s="38"/>
      <c r="O112" s="38"/>
      <c r="P112" s="38"/>
      <c r="Q112" s="38"/>
      <c r="R112" s="38"/>
      <c r="S112" s="38">
        <v>1</v>
      </c>
      <c r="T112" s="38"/>
      <c r="U112" s="38"/>
    </row>
    <row r="113" spans="1:21">
      <c r="A113" s="41">
        <v>1358</v>
      </c>
      <c r="B113" s="41">
        <v>1358</v>
      </c>
      <c r="C113" s="42" t="s">
        <v>672</v>
      </c>
      <c r="D113" s="54" t="s">
        <v>926</v>
      </c>
      <c r="E113" s="38"/>
      <c r="F113" s="43" t="s">
        <v>927</v>
      </c>
      <c r="G113" s="38" t="s">
        <v>842</v>
      </c>
      <c r="H113" s="38" t="s">
        <v>843</v>
      </c>
      <c r="I113" s="38"/>
      <c r="J113" s="38" t="s">
        <v>1073</v>
      </c>
      <c r="K113" s="38" t="s">
        <v>844</v>
      </c>
      <c r="L113" s="38"/>
      <c r="M113" s="38"/>
      <c r="N113" s="38"/>
      <c r="O113" s="38"/>
      <c r="P113" s="38"/>
      <c r="Q113" s="38"/>
      <c r="R113" s="38"/>
      <c r="S113" s="38">
        <v>1</v>
      </c>
      <c r="T113" s="38"/>
      <c r="U113" s="38"/>
    </row>
    <row r="114" spans="1:21">
      <c r="A114" s="41">
        <v>1359</v>
      </c>
      <c r="B114" s="41">
        <v>1359</v>
      </c>
      <c r="C114" s="42" t="s">
        <v>673</v>
      </c>
      <c r="D114" s="54" t="s">
        <v>840</v>
      </c>
      <c r="E114" s="38"/>
      <c r="F114" s="43" t="s">
        <v>928</v>
      </c>
      <c r="G114" s="38" t="s">
        <v>842</v>
      </c>
      <c r="H114" s="38" t="s">
        <v>843</v>
      </c>
      <c r="I114" s="38"/>
      <c r="J114" s="38" t="s">
        <v>1073</v>
      </c>
      <c r="K114" s="38" t="s">
        <v>844</v>
      </c>
      <c r="L114" s="38"/>
      <c r="M114" s="38"/>
      <c r="N114" s="38"/>
      <c r="O114" s="38"/>
      <c r="P114" s="38"/>
      <c r="Q114" s="38"/>
      <c r="R114" s="38"/>
      <c r="S114" s="38">
        <v>1</v>
      </c>
      <c r="T114" s="38"/>
      <c r="U114" s="38"/>
    </row>
    <row r="115" spans="1:21">
      <c r="A115" s="41">
        <v>1360</v>
      </c>
      <c r="B115" s="41">
        <v>1360</v>
      </c>
      <c r="C115" s="42" t="s">
        <v>674</v>
      </c>
      <c r="D115" s="54" t="s">
        <v>852</v>
      </c>
      <c r="E115" s="38"/>
      <c r="F115" s="43" t="s">
        <v>929</v>
      </c>
      <c r="G115" s="38" t="s">
        <v>842</v>
      </c>
      <c r="H115" s="38" t="s">
        <v>843</v>
      </c>
      <c r="I115" s="38"/>
      <c r="J115" s="38" t="s">
        <v>1073</v>
      </c>
      <c r="K115" s="38" t="s">
        <v>844</v>
      </c>
      <c r="L115" s="38"/>
      <c r="M115" s="38"/>
      <c r="N115" s="38"/>
      <c r="O115" s="38"/>
      <c r="P115" s="38"/>
      <c r="Q115" s="38"/>
      <c r="R115" s="38"/>
      <c r="S115" s="38">
        <v>1</v>
      </c>
      <c r="T115" s="38"/>
      <c r="U115" s="38"/>
    </row>
    <row r="116" spans="1:21">
      <c r="A116" s="41">
        <v>1361</v>
      </c>
      <c r="B116" s="41">
        <v>1361</v>
      </c>
      <c r="C116" s="45" t="s">
        <v>675</v>
      </c>
      <c r="D116" s="54" t="s">
        <v>840</v>
      </c>
      <c r="E116" s="38"/>
      <c r="F116" s="43" t="s">
        <v>930</v>
      </c>
      <c r="G116" s="38" t="s">
        <v>842</v>
      </c>
      <c r="H116" s="38" t="s">
        <v>144</v>
      </c>
      <c r="I116" s="38"/>
      <c r="J116" s="38" t="s">
        <v>1073</v>
      </c>
      <c r="K116" s="38" t="s">
        <v>844</v>
      </c>
      <c r="L116" s="38"/>
      <c r="M116" s="38"/>
      <c r="N116" s="38"/>
      <c r="O116" s="38"/>
      <c r="P116" s="38"/>
      <c r="Q116" s="38"/>
      <c r="R116" s="38"/>
      <c r="S116" s="38">
        <v>0</v>
      </c>
      <c r="T116" s="38"/>
      <c r="U116" s="38"/>
    </row>
    <row r="117" spans="1:21">
      <c r="A117" s="41">
        <v>1362</v>
      </c>
      <c r="B117" s="41">
        <v>1362</v>
      </c>
      <c r="C117" s="45" t="s">
        <v>676</v>
      </c>
      <c r="D117" s="54" t="s">
        <v>845</v>
      </c>
      <c r="E117" s="38"/>
      <c r="F117" s="43" t="s">
        <v>931</v>
      </c>
      <c r="G117" s="38" t="s">
        <v>842</v>
      </c>
      <c r="H117" s="38" t="s">
        <v>144</v>
      </c>
      <c r="I117" s="38"/>
      <c r="J117" s="38" t="s">
        <v>1073</v>
      </c>
      <c r="K117" s="38" t="s">
        <v>844</v>
      </c>
      <c r="L117" s="38"/>
      <c r="M117" s="38"/>
      <c r="N117" s="38"/>
      <c r="O117" s="38"/>
      <c r="P117" s="38"/>
      <c r="Q117" s="38"/>
      <c r="R117" s="38"/>
      <c r="S117" s="38">
        <v>0</v>
      </c>
      <c r="T117" s="38"/>
      <c r="U117" s="38"/>
    </row>
    <row r="118" spans="1:21">
      <c r="A118" s="41">
        <v>1363</v>
      </c>
      <c r="B118" s="41">
        <v>1363</v>
      </c>
      <c r="C118" s="45" t="s">
        <v>677</v>
      </c>
      <c r="D118" s="54" t="s">
        <v>932</v>
      </c>
      <c r="E118" s="38"/>
      <c r="F118" s="43" t="s">
        <v>933</v>
      </c>
      <c r="G118" s="38" t="s">
        <v>842</v>
      </c>
      <c r="H118" s="38" t="s">
        <v>144</v>
      </c>
      <c r="I118" s="38"/>
      <c r="J118" s="38" t="s">
        <v>1073</v>
      </c>
      <c r="K118" s="38" t="s">
        <v>844</v>
      </c>
      <c r="L118" s="38"/>
      <c r="M118" s="38"/>
      <c r="N118" s="38"/>
      <c r="O118" s="38"/>
      <c r="P118" s="38"/>
      <c r="Q118" s="38"/>
      <c r="R118" s="38"/>
      <c r="S118" s="38">
        <v>0</v>
      </c>
      <c r="T118" s="38"/>
      <c r="U118" s="38"/>
    </row>
    <row r="119" spans="1:21">
      <c r="A119" s="41">
        <v>1364</v>
      </c>
      <c r="B119" s="41">
        <v>1364</v>
      </c>
      <c r="C119" s="45" t="s">
        <v>678</v>
      </c>
      <c r="D119" s="54" t="s">
        <v>840</v>
      </c>
      <c r="E119" s="38"/>
      <c r="F119" s="43" t="s">
        <v>934</v>
      </c>
      <c r="G119" s="38" t="s">
        <v>842</v>
      </c>
      <c r="H119" s="38" t="s">
        <v>144</v>
      </c>
      <c r="I119" s="38"/>
      <c r="J119" s="38" t="s">
        <v>1073</v>
      </c>
      <c r="K119" s="38" t="s">
        <v>844</v>
      </c>
      <c r="L119" s="38"/>
      <c r="M119" s="38"/>
      <c r="N119" s="38"/>
      <c r="O119" s="38"/>
      <c r="P119" s="38"/>
      <c r="Q119" s="38"/>
      <c r="R119" s="38"/>
      <c r="S119" s="38">
        <v>0</v>
      </c>
      <c r="T119" s="38"/>
      <c r="U119" s="38"/>
    </row>
    <row r="120" spans="1:21">
      <c r="A120" s="41">
        <v>1365</v>
      </c>
      <c r="B120" s="41">
        <v>1365</v>
      </c>
      <c r="C120" s="45" t="s">
        <v>679</v>
      </c>
      <c r="D120" s="54" t="s">
        <v>840</v>
      </c>
      <c r="E120" s="38"/>
      <c r="F120" s="43" t="s">
        <v>934</v>
      </c>
      <c r="G120" s="38" t="s">
        <v>842</v>
      </c>
      <c r="H120" s="38" t="s">
        <v>144</v>
      </c>
      <c r="I120" s="38"/>
      <c r="J120" s="38" t="s">
        <v>1073</v>
      </c>
      <c r="K120" s="38" t="s">
        <v>844</v>
      </c>
      <c r="L120" s="38"/>
      <c r="M120" s="38"/>
      <c r="N120" s="38"/>
      <c r="O120" s="38"/>
      <c r="P120" s="38"/>
      <c r="Q120" s="38"/>
      <c r="R120" s="38"/>
      <c r="S120" s="38">
        <v>0</v>
      </c>
      <c r="T120" s="38"/>
      <c r="U120" s="38"/>
    </row>
    <row r="121" spans="1:21">
      <c r="A121" s="41">
        <v>1366</v>
      </c>
      <c r="B121" s="41">
        <v>1366</v>
      </c>
      <c r="C121" s="45" t="s">
        <v>680</v>
      </c>
      <c r="D121" s="54" t="s">
        <v>852</v>
      </c>
      <c r="E121" s="38"/>
      <c r="F121" s="43" t="s">
        <v>935</v>
      </c>
      <c r="G121" s="38" t="s">
        <v>842</v>
      </c>
      <c r="H121" s="38" t="s">
        <v>144</v>
      </c>
      <c r="I121" s="38"/>
      <c r="J121" s="38" t="s">
        <v>1073</v>
      </c>
      <c r="K121" s="38" t="s">
        <v>844</v>
      </c>
      <c r="L121" s="38"/>
      <c r="M121" s="38"/>
      <c r="N121" s="38"/>
      <c r="O121" s="38"/>
      <c r="P121" s="38"/>
      <c r="Q121" s="38"/>
      <c r="R121" s="38"/>
      <c r="S121" s="38">
        <v>0</v>
      </c>
      <c r="T121" s="38"/>
      <c r="U121" s="38"/>
    </row>
    <row r="122" spans="1:21">
      <c r="A122" s="41">
        <v>1367</v>
      </c>
      <c r="B122" s="41">
        <v>1367</v>
      </c>
      <c r="C122" s="45" t="s">
        <v>681</v>
      </c>
      <c r="D122" s="54" t="s">
        <v>926</v>
      </c>
      <c r="E122" s="38"/>
      <c r="F122" s="43" t="s">
        <v>936</v>
      </c>
      <c r="G122" s="38" t="s">
        <v>842</v>
      </c>
      <c r="H122" s="38" t="s">
        <v>144</v>
      </c>
      <c r="I122" s="38"/>
      <c r="J122" s="38" t="s">
        <v>1073</v>
      </c>
      <c r="K122" s="38" t="s">
        <v>844</v>
      </c>
      <c r="L122" s="38"/>
      <c r="M122" s="38"/>
      <c r="N122" s="38"/>
      <c r="O122" s="38"/>
      <c r="P122" s="38"/>
      <c r="Q122" s="38"/>
      <c r="R122" s="38"/>
      <c r="S122" s="38">
        <v>0</v>
      </c>
      <c r="T122" s="38"/>
      <c r="U122" s="38"/>
    </row>
    <row r="123" spans="1:21">
      <c r="A123" s="41">
        <v>1368</v>
      </c>
      <c r="B123" s="41">
        <v>1368</v>
      </c>
      <c r="C123" s="42" t="s">
        <v>682</v>
      </c>
      <c r="D123" s="54" t="s">
        <v>840</v>
      </c>
      <c r="E123" s="38"/>
      <c r="F123" s="43" t="s">
        <v>930</v>
      </c>
      <c r="G123" s="38" t="s">
        <v>842</v>
      </c>
      <c r="H123" s="38" t="s">
        <v>843</v>
      </c>
      <c r="I123" s="38"/>
      <c r="J123" s="38" t="s">
        <v>1073</v>
      </c>
      <c r="K123" s="38" t="s">
        <v>844</v>
      </c>
      <c r="L123" s="38"/>
      <c r="M123" s="38"/>
      <c r="N123" s="38"/>
      <c r="O123" s="38"/>
      <c r="P123" s="38"/>
      <c r="Q123" s="38"/>
      <c r="R123" s="38"/>
      <c r="S123" s="38">
        <v>1</v>
      </c>
      <c r="T123" s="38"/>
      <c r="U123" s="38"/>
    </row>
    <row r="124" spans="1:21">
      <c r="A124" s="41">
        <v>1369</v>
      </c>
      <c r="B124" s="41">
        <v>1369</v>
      </c>
      <c r="C124" s="42" t="s">
        <v>683</v>
      </c>
      <c r="D124" s="54" t="s">
        <v>845</v>
      </c>
      <c r="E124" s="38"/>
      <c r="F124" s="43" t="s">
        <v>931</v>
      </c>
      <c r="G124" s="38" t="s">
        <v>842</v>
      </c>
      <c r="H124" s="38" t="s">
        <v>843</v>
      </c>
      <c r="I124" s="38"/>
      <c r="J124" s="38" t="s">
        <v>1073</v>
      </c>
      <c r="K124" s="38" t="s">
        <v>844</v>
      </c>
      <c r="L124" s="38"/>
      <c r="M124" s="38"/>
      <c r="N124" s="38"/>
      <c r="O124" s="38"/>
      <c r="P124" s="38"/>
      <c r="Q124" s="38"/>
      <c r="R124" s="38"/>
      <c r="S124" s="38">
        <v>1</v>
      </c>
      <c r="T124" s="38"/>
      <c r="U124" s="38"/>
    </row>
    <row r="125" spans="1:21">
      <c r="A125" s="41">
        <v>1370</v>
      </c>
      <c r="B125" s="41">
        <v>1370</v>
      </c>
      <c r="C125" s="42" t="s">
        <v>684</v>
      </c>
      <c r="D125" s="54" t="s">
        <v>932</v>
      </c>
      <c r="E125" s="38"/>
      <c r="F125" s="43" t="s">
        <v>933</v>
      </c>
      <c r="G125" s="38" t="s">
        <v>842</v>
      </c>
      <c r="H125" s="38" t="s">
        <v>843</v>
      </c>
      <c r="I125" s="38"/>
      <c r="J125" s="38" t="s">
        <v>1073</v>
      </c>
      <c r="K125" s="38" t="s">
        <v>844</v>
      </c>
      <c r="L125" s="38"/>
      <c r="M125" s="38"/>
      <c r="N125" s="38"/>
      <c r="O125" s="38"/>
      <c r="P125" s="38"/>
      <c r="Q125" s="38"/>
      <c r="R125" s="38"/>
      <c r="S125" s="38">
        <v>1</v>
      </c>
      <c r="T125" s="38"/>
      <c r="U125" s="38"/>
    </row>
    <row r="126" spans="1:21">
      <c r="A126" s="41">
        <v>1371</v>
      </c>
      <c r="B126" s="41">
        <v>1371</v>
      </c>
      <c r="C126" s="42" t="s">
        <v>685</v>
      </c>
      <c r="D126" s="54" t="s">
        <v>937</v>
      </c>
      <c r="E126" s="38"/>
      <c r="F126" s="43" t="s">
        <v>934</v>
      </c>
      <c r="G126" s="38" t="s">
        <v>842</v>
      </c>
      <c r="H126" s="38" t="s">
        <v>843</v>
      </c>
      <c r="I126" s="38"/>
      <c r="J126" s="38" t="s">
        <v>1073</v>
      </c>
      <c r="K126" s="38" t="s">
        <v>844</v>
      </c>
      <c r="L126" s="38"/>
      <c r="M126" s="38"/>
      <c r="N126" s="38"/>
      <c r="O126" s="38"/>
      <c r="P126" s="38"/>
      <c r="Q126" s="38"/>
      <c r="R126" s="38"/>
      <c r="S126" s="38">
        <v>1</v>
      </c>
      <c r="T126" s="38"/>
      <c r="U126" s="38"/>
    </row>
    <row r="127" spans="1:21">
      <c r="A127" s="41">
        <v>1372</v>
      </c>
      <c r="B127" s="41">
        <v>1372</v>
      </c>
      <c r="C127" s="42" t="s">
        <v>686</v>
      </c>
      <c r="D127" s="54" t="s">
        <v>937</v>
      </c>
      <c r="E127" s="38"/>
      <c r="F127" s="43" t="s">
        <v>934</v>
      </c>
      <c r="G127" s="38" t="s">
        <v>842</v>
      </c>
      <c r="H127" s="38" t="s">
        <v>843</v>
      </c>
      <c r="I127" s="38"/>
      <c r="J127" s="38" t="s">
        <v>1073</v>
      </c>
      <c r="K127" s="38" t="s">
        <v>844</v>
      </c>
      <c r="L127" s="38"/>
      <c r="M127" s="38"/>
      <c r="N127" s="38"/>
      <c r="O127" s="38"/>
      <c r="P127" s="38"/>
      <c r="Q127" s="38"/>
      <c r="R127" s="38"/>
      <c r="S127" s="38">
        <v>1</v>
      </c>
      <c r="T127" s="38"/>
      <c r="U127" s="38"/>
    </row>
    <row r="128" spans="1:21">
      <c r="A128" s="41">
        <v>1373</v>
      </c>
      <c r="B128" s="41">
        <v>1373</v>
      </c>
      <c r="C128" s="42" t="s">
        <v>687</v>
      </c>
      <c r="D128" s="54" t="s">
        <v>852</v>
      </c>
      <c r="E128" s="38"/>
      <c r="F128" s="43" t="s">
        <v>935</v>
      </c>
      <c r="G128" s="38" t="s">
        <v>842</v>
      </c>
      <c r="H128" s="38" t="s">
        <v>843</v>
      </c>
      <c r="I128" s="38"/>
      <c r="J128" s="38" t="s">
        <v>1073</v>
      </c>
      <c r="K128" s="38" t="s">
        <v>844</v>
      </c>
      <c r="L128" s="38"/>
      <c r="M128" s="38"/>
      <c r="N128" s="38"/>
      <c r="O128" s="38"/>
      <c r="P128" s="38"/>
      <c r="Q128" s="38"/>
      <c r="R128" s="38"/>
      <c r="S128" s="38">
        <v>1</v>
      </c>
      <c r="T128" s="38"/>
      <c r="U128" s="38"/>
    </row>
    <row r="129" spans="1:21">
      <c r="A129" s="41">
        <v>1374</v>
      </c>
      <c r="B129" s="41">
        <v>1374</v>
      </c>
      <c r="C129" s="42" t="s">
        <v>688</v>
      </c>
      <c r="D129" s="54" t="s">
        <v>926</v>
      </c>
      <c r="E129" s="38"/>
      <c r="F129" s="47" t="s">
        <v>938</v>
      </c>
      <c r="G129" s="38" t="s">
        <v>842</v>
      </c>
      <c r="H129" s="38" t="s">
        <v>843</v>
      </c>
      <c r="I129" s="38"/>
      <c r="J129" s="38" t="s">
        <v>1073</v>
      </c>
      <c r="K129" s="38" t="s">
        <v>844</v>
      </c>
      <c r="L129" s="38"/>
      <c r="M129" s="38"/>
      <c r="N129" s="38"/>
      <c r="O129" s="38"/>
      <c r="P129" s="38"/>
      <c r="Q129" s="38"/>
      <c r="R129" s="38"/>
      <c r="S129" s="38">
        <v>1</v>
      </c>
      <c r="T129" s="38"/>
      <c r="U129" s="38"/>
    </row>
    <row r="130" spans="1:21">
      <c r="A130" s="41">
        <v>1375</v>
      </c>
      <c r="B130" s="41">
        <v>1375</v>
      </c>
      <c r="C130" s="42" t="s">
        <v>689</v>
      </c>
      <c r="D130" s="54" t="s">
        <v>840</v>
      </c>
      <c r="E130" s="38"/>
      <c r="F130" s="43" t="s">
        <v>939</v>
      </c>
      <c r="G130" s="38" t="s">
        <v>842</v>
      </c>
      <c r="H130" s="38" t="s">
        <v>144</v>
      </c>
      <c r="I130" s="38"/>
      <c r="J130" s="38" t="s">
        <v>1073</v>
      </c>
      <c r="K130" s="38" t="s">
        <v>844</v>
      </c>
      <c r="L130" s="38"/>
      <c r="M130" s="38"/>
      <c r="N130" s="38"/>
      <c r="O130" s="38"/>
      <c r="P130" s="38"/>
      <c r="Q130" s="38"/>
      <c r="R130" s="38"/>
      <c r="S130" s="38">
        <v>1</v>
      </c>
      <c r="T130" s="38"/>
      <c r="U130" s="38"/>
    </row>
    <row r="131" spans="1:21">
      <c r="A131" s="41">
        <v>1376</v>
      </c>
      <c r="B131" s="41">
        <v>1376</v>
      </c>
      <c r="C131" s="42" t="s">
        <v>690</v>
      </c>
      <c r="D131" s="54" t="s">
        <v>845</v>
      </c>
      <c r="E131" s="38"/>
      <c r="F131" s="43" t="s">
        <v>940</v>
      </c>
      <c r="G131" s="38" t="s">
        <v>842</v>
      </c>
      <c r="H131" s="38" t="s">
        <v>144</v>
      </c>
      <c r="I131" s="38"/>
      <c r="J131" s="38" t="s">
        <v>1073</v>
      </c>
      <c r="K131" s="38" t="s">
        <v>844</v>
      </c>
      <c r="L131" s="38"/>
      <c r="M131" s="38"/>
      <c r="N131" s="38"/>
      <c r="O131" s="38"/>
      <c r="P131" s="38"/>
      <c r="Q131" s="38"/>
      <c r="R131" s="38"/>
      <c r="S131" s="38">
        <v>1</v>
      </c>
      <c r="T131" s="38"/>
      <c r="U131" s="38"/>
    </row>
    <row r="132" spans="1:21">
      <c r="A132" s="41">
        <v>1377</v>
      </c>
      <c r="B132" s="41">
        <v>1377</v>
      </c>
      <c r="C132" s="42" t="s">
        <v>691</v>
      </c>
      <c r="D132" s="54" t="s">
        <v>937</v>
      </c>
      <c r="E132" s="38"/>
      <c r="F132" s="43" t="s">
        <v>941</v>
      </c>
      <c r="G132" s="38" t="s">
        <v>842</v>
      </c>
      <c r="H132" s="38" t="s">
        <v>144</v>
      </c>
      <c r="I132" s="38"/>
      <c r="J132" s="38" t="s">
        <v>1073</v>
      </c>
      <c r="K132" s="38" t="s">
        <v>844</v>
      </c>
      <c r="L132" s="38"/>
      <c r="M132" s="38"/>
      <c r="N132" s="38"/>
      <c r="O132" s="38"/>
      <c r="P132" s="38"/>
      <c r="Q132" s="38"/>
      <c r="R132" s="38"/>
      <c r="S132" s="38">
        <v>1</v>
      </c>
      <c r="T132" s="38"/>
      <c r="U132" s="38"/>
    </row>
    <row r="133" spans="1:21">
      <c r="A133" s="41">
        <v>1378</v>
      </c>
      <c r="B133" s="41">
        <v>1378</v>
      </c>
      <c r="C133" s="42" t="s">
        <v>692</v>
      </c>
      <c r="D133" s="54" t="s">
        <v>932</v>
      </c>
      <c r="E133" s="38"/>
      <c r="F133" s="43" t="s">
        <v>942</v>
      </c>
      <c r="G133" s="38" t="s">
        <v>842</v>
      </c>
      <c r="H133" s="38" t="s">
        <v>144</v>
      </c>
      <c r="I133" s="38"/>
      <c r="J133" s="38" t="s">
        <v>1073</v>
      </c>
      <c r="K133" s="38" t="s">
        <v>844</v>
      </c>
      <c r="L133" s="38"/>
      <c r="M133" s="38"/>
      <c r="N133" s="38"/>
      <c r="O133" s="38"/>
      <c r="P133" s="38"/>
      <c r="Q133" s="38"/>
      <c r="R133" s="38"/>
      <c r="S133" s="38">
        <v>1</v>
      </c>
      <c r="T133" s="38"/>
      <c r="U133" s="38"/>
    </row>
    <row r="134" spans="1:21">
      <c r="A134" s="41">
        <v>1379</v>
      </c>
      <c r="B134" s="41">
        <v>1379</v>
      </c>
      <c r="C134" s="45" t="s">
        <v>693</v>
      </c>
      <c r="D134" s="54" t="s">
        <v>932</v>
      </c>
      <c r="E134" s="38"/>
      <c r="F134" s="43" t="s">
        <v>943</v>
      </c>
      <c r="G134" s="38" t="s">
        <v>842</v>
      </c>
      <c r="H134" s="38" t="s">
        <v>144</v>
      </c>
      <c r="I134" s="38"/>
      <c r="J134" s="38" t="s">
        <v>1073</v>
      </c>
      <c r="K134" s="38" t="s">
        <v>844</v>
      </c>
      <c r="L134" s="38"/>
      <c r="M134" s="38"/>
      <c r="N134" s="38"/>
      <c r="O134" s="38"/>
      <c r="P134" s="38"/>
      <c r="Q134" s="38"/>
      <c r="R134" s="38"/>
      <c r="S134" s="38">
        <v>0</v>
      </c>
      <c r="T134" s="38"/>
      <c r="U134" s="38"/>
    </row>
    <row r="135" spans="1:21">
      <c r="A135" s="41">
        <v>1380</v>
      </c>
      <c r="B135" s="41">
        <v>1380</v>
      </c>
      <c r="C135" s="42" t="s">
        <v>694</v>
      </c>
      <c r="D135" s="54" t="s">
        <v>852</v>
      </c>
      <c r="E135" s="38"/>
      <c r="F135" s="43" t="s">
        <v>944</v>
      </c>
      <c r="G135" s="38" t="s">
        <v>842</v>
      </c>
      <c r="H135" s="38" t="s">
        <v>144</v>
      </c>
      <c r="I135" s="38"/>
      <c r="J135" s="38" t="s">
        <v>1073</v>
      </c>
      <c r="K135" s="38" t="s">
        <v>844</v>
      </c>
      <c r="L135" s="38"/>
      <c r="M135" s="38"/>
      <c r="N135" s="38"/>
      <c r="O135" s="38"/>
      <c r="P135" s="38"/>
      <c r="Q135" s="38"/>
      <c r="R135" s="38"/>
      <c r="S135" s="38">
        <v>1</v>
      </c>
      <c r="T135" s="38"/>
      <c r="U135" s="38"/>
    </row>
    <row r="136" spans="1:21">
      <c r="A136" s="41">
        <v>1381</v>
      </c>
      <c r="B136" s="41">
        <v>1381</v>
      </c>
      <c r="C136" s="42" t="s">
        <v>695</v>
      </c>
      <c r="D136" s="54" t="s">
        <v>926</v>
      </c>
      <c r="E136" s="38"/>
      <c r="F136" s="43" t="s">
        <v>945</v>
      </c>
      <c r="G136" s="38" t="s">
        <v>842</v>
      </c>
      <c r="H136" s="38" t="s">
        <v>144</v>
      </c>
      <c r="I136" s="38"/>
      <c r="J136" s="38" t="s">
        <v>1073</v>
      </c>
      <c r="K136" s="38" t="s">
        <v>844</v>
      </c>
      <c r="L136" s="38"/>
      <c r="M136" s="38"/>
      <c r="N136" s="38"/>
      <c r="O136" s="38"/>
      <c r="P136" s="38"/>
      <c r="Q136" s="38"/>
      <c r="R136" s="38"/>
      <c r="S136" s="38">
        <v>1</v>
      </c>
      <c r="T136" s="38"/>
      <c r="U136" s="38"/>
    </row>
    <row r="137" spans="1:21">
      <c r="A137" s="41">
        <v>1382</v>
      </c>
      <c r="B137" s="41">
        <v>1382</v>
      </c>
      <c r="C137" s="42" t="s">
        <v>696</v>
      </c>
      <c r="D137" s="54" t="s">
        <v>840</v>
      </c>
      <c r="E137" s="38"/>
      <c r="F137" s="43" t="s">
        <v>946</v>
      </c>
      <c r="G137" s="38" t="s">
        <v>842</v>
      </c>
      <c r="H137" s="38" t="s">
        <v>144</v>
      </c>
      <c r="I137" s="38"/>
      <c r="J137" s="38" t="s">
        <v>1073</v>
      </c>
      <c r="K137" s="38" t="s">
        <v>844</v>
      </c>
      <c r="L137" s="38"/>
      <c r="M137" s="38"/>
      <c r="N137" s="38"/>
      <c r="O137" s="38"/>
      <c r="P137" s="38"/>
      <c r="Q137" s="38"/>
      <c r="R137" s="38"/>
      <c r="S137" s="38">
        <v>1</v>
      </c>
      <c r="T137" s="38"/>
      <c r="U137" s="38"/>
    </row>
    <row r="138" spans="1:21">
      <c r="A138" s="41">
        <v>1383</v>
      </c>
      <c r="B138" s="41">
        <v>1383</v>
      </c>
      <c r="C138" s="42" t="s">
        <v>697</v>
      </c>
      <c r="D138" s="54" t="s">
        <v>840</v>
      </c>
      <c r="E138" s="38"/>
      <c r="F138" s="43" t="s">
        <v>947</v>
      </c>
      <c r="G138" s="38" t="s">
        <v>842</v>
      </c>
      <c r="H138" s="38" t="s">
        <v>144</v>
      </c>
      <c r="I138" s="38"/>
      <c r="J138" s="38" t="s">
        <v>1073</v>
      </c>
      <c r="K138" s="38" t="s">
        <v>844</v>
      </c>
      <c r="L138" s="38"/>
      <c r="M138" s="38"/>
      <c r="N138" s="38"/>
      <c r="O138" s="38"/>
      <c r="P138" s="38"/>
      <c r="Q138" s="38"/>
      <c r="R138" s="38"/>
      <c r="S138" s="38">
        <v>1</v>
      </c>
      <c r="T138" s="38"/>
      <c r="U138" s="38"/>
    </row>
    <row r="139" spans="1:21">
      <c r="A139" s="41">
        <v>1384</v>
      </c>
      <c r="B139" s="41">
        <v>1384</v>
      </c>
      <c r="C139" s="42" t="s">
        <v>698</v>
      </c>
      <c r="D139" s="54" t="s">
        <v>937</v>
      </c>
      <c r="E139" s="38"/>
      <c r="F139" s="43" t="s">
        <v>948</v>
      </c>
      <c r="G139" s="38" t="s">
        <v>842</v>
      </c>
      <c r="H139" s="38" t="s">
        <v>144</v>
      </c>
      <c r="I139" s="38"/>
      <c r="J139" s="38" t="s">
        <v>1073</v>
      </c>
      <c r="K139" s="38" t="s">
        <v>844</v>
      </c>
      <c r="L139" s="38"/>
      <c r="M139" s="38"/>
      <c r="N139" s="38"/>
      <c r="O139" s="38"/>
      <c r="P139" s="38"/>
      <c r="Q139" s="38"/>
      <c r="R139" s="38"/>
      <c r="S139" s="38">
        <v>1</v>
      </c>
      <c r="T139" s="38"/>
      <c r="U139" s="38"/>
    </row>
    <row r="140" spans="1:21">
      <c r="A140" s="41">
        <v>1385</v>
      </c>
      <c r="B140" s="41">
        <v>1385</v>
      </c>
      <c r="C140" s="42" t="s">
        <v>699</v>
      </c>
      <c r="D140" s="54" t="s">
        <v>845</v>
      </c>
      <c r="E140" s="38"/>
      <c r="F140" s="43" t="s">
        <v>949</v>
      </c>
      <c r="G140" s="38" t="s">
        <v>842</v>
      </c>
      <c r="H140" s="38" t="s">
        <v>144</v>
      </c>
      <c r="I140" s="38"/>
      <c r="J140" s="38" t="s">
        <v>1073</v>
      </c>
      <c r="K140" s="38" t="s">
        <v>844</v>
      </c>
      <c r="L140" s="38"/>
      <c r="M140" s="38"/>
      <c r="N140" s="38"/>
      <c r="O140" s="38"/>
      <c r="P140" s="38"/>
      <c r="Q140" s="38"/>
      <c r="R140" s="38"/>
      <c r="S140" s="38">
        <v>1</v>
      </c>
      <c r="T140" s="38"/>
      <c r="U140" s="38"/>
    </row>
    <row r="141" spans="1:21">
      <c r="A141" s="41">
        <v>1386</v>
      </c>
      <c r="B141" s="41">
        <v>1386</v>
      </c>
      <c r="C141" s="42" t="s">
        <v>700</v>
      </c>
      <c r="D141" s="54" t="s">
        <v>852</v>
      </c>
      <c r="E141" s="38"/>
      <c r="F141" s="43" t="s">
        <v>950</v>
      </c>
      <c r="G141" s="38" t="s">
        <v>842</v>
      </c>
      <c r="H141" s="38" t="s">
        <v>144</v>
      </c>
      <c r="I141" s="38"/>
      <c r="J141" s="38" t="s">
        <v>1073</v>
      </c>
      <c r="K141" s="38" t="s">
        <v>844</v>
      </c>
      <c r="L141" s="38"/>
      <c r="M141" s="38"/>
      <c r="N141" s="38"/>
      <c r="O141" s="38"/>
      <c r="P141" s="38"/>
      <c r="Q141" s="38"/>
      <c r="R141" s="38"/>
      <c r="S141" s="38">
        <v>1</v>
      </c>
      <c r="T141" s="38"/>
      <c r="U141" s="38"/>
    </row>
    <row r="142" spans="1:21">
      <c r="A142" s="41">
        <v>1387</v>
      </c>
      <c r="B142" s="41">
        <v>1387</v>
      </c>
      <c r="C142" s="42" t="s">
        <v>701</v>
      </c>
      <c r="D142" s="54" t="s">
        <v>932</v>
      </c>
      <c r="E142" s="38"/>
      <c r="F142" s="43" t="s">
        <v>951</v>
      </c>
      <c r="G142" s="38" t="s">
        <v>842</v>
      </c>
      <c r="H142" s="38" t="s">
        <v>144</v>
      </c>
      <c r="I142" s="38"/>
      <c r="J142" s="38" t="s">
        <v>1073</v>
      </c>
      <c r="K142" s="38" t="s">
        <v>844</v>
      </c>
      <c r="L142" s="38"/>
      <c r="M142" s="38"/>
      <c r="N142" s="38"/>
      <c r="O142" s="38"/>
      <c r="P142" s="38"/>
      <c r="Q142" s="38"/>
      <c r="R142" s="38"/>
      <c r="S142" s="38">
        <v>1</v>
      </c>
      <c r="T142" s="38"/>
      <c r="U142" s="38"/>
    </row>
    <row r="143" spans="1:21">
      <c r="A143" s="41">
        <v>1388</v>
      </c>
      <c r="B143" s="41">
        <v>1388</v>
      </c>
      <c r="C143" s="45" t="s">
        <v>702</v>
      </c>
      <c r="D143" s="54" t="s">
        <v>840</v>
      </c>
      <c r="E143" s="38"/>
      <c r="F143" s="43" t="s">
        <v>952</v>
      </c>
      <c r="G143" s="38" t="s">
        <v>842</v>
      </c>
      <c r="H143" s="38" t="s">
        <v>144</v>
      </c>
      <c r="I143" s="38"/>
      <c r="J143" s="38" t="s">
        <v>1073</v>
      </c>
      <c r="K143" s="38" t="s">
        <v>844</v>
      </c>
      <c r="L143" s="38"/>
      <c r="M143" s="38"/>
      <c r="N143" s="38"/>
      <c r="O143" s="38"/>
      <c r="P143" s="38"/>
      <c r="Q143" s="38"/>
      <c r="R143" s="38"/>
      <c r="S143" s="38">
        <v>0</v>
      </c>
      <c r="T143" s="38"/>
      <c r="U143" s="38"/>
    </row>
    <row r="144" spans="1:21">
      <c r="A144" s="41">
        <v>1389</v>
      </c>
      <c r="B144" s="41">
        <v>1389</v>
      </c>
      <c r="C144" s="45" t="s">
        <v>703</v>
      </c>
      <c r="D144" s="54" t="s">
        <v>845</v>
      </c>
      <c r="E144" s="38"/>
      <c r="F144" s="43" t="s">
        <v>953</v>
      </c>
      <c r="G144" s="38" t="s">
        <v>842</v>
      </c>
      <c r="H144" s="38" t="s">
        <v>144</v>
      </c>
      <c r="I144" s="38"/>
      <c r="J144" s="38" t="s">
        <v>1073</v>
      </c>
      <c r="K144" s="38" t="s">
        <v>844</v>
      </c>
      <c r="L144" s="38"/>
      <c r="M144" s="38"/>
      <c r="N144" s="38"/>
      <c r="O144" s="38"/>
      <c r="P144" s="38"/>
      <c r="Q144" s="38"/>
      <c r="R144" s="38"/>
      <c r="S144" s="38">
        <v>0</v>
      </c>
      <c r="T144" s="38"/>
      <c r="U144" s="38"/>
    </row>
    <row r="145" spans="1:21">
      <c r="A145" s="41">
        <v>1390</v>
      </c>
      <c r="B145" s="41">
        <v>1390</v>
      </c>
      <c r="C145" s="45" t="s">
        <v>704</v>
      </c>
      <c r="D145" s="54" t="s">
        <v>852</v>
      </c>
      <c r="E145" s="38"/>
      <c r="F145" s="43" t="s">
        <v>954</v>
      </c>
      <c r="G145" s="38" t="s">
        <v>842</v>
      </c>
      <c r="H145" s="38" t="s">
        <v>144</v>
      </c>
      <c r="I145" s="38"/>
      <c r="J145" s="38" t="s">
        <v>1073</v>
      </c>
      <c r="K145" s="38" t="s">
        <v>844</v>
      </c>
      <c r="L145" s="38"/>
      <c r="M145" s="38"/>
      <c r="N145" s="38"/>
      <c r="O145" s="38"/>
      <c r="P145" s="38"/>
      <c r="Q145" s="38"/>
      <c r="R145" s="38"/>
      <c r="S145" s="38">
        <v>0</v>
      </c>
      <c r="T145" s="38"/>
      <c r="U145" s="38"/>
    </row>
    <row r="146" spans="1:21">
      <c r="A146" s="41">
        <v>1391</v>
      </c>
      <c r="B146" s="41">
        <v>1391</v>
      </c>
      <c r="C146" s="45" t="s">
        <v>705</v>
      </c>
      <c r="D146" s="54" t="s">
        <v>937</v>
      </c>
      <c r="E146" s="38"/>
      <c r="F146" s="43" t="s">
        <v>955</v>
      </c>
      <c r="G146" s="38" t="s">
        <v>842</v>
      </c>
      <c r="H146" s="38" t="s">
        <v>144</v>
      </c>
      <c r="I146" s="38"/>
      <c r="J146" s="38" t="s">
        <v>1073</v>
      </c>
      <c r="K146" s="38" t="s">
        <v>844</v>
      </c>
      <c r="L146" s="38"/>
      <c r="M146" s="38"/>
      <c r="N146" s="38"/>
      <c r="O146" s="38"/>
      <c r="P146" s="38"/>
      <c r="Q146" s="38"/>
      <c r="R146" s="38"/>
      <c r="S146" s="38">
        <v>0</v>
      </c>
      <c r="T146" s="38"/>
      <c r="U146" s="38"/>
    </row>
    <row r="147" spans="1:21">
      <c r="A147" s="41">
        <v>1392</v>
      </c>
      <c r="B147" s="41">
        <v>1392</v>
      </c>
      <c r="C147" s="45" t="s">
        <v>706</v>
      </c>
      <c r="D147" s="54" t="s">
        <v>932</v>
      </c>
      <c r="E147" s="38"/>
      <c r="F147" s="43" t="s">
        <v>942</v>
      </c>
      <c r="G147" s="38" t="s">
        <v>842</v>
      </c>
      <c r="H147" s="38" t="s">
        <v>144</v>
      </c>
      <c r="I147" s="38"/>
      <c r="J147" s="38" t="s">
        <v>1073</v>
      </c>
      <c r="K147" s="38" t="s">
        <v>844</v>
      </c>
      <c r="L147" s="38"/>
      <c r="M147" s="38"/>
      <c r="N147" s="38"/>
      <c r="O147" s="38"/>
      <c r="P147" s="38"/>
      <c r="Q147" s="38"/>
      <c r="R147" s="38"/>
      <c r="S147" s="38">
        <v>0</v>
      </c>
      <c r="T147" s="38"/>
      <c r="U147" s="38"/>
    </row>
    <row r="148" spans="1:21">
      <c r="A148" s="41">
        <v>1393</v>
      </c>
      <c r="B148" s="41">
        <v>1393</v>
      </c>
      <c r="C148" s="42" t="s">
        <v>707</v>
      </c>
      <c r="D148" s="54" t="s">
        <v>840</v>
      </c>
      <c r="E148" s="38"/>
      <c r="F148" s="43" t="s">
        <v>930</v>
      </c>
      <c r="G148" s="38" t="s">
        <v>842</v>
      </c>
      <c r="H148" s="38" t="s">
        <v>144</v>
      </c>
      <c r="I148" s="38"/>
      <c r="J148" s="38" t="s">
        <v>1073</v>
      </c>
      <c r="K148" s="38" t="s">
        <v>844</v>
      </c>
      <c r="L148" s="38"/>
      <c r="M148" s="38"/>
      <c r="N148" s="38"/>
      <c r="O148" s="38"/>
      <c r="P148" s="38"/>
      <c r="Q148" s="38"/>
      <c r="R148" s="38"/>
      <c r="S148" s="38">
        <v>1</v>
      </c>
      <c r="T148" s="38"/>
      <c r="U148" s="38"/>
    </row>
    <row r="149" spans="1:21">
      <c r="A149" s="41">
        <v>1394</v>
      </c>
      <c r="B149" s="41">
        <v>1394</v>
      </c>
      <c r="C149" s="42" t="s">
        <v>708</v>
      </c>
      <c r="D149" s="54" t="s">
        <v>937</v>
      </c>
      <c r="E149" s="38"/>
      <c r="F149" s="43" t="s">
        <v>956</v>
      </c>
      <c r="G149" s="38" t="s">
        <v>842</v>
      </c>
      <c r="H149" s="38" t="s">
        <v>144</v>
      </c>
      <c r="I149" s="38"/>
      <c r="J149" s="38" t="s">
        <v>1073</v>
      </c>
      <c r="K149" s="38" t="s">
        <v>844</v>
      </c>
      <c r="L149" s="38"/>
      <c r="M149" s="38"/>
      <c r="N149" s="38"/>
      <c r="O149" s="38"/>
      <c r="P149" s="38"/>
      <c r="Q149" s="38"/>
      <c r="R149" s="38"/>
      <c r="S149" s="38">
        <v>1</v>
      </c>
      <c r="T149" s="38"/>
      <c r="U149" s="38"/>
    </row>
    <row r="150" spans="1:21">
      <c r="A150" s="41">
        <v>1395</v>
      </c>
      <c r="B150" s="41">
        <v>1395</v>
      </c>
      <c r="C150" s="42" t="s">
        <v>709</v>
      </c>
      <c r="D150" s="54" t="s">
        <v>845</v>
      </c>
      <c r="E150" s="38"/>
      <c r="F150" s="43" t="s">
        <v>931</v>
      </c>
      <c r="G150" s="38" t="s">
        <v>842</v>
      </c>
      <c r="H150" s="38" t="s">
        <v>144</v>
      </c>
      <c r="I150" s="38"/>
      <c r="J150" s="38" t="s">
        <v>1073</v>
      </c>
      <c r="K150" s="38" t="s">
        <v>844</v>
      </c>
      <c r="L150" s="38"/>
      <c r="M150" s="38"/>
      <c r="N150" s="38"/>
      <c r="O150" s="38"/>
      <c r="P150" s="38"/>
      <c r="Q150" s="38"/>
      <c r="R150" s="38"/>
      <c r="S150" s="38">
        <v>1</v>
      </c>
      <c r="T150" s="38"/>
      <c r="U150" s="38"/>
    </row>
    <row r="151" spans="1:21">
      <c r="A151" s="41">
        <v>1396</v>
      </c>
      <c r="B151" s="41">
        <v>1396</v>
      </c>
      <c r="C151" s="42" t="s">
        <v>710</v>
      </c>
      <c r="D151" s="54" t="s">
        <v>852</v>
      </c>
      <c r="E151" s="38"/>
      <c r="F151" s="43" t="s">
        <v>935</v>
      </c>
      <c r="G151" s="38" t="s">
        <v>842</v>
      </c>
      <c r="H151" s="38" t="s">
        <v>144</v>
      </c>
      <c r="I151" s="38"/>
      <c r="J151" s="38" t="s">
        <v>1073</v>
      </c>
      <c r="K151" s="38" t="s">
        <v>844</v>
      </c>
      <c r="L151" s="38"/>
      <c r="M151" s="38"/>
      <c r="N151" s="38"/>
      <c r="O151" s="38"/>
      <c r="P151" s="38"/>
      <c r="Q151" s="38"/>
      <c r="R151" s="38"/>
      <c r="S151" s="38">
        <v>1</v>
      </c>
      <c r="T151" s="38"/>
      <c r="U151" s="38"/>
    </row>
    <row r="152" spans="1:21">
      <c r="A152" s="41">
        <v>1397</v>
      </c>
      <c r="B152" s="41">
        <v>1397</v>
      </c>
      <c r="C152" s="42" t="s">
        <v>711</v>
      </c>
      <c r="D152" s="54" t="s">
        <v>932</v>
      </c>
      <c r="E152" s="38"/>
      <c r="F152" s="43" t="s">
        <v>957</v>
      </c>
      <c r="G152" s="38" t="s">
        <v>842</v>
      </c>
      <c r="H152" s="38" t="s">
        <v>144</v>
      </c>
      <c r="I152" s="38"/>
      <c r="J152" s="38" t="s">
        <v>1073</v>
      </c>
      <c r="K152" s="38" t="s">
        <v>844</v>
      </c>
      <c r="L152" s="38"/>
      <c r="M152" s="38"/>
      <c r="N152" s="38"/>
      <c r="O152" s="38"/>
      <c r="P152" s="38"/>
      <c r="Q152" s="38"/>
      <c r="R152" s="38"/>
      <c r="S152" s="38">
        <v>1</v>
      </c>
      <c r="T152" s="38"/>
      <c r="U152" s="38"/>
    </row>
    <row r="153" spans="1:21">
      <c r="A153" s="41">
        <v>1398</v>
      </c>
      <c r="B153" s="41">
        <v>1398</v>
      </c>
      <c r="C153" s="42" t="s">
        <v>712</v>
      </c>
      <c r="D153" s="54" t="s">
        <v>937</v>
      </c>
      <c r="E153" s="38"/>
      <c r="F153" s="43" t="s">
        <v>958</v>
      </c>
      <c r="G153" s="38" t="s">
        <v>842</v>
      </c>
      <c r="H153" s="38" t="s">
        <v>144</v>
      </c>
      <c r="I153" s="38"/>
      <c r="J153" s="38" t="s">
        <v>1073</v>
      </c>
      <c r="K153" s="38" t="s">
        <v>844</v>
      </c>
      <c r="L153" s="38"/>
      <c r="M153" s="38"/>
      <c r="N153" s="38"/>
      <c r="O153" s="38"/>
      <c r="P153" s="38"/>
      <c r="Q153" s="38"/>
      <c r="R153" s="38"/>
      <c r="S153" s="38">
        <v>1</v>
      </c>
      <c r="T153" s="38"/>
      <c r="U153" s="38"/>
    </row>
    <row r="154" spans="1:21">
      <c r="A154" s="41">
        <v>1399</v>
      </c>
      <c r="B154" s="41">
        <v>1399</v>
      </c>
      <c r="C154" s="42" t="s">
        <v>713</v>
      </c>
      <c r="D154" s="54" t="s">
        <v>926</v>
      </c>
      <c r="E154" s="38"/>
      <c r="F154" s="43" t="s">
        <v>936</v>
      </c>
      <c r="G154" s="38" t="s">
        <v>842</v>
      </c>
      <c r="H154" s="38" t="s">
        <v>144</v>
      </c>
      <c r="I154" s="38"/>
      <c r="J154" s="38" t="s">
        <v>1073</v>
      </c>
      <c r="K154" s="38" t="s">
        <v>844</v>
      </c>
      <c r="L154" s="38"/>
      <c r="M154" s="38"/>
      <c r="N154" s="38"/>
      <c r="O154" s="38"/>
      <c r="P154" s="38"/>
      <c r="Q154" s="38"/>
      <c r="R154" s="38"/>
      <c r="S154" s="38">
        <v>1</v>
      </c>
      <c r="T154" s="38"/>
      <c r="U154" s="38"/>
    </row>
    <row r="155" spans="1:21">
      <c r="A155" s="41">
        <v>1400</v>
      </c>
      <c r="B155" s="41">
        <v>1400</v>
      </c>
      <c r="C155" s="42" t="s">
        <v>714</v>
      </c>
      <c r="D155" s="54" t="s">
        <v>840</v>
      </c>
      <c r="E155" s="38"/>
      <c r="F155" s="43" t="s">
        <v>959</v>
      </c>
      <c r="G155" s="38" t="s">
        <v>842</v>
      </c>
      <c r="H155" s="38" t="s">
        <v>144</v>
      </c>
      <c r="I155" s="38"/>
      <c r="J155" s="38" t="s">
        <v>1073</v>
      </c>
      <c r="K155" s="38" t="s">
        <v>844</v>
      </c>
      <c r="L155" s="38"/>
      <c r="M155" s="38"/>
      <c r="N155" s="38"/>
      <c r="O155" s="38"/>
      <c r="P155" s="38"/>
      <c r="Q155" s="38"/>
      <c r="R155" s="38"/>
      <c r="S155" s="38">
        <v>1</v>
      </c>
      <c r="T155" s="38"/>
      <c r="U155" s="38"/>
    </row>
    <row r="156" spans="1:21">
      <c r="A156" s="41">
        <v>1401</v>
      </c>
      <c r="B156" s="41">
        <v>1401</v>
      </c>
      <c r="C156" s="42" t="s">
        <v>715</v>
      </c>
      <c r="D156" s="54" t="s">
        <v>840</v>
      </c>
      <c r="E156" s="38"/>
      <c r="F156" s="43" t="s">
        <v>960</v>
      </c>
      <c r="G156" s="38" t="s">
        <v>842</v>
      </c>
      <c r="H156" s="38" t="s">
        <v>144</v>
      </c>
      <c r="I156" s="38"/>
      <c r="J156" s="38" t="s">
        <v>1073</v>
      </c>
      <c r="K156" s="38" t="s">
        <v>844</v>
      </c>
      <c r="L156" s="38"/>
      <c r="M156" s="38"/>
      <c r="N156" s="38"/>
      <c r="O156" s="38"/>
      <c r="P156" s="38"/>
      <c r="Q156" s="38"/>
      <c r="R156" s="38"/>
      <c r="S156" s="38">
        <v>1</v>
      </c>
      <c r="T156" s="38"/>
      <c r="U156" s="38"/>
    </row>
    <row r="157" spans="1:21">
      <c r="A157" s="41">
        <v>1402</v>
      </c>
      <c r="B157" s="41">
        <v>1402</v>
      </c>
      <c r="C157" s="42" t="s">
        <v>716</v>
      </c>
      <c r="D157" s="54" t="s">
        <v>840</v>
      </c>
      <c r="E157" s="38"/>
      <c r="F157" s="43" t="s">
        <v>961</v>
      </c>
      <c r="G157" s="38" t="s">
        <v>842</v>
      </c>
      <c r="H157" s="38" t="s">
        <v>144</v>
      </c>
      <c r="I157" s="38"/>
      <c r="J157" s="38" t="s">
        <v>1073</v>
      </c>
      <c r="K157" s="38" t="s">
        <v>844</v>
      </c>
      <c r="L157" s="38"/>
      <c r="M157" s="38"/>
      <c r="N157" s="38"/>
      <c r="O157" s="38"/>
      <c r="P157" s="38"/>
      <c r="Q157" s="38"/>
      <c r="R157" s="38"/>
      <c r="S157" s="38">
        <v>1</v>
      </c>
      <c r="T157" s="38"/>
      <c r="U157" s="38"/>
    </row>
    <row r="158" spans="1:21">
      <c r="A158" s="41">
        <v>1403</v>
      </c>
      <c r="B158" s="41">
        <v>1403</v>
      </c>
      <c r="C158" s="42" t="s">
        <v>717</v>
      </c>
      <c r="D158" s="54" t="s">
        <v>937</v>
      </c>
      <c r="E158" s="38"/>
      <c r="F158" s="43" t="s">
        <v>962</v>
      </c>
      <c r="G158" s="38" t="s">
        <v>842</v>
      </c>
      <c r="H158" s="38" t="s">
        <v>144</v>
      </c>
      <c r="I158" s="38"/>
      <c r="J158" s="38" t="s">
        <v>1073</v>
      </c>
      <c r="K158" s="38" t="s">
        <v>844</v>
      </c>
      <c r="L158" s="38"/>
      <c r="M158" s="38"/>
      <c r="N158" s="38"/>
      <c r="O158" s="38"/>
      <c r="P158" s="38"/>
      <c r="Q158" s="38"/>
      <c r="R158" s="38"/>
      <c r="S158" s="38">
        <v>1</v>
      </c>
      <c r="T158" s="38"/>
      <c r="U158" s="38"/>
    </row>
    <row r="159" spans="1:21">
      <c r="A159" s="41">
        <v>1404</v>
      </c>
      <c r="B159" s="41">
        <v>1404</v>
      </c>
      <c r="C159" s="42" t="s">
        <v>718</v>
      </c>
      <c r="D159" s="54" t="s">
        <v>963</v>
      </c>
      <c r="E159" s="38"/>
      <c r="F159" s="43" t="s">
        <v>964</v>
      </c>
      <c r="G159" s="38" t="s">
        <v>842</v>
      </c>
      <c r="H159" s="38" t="s">
        <v>144</v>
      </c>
      <c r="I159" s="38"/>
      <c r="J159" s="38" t="s">
        <v>1073</v>
      </c>
      <c r="K159" s="38" t="s">
        <v>844</v>
      </c>
      <c r="L159" s="38"/>
      <c r="M159" s="38"/>
      <c r="N159" s="38"/>
      <c r="O159" s="38"/>
      <c r="P159" s="38"/>
      <c r="Q159" s="38"/>
      <c r="R159" s="38"/>
      <c r="S159" s="38">
        <v>1</v>
      </c>
      <c r="T159" s="38"/>
      <c r="U159" s="38"/>
    </row>
    <row r="160" spans="1:21">
      <c r="A160" s="41">
        <v>1405</v>
      </c>
      <c r="B160" s="41">
        <v>1405</v>
      </c>
      <c r="C160" s="42" t="s">
        <v>719</v>
      </c>
      <c r="D160" s="54" t="s">
        <v>963</v>
      </c>
      <c r="E160" s="38"/>
      <c r="F160" s="43" t="s">
        <v>965</v>
      </c>
      <c r="G160" s="38" t="s">
        <v>842</v>
      </c>
      <c r="H160" s="38" t="s">
        <v>875</v>
      </c>
      <c r="I160" s="38"/>
      <c r="J160" s="38" t="s">
        <v>1073</v>
      </c>
      <c r="K160" s="38" t="s">
        <v>844</v>
      </c>
      <c r="L160" s="38"/>
      <c r="M160" s="38"/>
      <c r="N160" s="38"/>
      <c r="O160" s="38"/>
      <c r="P160" s="38"/>
      <c r="Q160" s="38"/>
      <c r="R160" s="38"/>
      <c r="S160" s="38">
        <v>1</v>
      </c>
      <c r="T160" s="38"/>
      <c r="U160" s="38"/>
    </row>
    <row r="161" spans="1:21">
      <c r="A161" s="41">
        <v>1406</v>
      </c>
      <c r="B161" s="41">
        <v>1406</v>
      </c>
      <c r="C161" s="42" t="s">
        <v>720</v>
      </c>
      <c r="D161" s="54" t="s">
        <v>848</v>
      </c>
      <c r="E161" s="38"/>
      <c r="F161" s="39" t="s">
        <v>966</v>
      </c>
      <c r="G161" s="38" t="s">
        <v>842</v>
      </c>
      <c r="H161" s="38" t="s">
        <v>875</v>
      </c>
      <c r="I161" s="38"/>
      <c r="J161" s="38" t="s">
        <v>1073</v>
      </c>
      <c r="K161" s="38" t="s">
        <v>844</v>
      </c>
      <c r="L161" s="38"/>
      <c r="M161" s="38"/>
      <c r="N161" s="38"/>
      <c r="O161" s="38"/>
      <c r="P161" s="38"/>
      <c r="Q161" s="38"/>
      <c r="R161" s="38"/>
      <c r="S161" s="38">
        <v>1</v>
      </c>
      <c r="T161" s="38"/>
      <c r="U161" s="38"/>
    </row>
    <row r="162" spans="1:21">
      <c r="A162" s="41">
        <v>1407</v>
      </c>
      <c r="B162" s="41">
        <v>1407</v>
      </c>
      <c r="C162" s="42" t="s">
        <v>721</v>
      </c>
      <c r="D162" s="54" t="s">
        <v>840</v>
      </c>
      <c r="E162" s="38"/>
      <c r="F162" s="43" t="s">
        <v>967</v>
      </c>
      <c r="G162" s="38" t="s">
        <v>842</v>
      </c>
      <c r="H162" s="38" t="s">
        <v>289</v>
      </c>
      <c r="I162" s="38"/>
      <c r="J162" s="38" t="s">
        <v>1073</v>
      </c>
      <c r="K162" s="38" t="s">
        <v>844</v>
      </c>
      <c r="L162" s="38"/>
      <c r="M162" s="38"/>
      <c r="N162" s="38"/>
      <c r="O162" s="38"/>
      <c r="P162" s="38"/>
      <c r="Q162" s="38"/>
      <c r="R162" s="38"/>
      <c r="S162" s="38">
        <v>1</v>
      </c>
      <c r="T162" s="38"/>
      <c r="U162" s="38"/>
    </row>
    <row r="163" spans="1:21">
      <c r="A163" s="41">
        <v>1408</v>
      </c>
      <c r="B163" s="41">
        <v>1408</v>
      </c>
      <c r="C163" s="42" t="s">
        <v>722</v>
      </c>
      <c r="D163" s="54" t="s">
        <v>937</v>
      </c>
      <c r="E163" s="38"/>
      <c r="F163" s="43" t="s">
        <v>968</v>
      </c>
      <c r="G163" s="38" t="s">
        <v>842</v>
      </c>
      <c r="H163" s="38" t="s">
        <v>875</v>
      </c>
      <c r="I163" s="38"/>
      <c r="J163" s="38" t="s">
        <v>1073</v>
      </c>
      <c r="K163" s="38" t="s">
        <v>844</v>
      </c>
      <c r="L163" s="38"/>
      <c r="M163" s="38"/>
      <c r="N163" s="38"/>
      <c r="O163" s="38"/>
      <c r="P163" s="38"/>
      <c r="Q163" s="38"/>
      <c r="R163" s="38"/>
      <c r="S163" s="38">
        <v>1</v>
      </c>
      <c r="T163" s="38"/>
      <c r="U163" s="38"/>
    </row>
    <row r="164" spans="1:21">
      <c r="A164" s="41">
        <v>1409</v>
      </c>
      <c r="B164" s="41">
        <v>1409</v>
      </c>
      <c r="C164" s="42" t="s">
        <v>723</v>
      </c>
      <c r="D164" s="54" t="s">
        <v>852</v>
      </c>
      <c r="E164" s="38"/>
      <c r="F164" s="43" t="s">
        <v>969</v>
      </c>
      <c r="G164" s="38" t="s">
        <v>842</v>
      </c>
      <c r="H164" s="38" t="s">
        <v>875</v>
      </c>
      <c r="I164" s="38"/>
      <c r="J164" s="38" t="s">
        <v>1073</v>
      </c>
      <c r="K164" s="38" t="s">
        <v>844</v>
      </c>
      <c r="L164" s="38"/>
      <c r="M164" s="38"/>
      <c r="N164" s="38"/>
      <c r="O164" s="38"/>
      <c r="P164" s="38"/>
      <c r="Q164" s="38"/>
      <c r="R164" s="38"/>
      <c r="S164" s="38">
        <v>1</v>
      </c>
      <c r="T164" s="38"/>
      <c r="U164" s="38"/>
    </row>
    <row r="165" spans="1:21">
      <c r="A165" s="41">
        <v>1410</v>
      </c>
      <c r="B165" s="41">
        <v>1410</v>
      </c>
      <c r="C165" s="42" t="s">
        <v>724</v>
      </c>
      <c r="D165" s="54" t="s">
        <v>845</v>
      </c>
      <c r="E165" s="38"/>
      <c r="F165" s="43" t="s">
        <v>970</v>
      </c>
      <c r="G165" s="38" t="s">
        <v>842</v>
      </c>
      <c r="H165" s="38" t="s">
        <v>875</v>
      </c>
      <c r="I165" s="38"/>
      <c r="J165" s="38" t="s">
        <v>1073</v>
      </c>
      <c r="K165" s="38" t="s">
        <v>844</v>
      </c>
      <c r="L165" s="38"/>
      <c r="M165" s="38"/>
      <c r="N165" s="38"/>
      <c r="O165" s="38"/>
      <c r="P165" s="38"/>
      <c r="Q165" s="38"/>
      <c r="R165" s="38"/>
      <c r="S165" s="38">
        <v>1</v>
      </c>
      <c r="T165" s="38"/>
      <c r="U165" s="38"/>
    </row>
    <row r="166" spans="1:21">
      <c r="A166" s="41">
        <v>1411</v>
      </c>
      <c r="B166" s="41">
        <v>1411</v>
      </c>
      <c r="C166" s="42" t="s">
        <v>725</v>
      </c>
      <c r="D166" s="54" t="s">
        <v>840</v>
      </c>
      <c r="E166" s="38"/>
      <c r="F166" s="43" t="s">
        <v>971</v>
      </c>
      <c r="G166" s="38" t="s">
        <v>842</v>
      </c>
      <c r="H166" s="38" t="s">
        <v>875</v>
      </c>
      <c r="I166" s="38"/>
      <c r="J166" s="38" t="s">
        <v>1073</v>
      </c>
      <c r="K166" s="38" t="s">
        <v>844</v>
      </c>
      <c r="L166" s="38"/>
      <c r="M166" s="38"/>
      <c r="N166" s="38"/>
      <c r="O166" s="38"/>
      <c r="P166" s="38"/>
      <c r="Q166" s="38"/>
      <c r="R166" s="38"/>
      <c r="S166" s="38">
        <v>1</v>
      </c>
      <c r="T166" s="38"/>
      <c r="U166" s="38"/>
    </row>
    <row r="167" spans="1:21">
      <c r="A167" s="41">
        <v>1412</v>
      </c>
      <c r="B167" s="41">
        <v>1412</v>
      </c>
      <c r="C167" s="42" t="s">
        <v>726</v>
      </c>
      <c r="D167" s="54" t="s">
        <v>845</v>
      </c>
      <c r="E167" s="38"/>
      <c r="F167" s="43" t="s">
        <v>972</v>
      </c>
      <c r="G167" s="38" t="s">
        <v>842</v>
      </c>
      <c r="H167" s="38" t="s">
        <v>875</v>
      </c>
      <c r="I167" s="38"/>
      <c r="J167" s="38" t="s">
        <v>1073</v>
      </c>
      <c r="K167" s="38" t="s">
        <v>844</v>
      </c>
      <c r="L167" s="38"/>
      <c r="M167" s="38"/>
      <c r="N167" s="38"/>
      <c r="O167" s="38"/>
      <c r="P167" s="38"/>
      <c r="Q167" s="38"/>
      <c r="R167" s="38"/>
      <c r="S167" s="38">
        <v>1</v>
      </c>
      <c r="T167" s="38"/>
      <c r="U167" s="38"/>
    </row>
    <row r="168" spans="1:21">
      <c r="A168" s="41">
        <v>1413</v>
      </c>
      <c r="B168" s="41">
        <v>1413</v>
      </c>
      <c r="C168" s="42" t="s">
        <v>160</v>
      </c>
      <c r="D168" s="54" t="s">
        <v>848</v>
      </c>
      <c r="E168" s="38"/>
      <c r="F168" s="39"/>
      <c r="G168" s="38" t="s">
        <v>842</v>
      </c>
      <c r="H168" s="38" t="s">
        <v>875</v>
      </c>
      <c r="I168" s="38"/>
      <c r="J168" s="38" t="s">
        <v>1073</v>
      </c>
      <c r="K168" s="38" t="s">
        <v>844</v>
      </c>
      <c r="L168" s="38"/>
      <c r="M168" s="38"/>
      <c r="N168" s="38"/>
      <c r="O168" s="38"/>
      <c r="P168" s="38"/>
      <c r="Q168" s="38"/>
      <c r="R168" s="38"/>
      <c r="S168" s="38">
        <v>1</v>
      </c>
      <c r="T168" s="38"/>
      <c r="U168" s="38"/>
    </row>
    <row r="169" spans="1:21">
      <c r="A169" s="41">
        <v>1414</v>
      </c>
      <c r="B169" s="41">
        <v>1414</v>
      </c>
      <c r="C169" s="42" t="s">
        <v>727</v>
      </c>
      <c r="D169" s="54" t="s">
        <v>937</v>
      </c>
      <c r="E169" s="38"/>
      <c r="F169" s="43" t="s">
        <v>973</v>
      </c>
      <c r="G169" s="38" t="s">
        <v>842</v>
      </c>
      <c r="H169" s="38" t="s">
        <v>875</v>
      </c>
      <c r="I169" s="38"/>
      <c r="J169" s="38" t="s">
        <v>1073</v>
      </c>
      <c r="K169" s="38" t="s">
        <v>844</v>
      </c>
      <c r="L169" s="38"/>
      <c r="M169" s="38"/>
      <c r="N169" s="38"/>
      <c r="O169" s="38"/>
      <c r="P169" s="38"/>
      <c r="Q169" s="38"/>
      <c r="R169" s="38"/>
      <c r="S169" s="38">
        <v>1</v>
      </c>
      <c r="T169" s="38"/>
      <c r="U169" s="38"/>
    </row>
    <row r="170" spans="1:21">
      <c r="A170" s="41">
        <v>1415</v>
      </c>
      <c r="B170" s="41">
        <v>1415</v>
      </c>
      <c r="C170" s="42" t="s">
        <v>728</v>
      </c>
      <c r="D170" s="54" t="s">
        <v>926</v>
      </c>
      <c r="E170" s="38"/>
      <c r="F170" s="43" t="s">
        <v>974</v>
      </c>
      <c r="G170" s="38" t="s">
        <v>842</v>
      </c>
      <c r="H170" s="38" t="s">
        <v>875</v>
      </c>
      <c r="I170" s="38"/>
      <c r="J170" s="38" t="s">
        <v>1073</v>
      </c>
      <c r="K170" s="38" t="s">
        <v>844</v>
      </c>
      <c r="L170" s="38"/>
      <c r="M170" s="38"/>
      <c r="N170" s="38"/>
      <c r="O170" s="38"/>
      <c r="P170" s="38"/>
      <c r="Q170" s="38"/>
      <c r="R170" s="38"/>
      <c r="S170" s="38">
        <v>1</v>
      </c>
      <c r="T170" s="38"/>
      <c r="U170" s="38"/>
    </row>
    <row r="171" spans="1:21">
      <c r="A171" s="41">
        <v>1416</v>
      </c>
      <c r="B171" s="41">
        <v>1416</v>
      </c>
      <c r="C171" s="42" t="s">
        <v>729</v>
      </c>
      <c r="D171" s="54" t="s">
        <v>937</v>
      </c>
      <c r="E171" s="38"/>
      <c r="F171" s="43" t="s">
        <v>975</v>
      </c>
      <c r="G171" s="38" t="s">
        <v>842</v>
      </c>
      <c r="H171" s="38" t="s">
        <v>875</v>
      </c>
      <c r="I171" s="38"/>
      <c r="J171" s="38" t="s">
        <v>1073</v>
      </c>
      <c r="K171" s="38" t="s">
        <v>844</v>
      </c>
      <c r="L171" s="38"/>
      <c r="M171" s="38"/>
      <c r="N171" s="38"/>
      <c r="O171" s="38"/>
      <c r="P171" s="38"/>
      <c r="Q171" s="38"/>
      <c r="R171" s="38"/>
      <c r="S171" s="38">
        <v>1</v>
      </c>
      <c r="T171" s="38"/>
      <c r="U171" s="38"/>
    </row>
    <row r="172" spans="1:21">
      <c r="A172" s="41">
        <v>1417</v>
      </c>
      <c r="B172" s="41">
        <v>1417</v>
      </c>
      <c r="C172" s="42" t="s">
        <v>730</v>
      </c>
      <c r="D172" s="54" t="s">
        <v>937</v>
      </c>
      <c r="E172" s="38"/>
      <c r="F172" s="43" t="s">
        <v>976</v>
      </c>
      <c r="G172" s="38" t="s">
        <v>842</v>
      </c>
      <c r="H172" s="38" t="s">
        <v>875</v>
      </c>
      <c r="I172" s="38"/>
      <c r="J172" s="38" t="s">
        <v>1073</v>
      </c>
      <c r="K172" s="38" t="s">
        <v>844</v>
      </c>
      <c r="L172" s="38"/>
      <c r="M172" s="38"/>
      <c r="N172" s="38"/>
      <c r="O172" s="38"/>
      <c r="P172" s="38"/>
      <c r="Q172" s="38"/>
      <c r="R172" s="38"/>
      <c r="S172" s="38">
        <v>1</v>
      </c>
      <c r="T172" s="38"/>
      <c r="U172" s="38"/>
    </row>
    <row r="173" spans="1:21">
      <c r="A173" s="41">
        <v>1418</v>
      </c>
      <c r="B173" s="41">
        <v>1418</v>
      </c>
      <c r="C173" s="42" t="s">
        <v>731</v>
      </c>
      <c r="D173" s="54" t="s">
        <v>840</v>
      </c>
      <c r="E173" s="38"/>
      <c r="F173" s="43" t="s">
        <v>977</v>
      </c>
      <c r="G173" s="38" t="s">
        <v>842</v>
      </c>
      <c r="H173" s="38" t="s">
        <v>289</v>
      </c>
      <c r="I173" s="38"/>
      <c r="J173" s="38" t="s">
        <v>1073</v>
      </c>
      <c r="K173" s="38" t="s">
        <v>844</v>
      </c>
      <c r="L173" s="38"/>
      <c r="M173" s="38"/>
      <c r="N173" s="38"/>
      <c r="O173" s="38"/>
      <c r="P173" s="38"/>
      <c r="Q173" s="38"/>
      <c r="R173" s="38"/>
      <c r="S173" s="38">
        <v>1</v>
      </c>
      <c r="T173" s="38"/>
      <c r="U173" s="38"/>
    </row>
    <row r="174" spans="1:21">
      <c r="A174" s="41">
        <v>1419</v>
      </c>
      <c r="B174" s="41">
        <v>1419</v>
      </c>
      <c r="C174" s="42" t="s">
        <v>732</v>
      </c>
      <c r="D174" s="54" t="s">
        <v>840</v>
      </c>
      <c r="E174" s="38"/>
      <c r="F174" s="43" t="s">
        <v>978</v>
      </c>
      <c r="G174" s="38" t="s">
        <v>842</v>
      </c>
      <c r="H174" s="38" t="s">
        <v>289</v>
      </c>
      <c r="I174" s="38"/>
      <c r="J174" s="38" t="s">
        <v>1073</v>
      </c>
      <c r="K174" s="38" t="s">
        <v>844</v>
      </c>
      <c r="L174" s="38"/>
      <c r="M174" s="38"/>
      <c r="N174" s="38"/>
      <c r="O174" s="38"/>
      <c r="P174" s="38"/>
      <c r="Q174" s="38"/>
      <c r="R174" s="38"/>
      <c r="S174" s="38">
        <v>1</v>
      </c>
      <c r="T174" s="38"/>
      <c r="U174" s="38"/>
    </row>
    <row r="175" spans="1:21">
      <c r="A175" s="41">
        <v>1420</v>
      </c>
      <c r="B175" s="41">
        <v>1420</v>
      </c>
      <c r="C175" s="45" t="s">
        <v>733</v>
      </c>
      <c r="D175" s="54" t="s">
        <v>840</v>
      </c>
      <c r="E175" s="38"/>
      <c r="F175" s="43" t="s">
        <v>967</v>
      </c>
      <c r="G175" s="38" t="s">
        <v>842</v>
      </c>
      <c r="H175" s="38" t="s">
        <v>875</v>
      </c>
      <c r="I175" s="38"/>
      <c r="J175" s="38" t="s">
        <v>1073</v>
      </c>
      <c r="K175" s="38" t="s">
        <v>844</v>
      </c>
      <c r="L175" s="38"/>
      <c r="M175" s="38"/>
      <c r="N175" s="38"/>
      <c r="O175" s="38"/>
      <c r="P175" s="38"/>
      <c r="Q175" s="38"/>
      <c r="R175" s="38"/>
      <c r="S175" s="38">
        <v>0</v>
      </c>
      <c r="T175" s="38"/>
      <c r="U175" s="38"/>
    </row>
    <row r="176" spans="1:21">
      <c r="A176" s="41">
        <v>1421</v>
      </c>
      <c r="B176" s="41">
        <v>1421</v>
      </c>
      <c r="C176" s="45" t="s">
        <v>734</v>
      </c>
      <c r="D176" s="54" t="s">
        <v>937</v>
      </c>
      <c r="E176" s="38"/>
      <c r="F176" s="43" t="s">
        <v>968</v>
      </c>
      <c r="G176" s="38" t="s">
        <v>842</v>
      </c>
      <c r="H176" s="38" t="s">
        <v>875</v>
      </c>
      <c r="I176" s="38"/>
      <c r="J176" s="38" t="s">
        <v>1073</v>
      </c>
      <c r="K176" s="38" t="s">
        <v>844</v>
      </c>
      <c r="L176" s="38"/>
      <c r="M176" s="38"/>
      <c r="N176" s="38"/>
      <c r="O176" s="38"/>
      <c r="P176" s="38"/>
      <c r="Q176" s="38"/>
      <c r="R176" s="38"/>
      <c r="S176" s="38">
        <v>0</v>
      </c>
      <c r="T176" s="38"/>
      <c r="U176" s="38"/>
    </row>
    <row r="177" spans="1:21">
      <c r="A177" s="41">
        <v>1422</v>
      </c>
      <c r="B177" s="41">
        <v>1422</v>
      </c>
      <c r="C177" s="45" t="s">
        <v>735</v>
      </c>
      <c r="D177" s="54" t="s">
        <v>845</v>
      </c>
      <c r="E177" s="38"/>
      <c r="F177" s="43" t="s">
        <v>970</v>
      </c>
      <c r="G177" s="38" t="s">
        <v>842</v>
      </c>
      <c r="H177" s="38" t="s">
        <v>875</v>
      </c>
      <c r="I177" s="38"/>
      <c r="J177" s="38" t="s">
        <v>1073</v>
      </c>
      <c r="K177" s="38" t="s">
        <v>844</v>
      </c>
      <c r="L177" s="38"/>
      <c r="M177" s="38"/>
      <c r="N177" s="38"/>
      <c r="O177" s="38"/>
      <c r="P177" s="38"/>
      <c r="Q177" s="38"/>
      <c r="R177" s="38"/>
      <c r="S177" s="38">
        <v>0</v>
      </c>
      <c r="T177" s="38"/>
      <c r="U177" s="38"/>
    </row>
    <row r="178" spans="1:21">
      <c r="A178" s="41">
        <v>1423</v>
      </c>
      <c r="B178" s="41">
        <v>1423</v>
      </c>
      <c r="C178" s="45" t="s">
        <v>736</v>
      </c>
      <c r="D178" s="54" t="s">
        <v>852</v>
      </c>
      <c r="E178" s="38"/>
      <c r="F178" s="43" t="s">
        <v>969</v>
      </c>
      <c r="G178" s="38" t="s">
        <v>842</v>
      </c>
      <c r="H178" s="38" t="s">
        <v>875</v>
      </c>
      <c r="I178" s="38"/>
      <c r="J178" s="38" t="s">
        <v>1073</v>
      </c>
      <c r="K178" s="38" t="s">
        <v>844</v>
      </c>
      <c r="L178" s="38"/>
      <c r="M178" s="38"/>
      <c r="N178" s="38"/>
      <c r="O178" s="38"/>
      <c r="P178" s="38"/>
      <c r="Q178" s="38"/>
      <c r="R178" s="38"/>
      <c r="S178" s="38">
        <v>0</v>
      </c>
      <c r="T178" s="38"/>
      <c r="U178" s="38"/>
    </row>
    <row r="179" spans="1:21">
      <c r="A179" s="41">
        <v>1424</v>
      </c>
      <c r="B179" s="41">
        <v>1424</v>
      </c>
      <c r="C179" s="45" t="s">
        <v>737</v>
      </c>
      <c r="D179" s="54" t="s">
        <v>840</v>
      </c>
      <c r="E179" s="38"/>
      <c r="F179" s="43" t="s">
        <v>971</v>
      </c>
      <c r="G179" s="38" t="s">
        <v>842</v>
      </c>
      <c r="H179" s="38" t="s">
        <v>875</v>
      </c>
      <c r="I179" s="38"/>
      <c r="J179" s="38" t="s">
        <v>1073</v>
      </c>
      <c r="K179" s="38" t="s">
        <v>844</v>
      </c>
      <c r="L179" s="38"/>
      <c r="M179" s="38"/>
      <c r="N179" s="38"/>
      <c r="O179" s="38"/>
      <c r="P179" s="38"/>
      <c r="Q179" s="38"/>
      <c r="R179" s="38"/>
      <c r="S179" s="38">
        <v>0</v>
      </c>
      <c r="T179" s="38"/>
      <c r="U179" s="38"/>
    </row>
    <row r="180" spans="1:21">
      <c r="A180" s="41">
        <v>1425</v>
      </c>
      <c r="B180" s="41">
        <v>1425</v>
      </c>
      <c r="C180" s="45" t="s">
        <v>738</v>
      </c>
      <c r="D180" s="54" t="s">
        <v>937</v>
      </c>
      <c r="E180" s="38"/>
      <c r="F180" s="43" t="s">
        <v>973</v>
      </c>
      <c r="G180" s="38" t="s">
        <v>842</v>
      </c>
      <c r="H180" s="38" t="s">
        <v>875</v>
      </c>
      <c r="I180" s="38"/>
      <c r="J180" s="38" t="s">
        <v>1073</v>
      </c>
      <c r="K180" s="38" t="s">
        <v>844</v>
      </c>
      <c r="L180" s="38"/>
      <c r="M180" s="38"/>
      <c r="N180" s="38"/>
      <c r="O180" s="38"/>
      <c r="P180" s="38"/>
      <c r="Q180" s="38"/>
      <c r="R180" s="38"/>
      <c r="S180" s="38">
        <v>0</v>
      </c>
      <c r="T180" s="38"/>
      <c r="U180" s="38"/>
    </row>
    <row r="181" spans="1:21">
      <c r="A181" s="41">
        <v>1426</v>
      </c>
      <c r="B181" s="41">
        <v>1426</v>
      </c>
      <c r="C181" s="45" t="s">
        <v>739</v>
      </c>
      <c r="D181" s="54" t="s">
        <v>845</v>
      </c>
      <c r="E181" s="38"/>
      <c r="F181" s="43" t="s">
        <v>979</v>
      </c>
      <c r="G181" s="38" t="s">
        <v>842</v>
      </c>
      <c r="H181" s="38" t="s">
        <v>875</v>
      </c>
      <c r="I181" s="38"/>
      <c r="J181" s="38" t="s">
        <v>1073</v>
      </c>
      <c r="K181" s="38" t="s">
        <v>844</v>
      </c>
      <c r="L181" s="38"/>
      <c r="M181" s="38"/>
      <c r="N181" s="38"/>
      <c r="O181" s="38"/>
      <c r="P181" s="38"/>
      <c r="Q181" s="38"/>
      <c r="R181" s="38"/>
      <c r="S181" s="38">
        <v>0</v>
      </c>
      <c r="T181" s="38"/>
      <c r="U181" s="38"/>
    </row>
    <row r="182" spans="1:21">
      <c r="A182" s="41">
        <v>1427</v>
      </c>
      <c r="B182" s="41">
        <v>1427</v>
      </c>
      <c r="C182" s="45" t="s">
        <v>720</v>
      </c>
      <c r="D182" s="54" t="s">
        <v>848</v>
      </c>
      <c r="E182" s="38"/>
      <c r="F182" s="43" t="s">
        <v>966</v>
      </c>
      <c r="G182" s="38" t="s">
        <v>842</v>
      </c>
      <c r="H182" s="38" t="s">
        <v>875</v>
      </c>
      <c r="I182" s="38"/>
      <c r="J182" s="38" t="s">
        <v>1073</v>
      </c>
      <c r="K182" s="38" t="s">
        <v>844</v>
      </c>
      <c r="L182" s="38"/>
      <c r="M182" s="38"/>
      <c r="N182" s="38"/>
      <c r="O182" s="38"/>
      <c r="P182" s="38"/>
      <c r="Q182" s="38"/>
      <c r="R182" s="38"/>
      <c r="S182" s="38">
        <v>0</v>
      </c>
      <c r="T182" s="38"/>
      <c r="U182" s="38"/>
    </row>
    <row r="183" spans="1:21">
      <c r="A183" s="41">
        <v>1428</v>
      </c>
      <c r="B183" s="41">
        <v>1428</v>
      </c>
      <c r="C183" s="42" t="s">
        <v>740</v>
      </c>
      <c r="D183" s="54" t="s">
        <v>845</v>
      </c>
      <c r="E183" s="38"/>
      <c r="F183" s="43" t="s">
        <v>980</v>
      </c>
      <c r="G183" s="38" t="s">
        <v>842</v>
      </c>
      <c r="H183" s="38" t="s">
        <v>144</v>
      </c>
      <c r="I183" s="38"/>
      <c r="J183" s="38" t="s">
        <v>1073</v>
      </c>
      <c r="K183" s="38" t="s">
        <v>844</v>
      </c>
      <c r="L183" s="38"/>
      <c r="M183" s="38"/>
      <c r="N183" s="38"/>
      <c r="O183" s="38"/>
      <c r="P183" s="38"/>
      <c r="Q183" s="38"/>
      <c r="R183" s="38"/>
      <c r="S183" s="38">
        <v>1</v>
      </c>
      <c r="T183" s="38"/>
      <c r="U183" s="38"/>
    </row>
    <row r="184" spans="1:21">
      <c r="A184" s="41">
        <v>1429</v>
      </c>
      <c r="B184" s="41">
        <v>1429</v>
      </c>
      <c r="C184" s="42" t="s">
        <v>741</v>
      </c>
      <c r="D184" s="54" t="s">
        <v>840</v>
      </c>
      <c r="E184" s="38"/>
      <c r="F184" s="43" t="s">
        <v>981</v>
      </c>
      <c r="G184" s="38" t="s">
        <v>842</v>
      </c>
      <c r="H184" s="38" t="s">
        <v>144</v>
      </c>
      <c r="I184" s="38"/>
      <c r="J184" s="38" t="s">
        <v>1073</v>
      </c>
      <c r="K184" s="38" t="s">
        <v>844</v>
      </c>
      <c r="L184" s="38"/>
      <c r="M184" s="38"/>
      <c r="N184" s="38"/>
      <c r="O184" s="38"/>
      <c r="P184" s="38"/>
      <c r="Q184" s="38"/>
      <c r="R184" s="38"/>
      <c r="S184" s="38">
        <v>1</v>
      </c>
      <c r="T184" s="38"/>
      <c r="U184" s="38"/>
    </row>
    <row r="185" spans="1:21">
      <c r="A185" s="41">
        <v>1430</v>
      </c>
      <c r="B185" s="41">
        <v>1430</v>
      </c>
      <c r="C185" s="42" t="s">
        <v>742</v>
      </c>
      <c r="D185" s="54" t="s">
        <v>840</v>
      </c>
      <c r="E185" s="38"/>
      <c r="F185" s="43" t="s">
        <v>982</v>
      </c>
      <c r="G185" s="38" t="s">
        <v>842</v>
      </c>
      <c r="H185" s="38" t="s">
        <v>144</v>
      </c>
      <c r="I185" s="38"/>
      <c r="J185" s="38" t="s">
        <v>1073</v>
      </c>
      <c r="K185" s="38" t="s">
        <v>844</v>
      </c>
      <c r="L185" s="38"/>
      <c r="M185" s="38"/>
      <c r="N185" s="38"/>
      <c r="O185" s="38"/>
      <c r="P185" s="38"/>
      <c r="Q185" s="38"/>
      <c r="R185" s="38"/>
      <c r="S185" s="38">
        <v>1</v>
      </c>
      <c r="T185" s="38"/>
      <c r="U185" s="38"/>
    </row>
    <row r="186" spans="1:21">
      <c r="A186" s="41">
        <v>1431</v>
      </c>
      <c r="B186" s="41">
        <v>1431</v>
      </c>
      <c r="C186" s="42" t="s">
        <v>743</v>
      </c>
      <c r="D186" s="54" t="s">
        <v>937</v>
      </c>
      <c r="E186" s="38"/>
      <c r="F186" s="43" t="s">
        <v>983</v>
      </c>
      <c r="G186" s="38" t="s">
        <v>842</v>
      </c>
      <c r="H186" s="38" t="s">
        <v>144</v>
      </c>
      <c r="I186" s="38"/>
      <c r="J186" s="38" t="s">
        <v>1073</v>
      </c>
      <c r="K186" s="38" t="s">
        <v>844</v>
      </c>
      <c r="L186" s="38"/>
      <c r="M186" s="38"/>
      <c r="N186" s="38"/>
      <c r="O186" s="38"/>
      <c r="P186" s="38"/>
      <c r="Q186" s="38"/>
      <c r="R186" s="38"/>
      <c r="S186" s="38">
        <v>1</v>
      </c>
      <c r="T186" s="38"/>
      <c r="U186" s="38"/>
    </row>
    <row r="187" spans="1:21">
      <c r="A187" s="41">
        <v>1432</v>
      </c>
      <c r="B187" s="41">
        <v>1432</v>
      </c>
      <c r="C187" s="42" t="s">
        <v>744</v>
      </c>
      <c r="D187" s="54" t="s">
        <v>937</v>
      </c>
      <c r="E187" s="38"/>
      <c r="F187" s="43" t="s">
        <v>984</v>
      </c>
      <c r="G187" s="38" t="s">
        <v>842</v>
      </c>
      <c r="H187" s="38" t="s">
        <v>144</v>
      </c>
      <c r="I187" s="38"/>
      <c r="J187" s="38" t="s">
        <v>1073</v>
      </c>
      <c r="K187" s="38" t="s">
        <v>844</v>
      </c>
      <c r="L187" s="38"/>
      <c r="M187" s="38"/>
      <c r="N187" s="38"/>
      <c r="O187" s="38"/>
      <c r="P187" s="38"/>
      <c r="Q187" s="38"/>
      <c r="R187" s="38"/>
      <c r="S187" s="38">
        <v>1</v>
      </c>
      <c r="T187" s="38"/>
      <c r="U187" s="38"/>
    </row>
    <row r="188" spans="1:21">
      <c r="A188" s="41">
        <v>1433</v>
      </c>
      <c r="B188" s="41">
        <v>1433</v>
      </c>
      <c r="C188" s="42" t="s">
        <v>745</v>
      </c>
      <c r="D188" s="54" t="s">
        <v>937</v>
      </c>
      <c r="E188" s="38"/>
      <c r="F188" s="43" t="s">
        <v>984</v>
      </c>
      <c r="G188" s="38" t="s">
        <v>842</v>
      </c>
      <c r="H188" s="38" t="s">
        <v>144</v>
      </c>
      <c r="I188" s="38"/>
      <c r="J188" s="38" t="s">
        <v>1073</v>
      </c>
      <c r="K188" s="38" t="s">
        <v>844</v>
      </c>
      <c r="L188" s="38"/>
      <c r="M188" s="38"/>
      <c r="N188" s="38"/>
      <c r="O188" s="38"/>
      <c r="P188" s="38"/>
      <c r="Q188" s="38"/>
      <c r="R188" s="38"/>
      <c r="S188" s="38">
        <v>1</v>
      </c>
      <c r="T188" s="38"/>
      <c r="U188" s="38"/>
    </row>
    <row r="189" spans="1:21">
      <c r="A189" s="41">
        <v>1434</v>
      </c>
      <c r="B189" s="41">
        <v>1434</v>
      </c>
      <c r="C189" s="42" t="s">
        <v>746</v>
      </c>
      <c r="D189" s="54" t="s">
        <v>852</v>
      </c>
      <c r="E189" s="38"/>
      <c r="F189" s="43" t="s">
        <v>985</v>
      </c>
      <c r="G189" s="38" t="s">
        <v>842</v>
      </c>
      <c r="H189" s="38" t="s">
        <v>144</v>
      </c>
      <c r="I189" s="38"/>
      <c r="J189" s="38" t="s">
        <v>1073</v>
      </c>
      <c r="K189" s="38" t="s">
        <v>844</v>
      </c>
      <c r="L189" s="38"/>
      <c r="M189" s="38"/>
      <c r="N189" s="38"/>
      <c r="O189" s="38"/>
      <c r="P189" s="38"/>
      <c r="Q189" s="38"/>
      <c r="R189" s="38"/>
      <c r="S189" s="38">
        <v>1</v>
      </c>
      <c r="T189" s="38"/>
      <c r="U189" s="38"/>
    </row>
    <row r="190" spans="1:21">
      <c r="A190" s="41">
        <v>1435</v>
      </c>
      <c r="B190" s="41">
        <v>1435</v>
      </c>
      <c r="C190" s="42" t="s">
        <v>747</v>
      </c>
      <c r="D190" s="54" t="s">
        <v>840</v>
      </c>
      <c r="E190" s="38"/>
      <c r="F190" s="43" t="s">
        <v>986</v>
      </c>
      <c r="G190" s="38" t="s">
        <v>842</v>
      </c>
      <c r="H190" s="38" t="s">
        <v>144</v>
      </c>
      <c r="I190" s="38"/>
      <c r="J190" s="38" t="s">
        <v>1073</v>
      </c>
      <c r="K190" s="38" t="s">
        <v>844</v>
      </c>
      <c r="L190" s="38"/>
      <c r="M190" s="38"/>
      <c r="N190" s="38"/>
      <c r="O190" s="38"/>
      <c r="P190" s="38"/>
      <c r="Q190" s="38"/>
      <c r="R190" s="38"/>
      <c r="S190" s="38">
        <v>1</v>
      </c>
      <c r="T190" s="38"/>
      <c r="U190" s="38"/>
    </row>
    <row r="191" spans="1:21">
      <c r="A191" s="41">
        <v>1436</v>
      </c>
      <c r="B191" s="41">
        <v>1436</v>
      </c>
      <c r="C191" s="42" t="s">
        <v>345</v>
      </c>
      <c r="D191" s="54" t="s">
        <v>840</v>
      </c>
      <c r="E191" s="38"/>
      <c r="F191" s="43" t="s">
        <v>971</v>
      </c>
      <c r="G191" s="38" t="s">
        <v>842</v>
      </c>
      <c r="H191" s="38" t="s">
        <v>875</v>
      </c>
      <c r="I191" s="38"/>
      <c r="J191" s="38" t="s">
        <v>1073</v>
      </c>
      <c r="K191" s="38" t="s">
        <v>844</v>
      </c>
      <c r="L191" s="38"/>
      <c r="M191" s="38"/>
      <c r="N191" s="38"/>
      <c r="O191" s="38"/>
      <c r="P191" s="38"/>
      <c r="Q191" s="38"/>
      <c r="R191" s="38"/>
      <c r="S191" s="38">
        <v>1</v>
      </c>
      <c r="T191" s="38"/>
      <c r="U191" s="38"/>
    </row>
    <row r="192" spans="1:21">
      <c r="A192" s="41">
        <v>1437</v>
      </c>
      <c r="B192" s="41">
        <v>1437</v>
      </c>
      <c r="C192" s="42" t="s">
        <v>347</v>
      </c>
      <c r="D192" s="54" t="s">
        <v>845</v>
      </c>
      <c r="E192" s="38"/>
      <c r="F192" s="43" t="s">
        <v>987</v>
      </c>
      <c r="G192" s="38" t="s">
        <v>842</v>
      </c>
      <c r="H192" s="38" t="s">
        <v>875</v>
      </c>
      <c r="I192" s="38"/>
      <c r="J192" s="38" t="s">
        <v>1073</v>
      </c>
      <c r="K192" s="38" t="s">
        <v>844</v>
      </c>
      <c r="L192" s="38"/>
      <c r="M192" s="38"/>
      <c r="N192" s="38"/>
      <c r="O192" s="38"/>
      <c r="P192" s="38"/>
      <c r="Q192" s="38"/>
      <c r="R192" s="38"/>
      <c r="S192" s="38">
        <v>1</v>
      </c>
      <c r="T192" s="38"/>
      <c r="U192" s="38"/>
    </row>
    <row r="193" spans="1:21">
      <c r="A193" s="41">
        <v>1438</v>
      </c>
      <c r="B193" s="41">
        <v>1438</v>
      </c>
      <c r="C193" s="42" t="s">
        <v>349</v>
      </c>
      <c r="D193" s="54" t="s">
        <v>937</v>
      </c>
      <c r="E193" s="38"/>
      <c r="F193" s="39"/>
      <c r="G193" s="38" t="s">
        <v>842</v>
      </c>
      <c r="H193" s="38" t="s">
        <v>875</v>
      </c>
      <c r="I193" s="38"/>
      <c r="J193" s="38" t="s">
        <v>1073</v>
      </c>
      <c r="K193" s="38" t="s">
        <v>844</v>
      </c>
      <c r="L193" s="38"/>
      <c r="M193" s="38"/>
      <c r="N193" s="38"/>
      <c r="O193" s="38"/>
      <c r="P193" s="38"/>
      <c r="Q193" s="38"/>
      <c r="R193" s="38"/>
      <c r="S193" s="38">
        <v>1</v>
      </c>
      <c r="T193" s="38"/>
      <c r="U193" s="38"/>
    </row>
    <row r="194" spans="1:21">
      <c r="A194" s="41">
        <v>1439</v>
      </c>
      <c r="B194" s="41">
        <v>1439</v>
      </c>
      <c r="C194" s="45" t="s">
        <v>748</v>
      </c>
      <c r="D194" s="54" t="s">
        <v>937</v>
      </c>
      <c r="E194" s="38"/>
      <c r="F194" s="43" t="s">
        <v>988</v>
      </c>
      <c r="G194" s="38" t="s">
        <v>842</v>
      </c>
      <c r="H194" s="38" t="s">
        <v>875</v>
      </c>
      <c r="I194" s="38"/>
      <c r="J194" s="38" t="s">
        <v>1073</v>
      </c>
      <c r="K194" s="38" t="s">
        <v>844</v>
      </c>
      <c r="L194" s="38"/>
      <c r="M194" s="38"/>
      <c r="N194" s="38"/>
      <c r="O194" s="38"/>
      <c r="P194" s="38"/>
      <c r="Q194" s="38"/>
      <c r="R194" s="38"/>
      <c r="S194" s="38">
        <v>0</v>
      </c>
      <c r="T194" s="38"/>
      <c r="U194" s="38"/>
    </row>
    <row r="195" spans="1:21">
      <c r="A195" s="41">
        <v>1440</v>
      </c>
      <c r="B195" s="41">
        <v>1440</v>
      </c>
      <c r="C195" s="45" t="s">
        <v>749</v>
      </c>
      <c r="D195" s="54" t="s">
        <v>932</v>
      </c>
      <c r="E195" s="38"/>
      <c r="F195" s="43" t="s">
        <v>989</v>
      </c>
      <c r="G195" s="38" t="s">
        <v>842</v>
      </c>
      <c r="H195" s="38" t="s">
        <v>875</v>
      </c>
      <c r="I195" s="38"/>
      <c r="J195" s="38" t="s">
        <v>1073</v>
      </c>
      <c r="K195" s="38" t="s">
        <v>844</v>
      </c>
      <c r="L195" s="38"/>
      <c r="M195" s="38"/>
      <c r="N195" s="38"/>
      <c r="O195" s="38"/>
      <c r="P195" s="38"/>
      <c r="Q195" s="38"/>
      <c r="R195" s="38"/>
      <c r="S195" s="38">
        <v>0</v>
      </c>
      <c r="T195" s="38"/>
      <c r="U195" s="38"/>
    </row>
    <row r="196" spans="1:21">
      <c r="A196" s="41">
        <v>1441</v>
      </c>
      <c r="B196" s="41">
        <v>1441</v>
      </c>
      <c r="C196" s="45" t="s">
        <v>750</v>
      </c>
      <c r="D196" s="54" t="s">
        <v>840</v>
      </c>
      <c r="E196" s="38"/>
      <c r="F196" s="43" t="s">
        <v>990</v>
      </c>
      <c r="G196" s="38" t="s">
        <v>842</v>
      </c>
      <c r="H196" s="38" t="s">
        <v>875</v>
      </c>
      <c r="I196" s="38"/>
      <c r="J196" s="38" t="s">
        <v>1073</v>
      </c>
      <c r="K196" s="38" t="s">
        <v>844</v>
      </c>
      <c r="L196" s="38"/>
      <c r="M196" s="38"/>
      <c r="N196" s="38"/>
      <c r="O196" s="38"/>
      <c r="P196" s="38"/>
      <c r="Q196" s="38"/>
      <c r="R196" s="38"/>
      <c r="S196" s="38">
        <v>0</v>
      </c>
      <c r="T196" s="38"/>
      <c r="U196" s="38"/>
    </row>
    <row r="197" spans="1:21">
      <c r="A197" s="41">
        <v>1442</v>
      </c>
      <c r="B197" s="41">
        <v>1442</v>
      </c>
      <c r="C197" s="45" t="s">
        <v>751</v>
      </c>
      <c r="D197" s="54" t="s">
        <v>845</v>
      </c>
      <c r="E197" s="38"/>
      <c r="F197" s="43" t="s">
        <v>991</v>
      </c>
      <c r="G197" s="38" t="s">
        <v>842</v>
      </c>
      <c r="H197" s="38" t="s">
        <v>875</v>
      </c>
      <c r="I197" s="38"/>
      <c r="J197" s="38" t="s">
        <v>1073</v>
      </c>
      <c r="K197" s="38" t="s">
        <v>844</v>
      </c>
      <c r="L197" s="38"/>
      <c r="M197" s="38"/>
      <c r="N197" s="38"/>
      <c r="O197" s="38"/>
      <c r="P197" s="38"/>
      <c r="Q197" s="38"/>
      <c r="R197" s="38"/>
      <c r="S197" s="38">
        <v>0</v>
      </c>
      <c r="T197" s="38"/>
      <c r="U197" s="38"/>
    </row>
    <row r="198" spans="1:21">
      <c r="A198" s="41">
        <v>1443</v>
      </c>
      <c r="B198" s="41">
        <v>1443</v>
      </c>
      <c r="C198" s="45" t="s">
        <v>752</v>
      </c>
      <c r="D198" s="54" t="s">
        <v>852</v>
      </c>
      <c r="E198" s="38"/>
      <c r="F198" s="43" t="s">
        <v>992</v>
      </c>
      <c r="G198" s="38" t="s">
        <v>842</v>
      </c>
      <c r="H198" s="38" t="s">
        <v>875</v>
      </c>
      <c r="I198" s="38"/>
      <c r="J198" s="38" t="s">
        <v>1073</v>
      </c>
      <c r="K198" s="38" t="s">
        <v>844</v>
      </c>
      <c r="L198" s="38"/>
      <c r="M198" s="38"/>
      <c r="N198" s="38"/>
      <c r="O198" s="38"/>
      <c r="P198" s="38"/>
      <c r="Q198" s="38"/>
      <c r="R198" s="38"/>
      <c r="S198" s="38">
        <v>0</v>
      </c>
      <c r="T198" s="38"/>
      <c r="U198" s="38"/>
    </row>
    <row r="199" spans="1:21">
      <c r="A199" s="41">
        <v>1444</v>
      </c>
      <c r="B199" s="41">
        <v>1444</v>
      </c>
      <c r="C199" s="42" t="s">
        <v>753</v>
      </c>
      <c r="D199" s="54" t="s">
        <v>840</v>
      </c>
      <c r="E199" s="38"/>
      <c r="F199" s="43" t="s">
        <v>993</v>
      </c>
      <c r="G199" s="38" t="s">
        <v>842</v>
      </c>
      <c r="H199" s="38" t="s">
        <v>144</v>
      </c>
      <c r="I199" s="38"/>
      <c r="J199" s="38" t="s">
        <v>1073</v>
      </c>
      <c r="K199" s="38" t="s">
        <v>844</v>
      </c>
      <c r="L199" s="38"/>
      <c r="M199" s="38"/>
      <c r="N199" s="38"/>
      <c r="O199" s="38"/>
      <c r="P199" s="38"/>
      <c r="Q199" s="38"/>
      <c r="R199" s="38"/>
      <c r="S199" s="38">
        <v>1</v>
      </c>
      <c r="T199" s="38"/>
      <c r="U199" s="38"/>
    </row>
    <row r="200" spans="1:21">
      <c r="A200" s="41">
        <v>1445</v>
      </c>
      <c r="B200" s="41">
        <v>1445</v>
      </c>
      <c r="C200" s="42" t="s">
        <v>754</v>
      </c>
      <c r="D200" s="54" t="s">
        <v>845</v>
      </c>
      <c r="E200" s="38"/>
      <c r="F200" s="43" t="s">
        <v>994</v>
      </c>
      <c r="G200" s="38" t="s">
        <v>842</v>
      </c>
      <c r="H200" s="38" t="s">
        <v>144</v>
      </c>
      <c r="I200" s="38"/>
      <c r="J200" s="38" t="s">
        <v>1073</v>
      </c>
      <c r="K200" s="38" t="s">
        <v>844</v>
      </c>
      <c r="L200" s="38"/>
      <c r="M200" s="38"/>
      <c r="N200" s="38"/>
      <c r="O200" s="38"/>
      <c r="P200" s="38"/>
      <c r="Q200" s="38"/>
      <c r="R200" s="38"/>
      <c r="S200" s="38">
        <v>1</v>
      </c>
      <c r="T200" s="38"/>
      <c r="U200" s="38"/>
    </row>
    <row r="201" spans="1:21">
      <c r="A201" s="41">
        <v>1446</v>
      </c>
      <c r="B201" s="41">
        <v>1446</v>
      </c>
      <c r="C201" s="42" t="s">
        <v>755</v>
      </c>
      <c r="D201" s="54" t="s">
        <v>852</v>
      </c>
      <c r="E201" s="38"/>
      <c r="F201" s="43" t="s">
        <v>995</v>
      </c>
      <c r="G201" s="38" t="s">
        <v>842</v>
      </c>
      <c r="H201" s="38" t="s">
        <v>144</v>
      </c>
      <c r="I201" s="38"/>
      <c r="J201" s="38" t="s">
        <v>1073</v>
      </c>
      <c r="K201" s="38" t="s">
        <v>844</v>
      </c>
      <c r="L201" s="38"/>
      <c r="M201" s="38"/>
      <c r="N201" s="38"/>
      <c r="O201" s="38"/>
      <c r="P201" s="38"/>
      <c r="Q201" s="38"/>
      <c r="R201" s="38"/>
      <c r="S201" s="38">
        <v>1</v>
      </c>
      <c r="T201" s="38"/>
      <c r="U201" s="38"/>
    </row>
    <row r="202" spans="1:21">
      <c r="A202" s="41">
        <v>1447</v>
      </c>
      <c r="B202" s="41">
        <v>1447</v>
      </c>
      <c r="C202" s="42" t="s">
        <v>756</v>
      </c>
      <c r="D202" s="54" t="s">
        <v>937</v>
      </c>
      <c r="E202" s="38"/>
      <c r="F202" s="43" t="s">
        <v>996</v>
      </c>
      <c r="G202" s="38" t="s">
        <v>842</v>
      </c>
      <c r="H202" s="38" t="s">
        <v>144</v>
      </c>
      <c r="I202" s="38"/>
      <c r="J202" s="38" t="s">
        <v>1073</v>
      </c>
      <c r="K202" s="38" t="s">
        <v>844</v>
      </c>
      <c r="L202" s="38"/>
      <c r="M202" s="38"/>
      <c r="N202" s="38"/>
      <c r="O202" s="38"/>
      <c r="P202" s="38"/>
      <c r="Q202" s="38"/>
      <c r="R202" s="38"/>
      <c r="S202" s="38">
        <v>1</v>
      </c>
      <c r="T202" s="38"/>
      <c r="U202" s="38"/>
    </row>
    <row r="203" spans="1:21">
      <c r="A203" s="41">
        <v>1448</v>
      </c>
      <c r="B203" s="41">
        <v>1448</v>
      </c>
      <c r="C203" s="42" t="s">
        <v>757</v>
      </c>
      <c r="D203" s="54" t="s">
        <v>926</v>
      </c>
      <c r="E203" s="38"/>
      <c r="F203" s="43" t="s">
        <v>997</v>
      </c>
      <c r="G203" s="38" t="s">
        <v>842</v>
      </c>
      <c r="H203" s="38" t="s">
        <v>144</v>
      </c>
      <c r="I203" s="38"/>
      <c r="J203" s="38" t="s">
        <v>1073</v>
      </c>
      <c r="K203" s="38" t="s">
        <v>844</v>
      </c>
      <c r="L203" s="38"/>
      <c r="M203" s="38"/>
      <c r="N203" s="38"/>
      <c r="O203" s="38"/>
      <c r="P203" s="38"/>
      <c r="Q203" s="38"/>
      <c r="R203" s="38"/>
      <c r="S203" s="38">
        <v>1</v>
      </c>
      <c r="T203" s="38"/>
      <c r="U203" s="38"/>
    </row>
    <row r="204" spans="1:21">
      <c r="A204" s="41">
        <v>1449</v>
      </c>
      <c r="B204" s="41">
        <v>1449</v>
      </c>
      <c r="C204" s="42" t="s">
        <v>758</v>
      </c>
      <c r="D204" s="54" t="s">
        <v>932</v>
      </c>
      <c r="E204" s="38"/>
      <c r="F204" s="43" t="s">
        <v>998</v>
      </c>
      <c r="G204" s="38" t="s">
        <v>842</v>
      </c>
      <c r="H204" s="38" t="s">
        <v>144</v>
      </c>
      <c r="I204" s="38"/>
      <c r="J204" s="38" t="s">
        <v>1073</v>
      </c>
      <c r="K204" s="38" t="s">
        <v>844</v>
      </c>
      <c r="L204" s="38"/>
      <c r="M204" s="38"/>
      <c r="N204" s="38"/>
      <c r="O204" s="38"/>
      <c r="P204" s="38"/>
      <c r="Q204" s="38"/>
      <c r="R204" s="38"/>
      <c r="S204" s="38">
        <v>1</v>
      </c>
      <c r="T204" s="38"/>
      <c r="U204" s="38"/>
    </row>
    <row r="205" spans="1:21">
      <c r="A205" s="41">
        <v>1450</v>
      </c>
      <c r="B205" s="41">
        <v>1450</v>
      </c>
      <c r="C205" s="42" t="s">
        <v>759</v>
      </c>
      <c r="D205" s="54" t="s">
        <v>852</v>
      </c>
      <c r="E205" s="38"/>
      <c r="F205" s="43" t="s">
        <v>999</v>
      </c>
      <c r="G205" s="38" t="s">
        <v>842</v>
      </c>
      <c r="H205" s="38" t="s">
        <v>144</v>
      </c>
      <c r="I205" s="38"/>
      <c r="J205" s="38" t="s">
        <v>1073</v>
      </c>
      <c r="K205" s="38" t="s">
        <v>844</v>
      </c>
      <c r="L205" s="38"/>
      <c r="M205" s="38"/>
      <c r="N205" s="38"/>
      <c r="O205" s="38"/>
      <c r="P205" s="38"/>
      <c r="Q205" s="38"/>
      <c r="R205" s="38"/>
      <c r="S205" s="38">
        <v>1</v>
      </c>
      <c r="T205" s="38"/>
      <c r="U205" s="38"/>
    </row>
    <row r="206" spans="1:21">
      <c r="A206" s="41">
        <v>1451</v>
      </c>
      <c r="B206" s="41">
        <v>1451</v>
      </c>
      <c r="C206" s="42" t="s">
        <v>760</v>
      </c>
      <c r="D206" s="54" t="s">
        <v>840</v>
      </c>
      <c r="E206" s="38"/>
      <c r="F206" s="43" t="s">
        <v>1000</v>
      </c>
      <c r="G206" s="38" t="s">
        <v>842</v>
      </c>
      <c r="H206" s="38" t="s">
        <v>144</v>
      </c>
      <c r="I206" s="38"/>
      <c r="J206" s="38" t="s">
        <v>1073</v>
      </c>
      <c r="K206" s="38" t="s">
        <v>844</v>
      </c>
      <c r="L206" s="38"/>
      <c r="M206" s="38"/>
      <c r="N206" s="38"/>
      <c r="O206" s="38"/>
      <c r="P206" s="38"/>
      <c r="Q206" s="38"/>
      <c r="R206" s="38"/>
      <c r="S206" s="38">
        <v>1</v>
      </c>
      <c r="T206" s="38"/>
      <c r="U206" s="38"/>
    </row>
    <row r="207" spans="1:21">
      <c r="A207" s="41">
        <v>1452</v>
      </c>
      <c r="B207" s="41">
        <v>1452</v>
      </c>
      <c r="C207" s="42" t="s">
        <v>761</v>
      </c>
      <c r="D207" s="54" t="s">
        <v>840</v>
      </c>
      <c r="E207" s="38"/>
      <c r="F207" s="43" t="s">
        <v>1001</v>
      </c>
      <c r="G207" s="38" t="s">
        <v>842</v>
      </c>
      <c r="H207" s="38" t="s">
        <v>144</v>
      </c>
      <c r="I207" s="38"/>
      <c r="J207" s="38" t="s">
        <v>1073</v>
      </c>
      <c r="K207" s="38" t="s">
        <v>844</v>
      </c>
      <c r="L207" s="38"/>
      <c r="M207" s="38"/>
      <c r="N207" s="38"/>
      <c r="O207" s="38"/>
      <c r="P207" s="38"/>
      <c r="Q207" s="38"/>
      <c r="R207" s="38"/>
      <c r="S207" s="38">
        <v>1</v>
      </c>
      <c r="T207" s="38"/>
      <c r="U207" s="38"/>
    </row>
    <row r="208" spans="1:21">
      <c r="A208" s="41">
        <v>1453</v>
      </c>
      <c r="B208" s="41">
        <v>1453</v>
      </c>
      <c r="C208" s="42" t="s">
        <v>762</v>
      </c>
      <c r="D208" s="54" t="s">
        <v>840</v>
      </c>
      <c r="E208" s="38"/>
      <c r="F208" s="43" t="s">
        <v>1002</v>
      </c>
      <c r="G208" s="38" t="s">
        <v>842</v>
      </c>
      <c r="H208" s="38" t="s">
        <v>144</v>
      </c>
      <c r="I208" s="38"/>
      <c r="J208" s="38" t="s">
        <v>1073</v>
      </c>
      <c r="K208" s="38" t="s">
        <v>844</v>
      </c>
      <c r="L208" s="38"/>
      <c r="M208" s="38"/>
      <c r="N208" s="38"/>
      <c r="O208" s="38"/>
      <c r="P208" s="38"/>
      <c r="Q208" s="38"/>
      <c r="R208" s="38"/>
      <c r="S208" s="38">
        <v>1</v>
      </c>
      <c r="T208" s="38"/>
      <c r="U208" s="38"/>
    </row>
    <row r="209" spans="1:21">
      <c r="A209" s="41">
        <v>1454</v>
      </c>
      <c r="B209" s="41">
        <v>1454</v>
      </c>
      <c r="C209" s="42" t="s">
        <v>763</v>
      </c>
      <c r="D209" s="54" t="s">
        <v>937</v>
      </c>
      <c r="E209" s="38"/>
      <c r="F209" s="43" t="s">
        <v>1003</v>
      </c>
      <c r="G209" s="38" t="s">
        <v>842</v>
      </c>
      <c r="H209" s="38" t="s">
        <v>144</v>
      </c>
      <c r="I209" s="38"/>
      <c r="J209" s="38" t="s">
        <v>1073</v>
      </c>
      <c r="K209" s="38" t="s">
        <v>844</v>
      </c>
      <c r="L209" s="38"/>
      <c r="M209" s="38"/>
      <c r="N209" s="38"/>
      <c r="O209" s="38"/>
      <c r="P209" s="38"/>
      <c r="Q209" s="38"/>
      <c r="R209" s="38"/>
      <c r="S209" s="38">
        <v>1</v>
      </c>
      <c r="T209" s="38"/>
      <c r="U209" s="38"/>
    </row>
    <row r="210" spans="1:21">
      <c r="A210" s="41">
        <v>1455</v>
      </c>
      <c r="B210" s="41">
        <v>1455</v>
      </c>
      <c r="C210" s="42" t="s">
        <v>764</v>
      </c>
      <c r="D210" s="54" t="s">
        <v>848</v>
      </c>
      <c r="E210" s="38"/>
      <c r="F210" s="43" t="s">
        <v>1004</v>
      </c>
      <c r="G210" s="38" t="s">
        <v>842</v>
      </c>
      <c r="H210" s="38" t="s">
        <v>144</v>
      </c>
      <c r="I210" s="38"/>
      <c r="J210" s="38" t="s">
        <v>1073</v>
      </c>
      <c r="K210" s="38" t="s">
        <v>844</v>
      </c>
      <c r="L210" s="38"/>
      <c r="M210" s="38"/>
      <c r="N210" s="38"/>
      <c r="O210" s="38"/>
      <c r="P210" s="38"/>
      <c r="Q210" s="38"/>
      <c r="R210" s="38"/>
      <c r="S210" s="38">
        <v>1</v>
      </c>
      <c r="T210" s="38"/>
      <c r="U210" s="38"/>
    </row>
    <row r="211" spans="1:21">
      <c r="A211" s="41">
        <v>1456</v>
      </c>
      <c r="B211" s="41">
        <v>1456</v>
      </c>
      <c r="C211" s="42" t="s">
        <v>765</v>
      </c>
      <c r="D211" s="54" t="s">
        <v>963</v>
      </c>
      <c r="E211" s="38"/>
      <c r="F211" s="43" t="s">
        <v>964</v>
      </c>
      <c r="G211" s="38" t="s">
        <v>842</v>
      </c>
      <c r="H211" s="38" t="s">
        <v>144</v>
      </c>
      <c r="I211" s="38"/>
      <c r="J211" s="38" t="s">
        <v>1073</v>
      </c>
      <c r="K211" s="38" t="s">
        <v>844</v>
      </c>
      <c r="L211" s="38"/>
      <c r="M211" s="38"/>
      <c r="N211" s="38"/>
      <c r="O211" s="38"/>
      <c r="P211" s="38"/>
      <c r="Q211" s="38"/>
      <c r="R211" s="38"/>
      <c r="S211" s="38">
        <v>1</v>
      </c>
      <c r="T211" s="38"/>
      <c r="U211" s="38"/>
    </row>
    <row r="212" spans="1:21">
      <c r="A212" s="41">
        <v>1457</v>
      </c>
      <c r="B212" s="41">
        <v>1457</v>
      </c>
      <c r="C212" s="42" t="s">
        <v>766</v>
      </c>
      <c r="D212" s="54" t="s">
        <v>963</v>
      </c>
      <c r="E212" s="38"/>
      <c r="F212" s="43" t="s">
        <v>965</v>
      </c>
      <c r="G212" s="38" t="s">
        <v>842</v>
      </c>
      <c r="H212" s="38" t="s">
        <v>144</v>
      </c>
      <c r="I212" s="38"/>
      <c r="J212" s="38" t="s">
        <v>1073</v>
      </c>
      <c r="K212" s="38" t="s">
        <v>844</v>
      </c>
      <c r="L212" s="38"/>
      <c r="M212" s="38"/>
      <c r="N212" s="38"/>
      <c r="O212" s="38"/>
      <c r="P212" s="38"/>
      <c r="Q212" s="38"/>
      <c r="R212" s="38"/>
      <c r="S212" s="38">
        <v>1</v>
      </c>
      <c r="T212" s="38"/>
      <c r="U212" s="38"/>
    </row>
    <row r="213" spans="1:21">
      <c r="A213" s="41">
        <v>1458</v>
      </c>
      <c r="B213" s="41">
        <v>1458</v>
      </c>
      <c r="C213" s="42" t="s">
        <v>767</v>
      </c>
      <c r="D213" s="54" t="s">
        <v>937</v>
      </c>
      <c r="E213" s="38"/>
      <c r="F213" s="43" t="s">
        <v>1005</v>
      </c>
      <c r="G213" s="38" t="s">
        <v>842</v>
      </c>
      <c r="H213" s="38" t="s">
        <v>144</v>
      </c>
      <c r="I213" s="38"/>
      <c r="J213" s="38" t="s">
        <v>1073</v>
      </c>
      <c r="K213" s="38" t="s">
        <v>844</v>
      </c>
      <c r="L213" s="38"/>
      <c r="M213" s="38"/>
      <c r="N213" s="38"/>
      <c r="O213" s="38"/>
      <c r="P213" s="38"/>
      <c r="Q213" s="38"/>
      <c r="R213" s="38"/>
      <c r="S213" s="38">
        <v>1</v>
      </c>
      <c r="T213" s="38"/>
      <c r="U213" s="38"/>
    </row>
    <row r="214" spans="1:21">
      <c r="A214" s="41">
        <v>1459</v>
      </c>
      <c r="B214" s="41">
        <v>1459</v>
      </c>
      <c r="C214" s="42" t="s">
        <v>768</v>
      </c>
      <c r="D214" s="54" t="s">
        <v>845</v>
      </c>
      <c r="E214" s="38"/>
      <c r="F214" s="43" t="s">
        <v>1006</v>
      </c>
      <c r="G214" s="38" t="s">
        <v>842</v>
      </c>
      <c r="H214" s="38" t="s">
        <v>875</v>
      </c>
      <c r="I214" s="38"/>
      <c r="J214" s="38" t="s">
        <v>1073</v>
      </c>
      <c r="K214" s="38" t="s">
        <v>844</v>
      </c>
      <c r="L214" s="38"/>
      <c r="M214" s="38"/>
      <c r="N214" s="38"/>
      <c r="O214" s="38"/>
      <c r="P214" s="38"/>
      <c r="Q214" s="38"/>
      <c r="R214" s="38"/>
      <c r="S214" s="38">
        <v>1</v>
      </c>
      <c r="T214" s="38"/>
      <c r="U214" s="38"/>
    </row>
    <row r="215" spans="1:21">
      <c r="A215" s="41">
        <v>1460</v>
      </c>
      <c r="B215" s="41">
        <v>1460</v>
      </c>
      <c r="C215" s="42" t="s">
        <v>769</v>
      </c>
      <c r="D215" s="54" t="s">
        <v>937</v>
      </c>
      <c r="E215" s="38"/>
      <c r="F215" s="43" t="s">
        <v>1007</v>
      </c>
      <c r="G215" s="38" t="s">
        <v>842</v>
      </c>
      <c r="H215" s="38" t="s">
        <v>875</v>
      </c>
      <c r="I215" s="38"/>
      <c r="J215" s="38" t="s">
        <v>1073</v>
      </c>
      <c r="K215" s="38" t="s">
        <v>844</v>
      </c>
      <c r="L215" s="38"/>
      <c r="M215" s="38"/>
      <c r="N215" s="38"/>
      <c r="O215" s="38"/>
      <c r="P215" s="38"/>
      <c r="Q215" s="38"/>
      <c r="R215" s="38"/>
      <c r="S215" s="38">
        <v>1</v>
      </c>
      <c r="T215" s="38"/>
      <c r="U215" s="38"/>
    </row>
    <row r="216" spans="1:21">
      <c r="A216" s="41">
        <v>1461</v>
      </c>
      <c r="B216" s="41">
        <v>1461</v>
      </c>
      <c r="C216" s="42" t="s">
        <v>770</v>
      </c>
      <c r="D216" s="54" t="s">
        <v>937</v>
      </c>
      <c r="E216" s="38"/>
      <c r="F216" s="43" t="s">
        <v>1007</v>
      </c>
      <c r="G216" s="38" t="s">
        <v>842</v>
      </c>
      <c r="H216" s="38" t="s">
        <v>875</v>
      </c>
      <c r="I216" s="38"/>
      <c r="J216" s="38" t="s">
        <v>1073</v>
      </c>
      <c r="K216" s="38" t="s">
        <v>844</v>
      </c>
      <c r="L216" s="38"/>
      <c r="M216" s="38"/>
      <c r="N216" s="38"/>
      <c r="O216" s="38"/>
      <c r="P216" s="38"/>
      <c r="Q216" s="38"/>
      <c r="R216" s="38"/>
      <c r="S216" s="38">
        <v>1</v>
      </c>
      <c r="T216" s="38"/>
      <c r="U216" s="38"/>
    </row>
    <row r="217" spans="1:21">
      <c r="A217" s="41">
        <v>1462</v>
      </c>
      <c r="B217" s="41">
        <v>1462</v>
      </c>
      <c r="C217" s="42" t="s">
        <v>771</v>
      </c>
      <c r="D217" s="54" t="s">
        <v>932</v>
      </c>
      <c r="E217" s="38"/>
      <c r="F217" s="43" t="s">
        <v>1008</v>
      </c>
      <c r="G217" s="38" t="s">
        <v>842</v>
      </c>
      <c r="H217" s="38" t="s">
        <v>875</v>
      </c>
      <c r="I217" s="38"/>
      <c r="J217" s="38" t="s">
        <v>1073</v>
      </c>
      <c r="K217" s="38" t="s">
        <v>844</v>
      </c>
      <c r="L217" s="38"/>
      <c r="M217" s="38"/>
      <c r="N217" s="38"/>
      <c r="O217" s="38"/>
      <c r="P217" s="38"/>
      <c r="Q217" s="38"/>
      <c r="R217" s="38"/>
      <c r="S217" s="38">
        <v>1</v>
      </c>
      <c r="T217" s="38"/>
      <c r="U217" s="38"/>
    </row>
    <row r="218" spans="1:21">
      <c r="A218" s="41">
        <v>1463</v>
      </c>
      <c r="B218" s="41">
        <v>1463</v>
      </c>
      <c r="C218" s="42" t="s">
        <v>772</v>
      </c>
      <c r="D218" s="54" t="s">
        <v>1009</v>
      </c>
      <c r="E218" s="38"/>
      <c r="F218" s="43" t="s">
        <v>1010</v>
      </c>
      <c r="G218" s="38" t="s">
        <v>842</v>
      </c>
      <c r="H218" s="38" t="s">
        <v>875</v>
      </c>
      <c r="I218" s="38"/>
      <c r="J218" s="38" t="s">
        <v>1073</v>
      </c>
      <c r="K218" s="38" t="s">
        <v>844</v>
      </c>
      <c r="L218" s="38"/>
      <c r="M218" s="38"/>
      <c r="N218" s="38"/>
      <c r="O218" s="38"/>
      <c r="P218" s="38"/>
      <c r="Q218" s="38"/>
      <c r="R218" s="38"/>
      <c r="S218" s="38">
        <v>1</v>
      </c>
      <c r="T218" s="38"/>
      <c r="U218" s="38"/>
    </row>
    <row r="219" spans="1:21">
      <c r="A219" s="41">
        <v>1464</v>
      </c>
      <c r="B219" s="41">
        <v>1464</v>
      </c>
      <c r="C219" s="42" t="s">
        <v>773</v>
      </c>
      <c r="D219" s="54" t="s">
        <v>840</v>
      </c>
      <c r="E219" s="38"/>
      <c r="F219" s="43" t="s">
        <v>1011</v>
      </c>
      <c r="G219" s="38" t="s">
        <v>842</v>
      </c>
      <c r="H219" s="38" t="s">
        <v>875</v>
      </c>
      <c r="I219" s="38"/>
      <c r="J219" s="38" t="s">
        <v>1073</v>
      </c>
      <c r="K219" s="38" t="s">
        <v>844</v>
      </c>
      <c r="L219" s="38"/>
      <c r="M219" s="38"/>
      <c r="N219" s="38"/>
      <c r="O219" s="38"/>
      <c r="P219" s="38"/>
      <c r="Q219" s="38"/>
      <c r="R219" s="38"/>
      <c r="S219" s="38">
        <v>1</v>
      </c>
      <c r="T219" s="38"/>
      <c r="U219" s="38"/>
    </row>
    <row r="220" spans="1:21">
      <c r="A220" s="41">
        <v>1465</v>
      </c>
      <c r="B220" s="41">
        <v>1465</v>
      </c>
      <c r="C220" s="42" t="s">
        <v>774</v>
      </c>
      <c r="D220" s="54" t="s">
        <v>840</v>
      </c>
      <c r="E220" s="38"/>
      <c r="F220" s="43" t="s">
        <v>1012</v>
      </c>
      <c r="G220" s="38" t="s">
        <v>842</v>
      </c>
      <c r="H220" s="38" t="s">
        <v>875</v>
      </c>
      <c r="I220" s="38"/>
      <c r="J220" s="38" t="s">
        <v>1073</v>
      </c>
      <c r="K220" s="38" t="s">
        <v>844</v>
      </c>
      <c r="L220" s="38"/>
      <c r="M220" s="38"/>
      <c r="N220" s="38"/>
      <c r="O220" s="38"/>
      <c r="P220" s="38"/>
      <c r="Q220" s="38"/>
      <c r="R220" s="38"/>
      <c r="S220" s="38">
        <v>1</v>
      </c>
      <c r="T220" s="38"/>
      <c r="U220" s="38"/>
    </row>
    <row r="221" spans="1:21">
      <c r="A221" s="41">
        <v>1466</v>
      </c>
      <c r="B221" s="41">
        <v>1466</v>
      </c>
      <c r="C221" s="42" t="s">
        <v>775</v>
      </c>
      <c r="D221" s="54" t="s">
        <v>845</v>
      </c>
      <c r="E221" s="38"/>
      <c r="F221" s="43" t="s">
        <v>1013</v>
      </c>
      <c r="G221" s="38" t="s">
        <v>842</v>
      </c>
      <c r="H221" s="38" t="s">
        <v>875</v>
      </c>
      <c r="I221" s="38"/>
      <c r="J221" s="38" t="s">
        <v>1073</v>
      </c>
      <c r="K221" s="38" t="s">
        <v>844</v>
      </c>
      <c r="L221" s="38"/>
      <c r="M221" s="38"/>
      <c r="N221" s="38"/>
      <c r="O221" s="38"/>
      <c r="P221" s="38"/>
      <c r="Q221" s="38"/>
      <c r="R221" s="38"/>
      <c r="S221" s="38">
        <v>1</v>
      </c>
      <c r="T221" s="38"/>
      <c r="U221" s="38"/>
    </row>
    <row r="222" spans="1:21">
      <c r="A222" s="41">
        <v>1467</v>
      </c>
      <c r="B222" s="41">
        <v>1467</v>
      </c>
      <c r="C222" s="42" t="s">
        <v>776</v>
      </c>
      <c r="D222" s="54" t="s">
        <v>840</v>
      </c>
      <c r="E222" s="38"/>
      <c r="F222" s="43" t="s">
        <v>1014</v>
      </c>
      <c r="G222" s="38" t="s">
        <v>842</v>
      </c>
      <c r="H222" s="38" t="s">
        <v>875</v>
      </c>
      <c r="I222" s="38"/>
      <c r="J222" s="38" t="s">
        <v>1073</v>
      </c>
      <c r="K222" s="38" t="s">
        <v>844</v>
      </c>
      <c r="L222" s="38"/>
      <c r="M222" s="38"/>
      <c r="N222" s="38"/>
      <c r="O222" s="38"/>
      <c r="P222" s="38"/>
      <c r="Q222" s="38"/>
      <c r="R222" s="38"/>
      <c r="S222" s="38">
        <v>1</v>
      </c>
      <c r="T222" s="38"/>
      <c r="U222" s="38"/>
    </row>
    <row r="223" spans="1:21">
      <c r="A223" s="41">
        <v>1468</v>
      </c>
      <c r="B223" s="41">
        <v>1468</v>
      </c>
      <c r="C223" s="42" t="s">
        <v>777</v>
      </c>
      <c r="D223" s="54" t="s">
        <v>840</v>
      </c>
      <c r="E223" s="38"/>
      <c r="F223" s="43" t="s">
        <v>1015</v>
      </c>
      <c r="G223" s="38" t="s">
        <v>842</v>
      </c>
      <c r="H223" s="38" t="s">
        <v>875</v>
      </c>
      <c r="I223" s="38"/>
      <c r="J223" s="38" t="s">
        <v>1073</v>
      </c>
      <c r="K223" s="38" t="s">
        <v>844</v>
      </c>
      <c r="L223" s="38"/>
      <c r="M223" s="38"/>
      <c r="N223" s="38"/>
      <c r="O223" s="38"/>
      <c r="P223" s="38"/>
      <c r="Q223" s="38"/>
      <c r="R223" s="38"/>
      <c r="S223" s="38">
        <v>1</v>
      </c>
      <c r="T223" s="38"/>
      <c r="U223" s="38"/>
    </row>
    <row r="224" spans="1:21">
      <c r="A224" s="41">
        <v>1469</v>
      </c>
      <c r="B224" s="41">
        <v>1469</v>
      </c>
      <c r="C224" s="42" t="s">
        <v>778</v>
      </c>
      <c r="D224" s="54" t="s">
        <v>937</v>
      </c>
      <c r="E224" s="38"/>
      <c r="F224" s="43" t="s">
        <v>1016</v>
      </c>
      <c r="G224" s="38" t="s">
        <v>842</v>
      </c>
      <c r="H224" s="38" t="s">
        <v>875</v>
      </c>
      <c r="I224" s="38"/>
      <c r="J224" s="38" t="s">
        <v>1073</v>
      </c>
      <c r="K224" s="38" t="s">
        <v>844</v>
      </c>
      <c r="L224" s="38"/>
      <c r="M224" s="38"/>
      <c r="N224" s="38"/>
      <c r="O224" s="38"/>
      <c r="P224" s="38"/>
      <c r="Q224" s="38"/>
      <c r="R224" s="38"/>
      <c r="S224" s="38">
        <v>1</v>
      </c>
      <c r="T224" s="38"/>
      <c r="U224" s="38"/>
    </row>
    <row r="225" spans="1:21">
      <c r="A225" s="41">
        <v>1470</v>
      </c>
      <c r="B225" s="41">
        <v>1470</v>
      </c>
      <c r="C225" s="42" t="s">
        <v>779</v>
      </c>
      <c r="D225" s="54" t="s">
        <v>963</v>
      </c>
      <c r="E225" s="38"/>
      <c r="F225" s="43" t="s">
        <v>1017</v>
      </c>
      <c r="G225" s="38" t="s">
        <v>842</v>
      </c>
      <c r="H225" s="38" t="s">
        <v>875</v>
      </c>
      <c r="I225" s="38"/>
      <c r="J225" s="38" t="s">
        <v>1073</v>
      </c>
      <c r="K225" s="38" t="s">
        <v>844</v>
      </c>
      <c r="L225" s="38"/>
      <c r="M225" s="38"/>
      <c r="N225" s="38"/>
      <c r="O225" s="38"/>
      <c r="P225" s="38"/>
      <c r="Q225" s="38"/>
      <c r="R225" s="38"/>
      <c r="S225" s="38">
        <v>1</v>
      </c>
      <c r="T225" s="38"/>
      <c r="U225" s="38"/>
    </row>
    <row r="226" spans="1:21">
      <c r="A226" s="41">
        <v>1471</v>
      </c>
      <c r="B226" s="41">
        <v>1471</v>
      </c>
      <c r="C226" s="42" t="s">
        <v>780</v>
      </c>
      <c r="D226" s="54" t="s">
        <v>963</v>
      </c>
      <c r="E226" s="38"/>
      <c r="F226" s="43" t="s">
        <v>965</v>
      </c>
      <c r="G226" s="38" t="s">
        <v>842</v>
      </c>
      <c r="H226" s="38" t="s">
        <v>875</v>
      </c>
      <c r="I226" s="38"/>
      <c r="J226" s="38" t="s">
        <v>1073</v>
      </c>
      <c r="K226" s="38" t="s">
        <v>844</v>
      </c>
      <c r="L226" s="38"/>
      <c r="M226" s="38"/>
      <c r="N226" s="38"/>
      <c r="O226" s="38"/>
      <c r="P226" s="38"/>
      <c r="Q226" s="38"/>
      <c r="R226" s="38"/>
      <c r="S226" s="38">
        <v>1</v>
      </c>
      <c r="T226" s="38"/>
      <c r="U226" s="38"/>
    </row>
    <row r="227" spans="1:21">
      <c r="A227" s="41">
        <v>1472</v>
      </c>
      <c r="B227" s="41">
        <v>1472</v>
      </c>
      <c r="C227" s="42" t="s">
        <v>781</v>
      </c>
      <c r="D227" s="54" t="s">
        <v>840</v>
      </c>
      <c r="E227" s="38"/>
      <c r="F227" s="43" t="s">
        <v>1018</v>
      </c>
      <c r="G227" s="38" t="s">
        <v>842</v>
      </c>
      <c r="H227" s="38" t="s">
        <v>875</v>
      </c>
      <c r="I227" s="38"/>
      <c r="J227" s="38" t="s">
        <v>1073</v>
      </c>
      <c r="K227" s="38" t="s">
        <v>844</v>
      </c>
      <c r="L227" s="38"/>
      <c r="M227" s="38"/>
      <c r="N227" s="38"/>
      <c r="O227" s="38"/>
      <c r="P227" s="38"/>
      <c r="Q227" s="38"/>
      <c r="R227" s="38"/>
      <c r="S227" s="38">
        <v>1</v>
      </c>
      <c r="T227" s="38"/>
      <c r="U227" s="38"/>
    </row>
    <row r="228" spans="1:21">
      <c r="A228" s="41">
        <v>1473</v>
      </c>
      <c r="B228" s="41">
        <v>1473</v>
      </c>
      <c r="C228" s="42" t="s">
        <v>782</v>
      </c>
      <c r="D228" s="54" t="s">
        <v>840</v>
      </c>
      <c r="E228" s="38"/>
      <c r="F228" s="43" t="s">
        <v>1019</v>
      </c>
      <c r="G228" s="38" t="s">
        <v>842</v>
      </c>
      <c r="H228" s="38" t="s">
        <v>875</v>
      </c>
      <c r="I228" s="38"/>
      <c r="J228" s="38" t="s">
        <v>1073</v>
      </c>
      <c r="K228" s="38" t="s">
        <v>844</v>
      </c>
      <c r="L228" s="38"/>
      <c r="M228" s="38"/>
      <c r="N228" s="38"/>
      <c r="O228" s="38"/>
      <c r="P228" s="38"/>
      <c r="Q228" s="38"/>
      <c r="R228" s="38"/>
      <c r="S228" s="38">
        <v>1</v>
      </c>
      <c r="T228" s="38"/>
      <c r="U228" s="38"/>
    </row>
    <row r="229" spans="1:21">
      <c r="A229" s="41">
        <v>1474</v>
      </c>
      <c r="B229" s="41">
        <v>1474</v>
      </c>
      <c r="C229" s="42" t="s">
        <v>783</v>
      </c>
      <c r="D229" s="54" t="s">
        <v>937</v>
      </c>
      <c r="E229" s="38"/>
      <c r="F229" s="43" t="s">
        <v>1020</v>
      </c>
      <c r="G229" s="38" t="s">
        <v>842</v>
      </c>
      <c r="H229" s="38" t="s">
        <v>875</v>
      </c>
      <c r="I229" s="38"/>
      <c r="J229" s="38" t="s">
        <v>1073</v>
      </c>
      <c r="K229" s="38" t="s">
        <v>844</v>
      </c>
      <c r="L229" s="38"/>
      <c r="M229" s="38"/>
      <c r="N229" s="38"/>
      <c r="O229" s="38"/>
      <c r="P229" s="38"/>
      <c r="Q229" s="38"/>
      <c r="R229" s="38"/>
      <c r="S229" s="38">
        <v>1</v>
      </c>
      <c r="T229" s="38"/>
      <c r="U229" s="38"/>
    </row>
    <row r="230" spans="1:21">
      <c r="A230" s="41">
        <v>1475</v>
      </c>
      <c r="B230" s="41">
        <v>1475</v>
      </c>
      <c r="C230" s="42" t="s">
        <v>784</v>
      </c>
      <c r="D230" s="54" t="s">
        <v>937</v>
      </c>
      <c r="E230" s="38"/>
      <c r="F230" s="43" t="s">
        <v>1007</v>
      </c>
      <c r="G230" s="38" t="s">
        <v>842</v>
      </c>
      <c r="H230" s="38" t="s">
        <v>875</v>
      </c>
      <c r="I230" s="38"/>
      <c r="J230" s="38" t="s">
        <v>1073</v>
      </c>
      <c r="K230" s="38" t="s">
        <v>844</v>
      </c>
      <c r="L230" s="38"/>
      <c r="M230" s="38"/>
      <c r="N230" s="38"/>
      <c r="O230" s="38"/>
      <c r="P230" s="38"/>
      <c r="Q230" s="38"/>
      <c r="R230" s="38"/>
      <c r="S230" s="38">
        <v>1</v>
      </c>
      <c r="T230" s="38"/>
      <c r="U230" s="38"/>
    </row>
    <row r="231" spans="1:21">
      <c r="A231" s="41">
        <v>1476</v>
      </c>
      <c r="B231" s="41">
        <v>1476</v>
      </c>
      <c r="C231" s="42" t="s">
        <v>785</v>
      </c>
      <c r="D231" s="54" t="s">
        <v>932</v>
      </c>
      <c r="E231" s="38"/>
      <c r="F231" s="43" t="s">
        <v>1008</v>
      </c>
      <c r="G231" s="38" t="s">
        <v>842</v>
      </c>
      <c r="H231" s="38" t="s">
        <v>875</v>
      </c>
      <c r="I231" s="38"/>
      <c r="J231" s="38" t="s">
        <v>1073</v>
      </c>
      <c r="K231" s="38" t="s">
        <v>844</v>
      </c>
      <c r="L231" s="38"/>
      <c r="M231" s="38"/>
      <c r="N231" s="38"/>
      <c r="O231" s="38"/>
      <c r="P231" s="38"/>
      <c r="Q231" s="38"/>
      <c r="R231" s="38"/>
      <c r="S231" s="38">
        <v>1</v>
      </c>
      <c r="T231" s="38"/>
      <c r="U231" s="38"/>
    </row>
    <row r="232" spans="1:21">
      <c r="A232" s="41">
        <v>1477</v>
      </c>
      <c r="B232" s="41">
        <v>1477</v>
      </c>
      <c r="C232" s="42" t="s">
        <v>786</v>
      </c>
      <c r="D232" s="54" t="s">
        <v>852</v>
      </c>
      <c r="E232" s="38"/>
      <c r="F232" s="43" t="s">
        <v>1021</v>
      </c>
      <c r="G232" s="38" t="s">
        <v>842</v>
      </c>
      <c r="H232" s="38" t="s">
        <v>875</v>
      </c>
      <c r="I232" s="38"/>
      <c r="J232" s="38" t="s">
        <v>1073</v>
      </c>
      <c r="K232" s="38" t="s">
        <v>844</v>
      </c>
      <c r="L232" s="38"/>
      <c r="M232" s="38"/>
      <c r="N232" s="38"/>
      <c r="O232" s="38"/>
      <c r="P232" s="38"/>
      <c r="Q232" s="38"/>
      <c r="R232" s="38"/>
      <c r="S232" s="38">
        <v>1</v>
      </c>
      <c r="T232" s="38"/>
      <c r="U232" s="38"/>
    </row>
    <row r="233" spans="1:21">
      <c r="A233" s="41">
        <v>1478</v>
      </c>
      <c r="B233" s="41">
        <v>1478</v>
      </c>
      <c r="C233" s="42" t="s">
        <v>787</v>
      </c>
      <c r="D233" s="54" t="s">
        <v>840</v>
      </c>
      <c r="E233" s="38"/>
      <c r="F233" s="43" t="s">
        <v>1011</v>
      </c>
      <c r="G233" s="38" t="s">
        <v>842</v>
      </c>
      <c r="H233" s="38" t="s">
        <v>875</v>
      </c>
      <c r="I233" s="38"/>
      <c r="J233" s="38" t="s">
        <v>1073</v>
      </c>
      <c r="K233" s="38" t="s">
        <v>844</v>
      </c>
      <c r="L233" s="38"/>
      <c r="M233" s="38"/>
      <c r="N233" s="38"/>
      <c r="O233" s="38"/>
      <c r="P233" s="38"/>
      <c r="Q233" s="38"/>
      <c r="R233" s="38"/>
      <c r="S233" s="38">
        <v>1</v>
      </c>
      <c r="T233" s="38"/>
      <c r="U233" s="38"/>
    </row>
    <row r="234" spans="1:21">
      <c r="A234" s="41">
        <v>1479</v>
      </c>
      <c r="B234" s="41">
        <v>1479</v>
      </c>
      <c r="C234" s="42" t="s">
        <v>788</v>
      </c>
      <c r="D234" s="54" t="s">
        <v>845</v>
      </c>
      <c r="E234" s="38"/>
      <c r="F234" s="43" t="s">
        <v>1013</v>
      </c>
      <c r="G234" s="38" t="s">
        <v>842</v>
      </c>
      <c r="H234" s="38" t="s">
        <v>875</v>
      </c>
      <c r="I234" s="38"/>
      <c r="J234" s="38" t="s">
        <v>1073</v>
      </c>
      <c r="K234" s="38" t="s">
        <v>844</v>
      </c>
      <c r="L234" s="38"/>
      <c r="M234" s="38"/>
      <c r="N234" s="38"/>
      <c r="O234" s="38"/>
      <c r="P234" s="38"/>
      <c r="Q234" s="38"/>
      <c r="R234" s="38"/>
      <c r="S234" s="38">
        <v>1</v>
      </c>
      <c r="T234" s="38"/>
      <c r="U234" s="38"/>
    </row>
    <row r="235" spans="1:21">
      <c r="A235" s="41">
        <v>1480</v>
      </c>
      <c r="B235" s="41">
        <v>1480</v>
      </c>
      <c r="C235" s="42" t="s">
        <v>789</v>
      </c>
      <c r="D235" s="54" t="s">
        <v>840</v>
      </c>
      <c r="E235" s="38"/>
      <c r="F235" s="43" t="s">
        <v>1022</v>
      </c>
      <c r="G235" s="38" t="s">
        <v>842</v>
      </c>
      <c r="H235" s="38" t="s">
        <v>875</v>
      </c>
      <c r="I235" s="38"/>
      <c r="J235" s="38" t="s">
        <v>1073</v>
      </c>
      <c r="K235" s="38" t="s">
        <v>844</v>
      </c>
      <c r="L235" s="38"/>
      <c r="M235" s="38"/>
      <c r="N235" s="38"/>
      <c r="O235" s="38"/>
      <c r="P235" s="38"/>
      <c r="Q235" s="38"/>
      <c r="R235" s="38"/>
      <c r="S235" s="38">
        <v>1</v>
      </c>
      <c r="T235" s="38"/>
      <c r="U235" s="38"/>
    </row>
    <row r="236" spans="1:21">
      <c r="A236" s="41">
        <v>1481</v>
      </c>
      <c r="B236" s="41">
        <v>1481</v>
      </c>
      <c r="C236" s="42" t="s">
        <v>790</v>
      </c>
      <c r="D236" s="54" t="s">
        <v>840</v>
      </c>
      <c r="E236" s="38"/>
      <c r="F236" s="43" t="s">
        <v>1023</v>
      </c>
      <c r="G236" s="38" t="s">
        <v>842</v>
      </c>
      <c r="H236" s="38" t="s">
        <v>875</v>
      </c>
      <c r="I236" s="38"/>
      <c r="J236" s="38" t="s">
        <v>1073</v>
      </c>
      <c r="K236" s="38" t="s">
        <v>844</v>
      </c>
      <c r="L236" s="38"/>
      <c r="M236" s="38"/>
      <c r="N236" s="38"/>
      <c r="O236" s="38"/>
      <c r="P236" s="38"/>
      <c r="Q236" s="38"/>
      <c r="R236" s="38"/>
      <c r="S236" s="38">
        <v>1</v>
      </c>
      <c r="T236" s="38"/>
      <c r="U236" s="38"/>
    </row>
    <row r="237" spans="1:21">
      <c r="A237" s="41">
        <v>1482</v>
      </c>
      <c r="B237" s="41">
        <v>1482</v>
      </c>
      <c r="C237" s="42" t="s">
        <v>791</v>
      </c>
      <c r="D237" s="54" t="s">
        <v>937</v>
      </c>
      <c r="E237" s="38"/>
      <c r="F237" s="43" t="s">
        <v>1024</v>
      </c>
      <c r="G237" s="38" t="s">
        <v>842</v>
      </c>
      <c r="H237" s="38" t="s">
        <v>875</v>
      </c>
      <c r="I237" s="38"/>
      <c r="J237" s="38" t="s">
        <v>1073</v>
      </c>
      <c r="K237" s="38" t="s">
        <v>844</v>
      </c>
      <c r="L237" s="38"/>
      <c r="M237" s="38"/>
      <c r="N237" s="38"/>
      <c r="O237" s="38"/>
      <c r="P237" s="38"/>
      <c r="Q237" s="38"/>
      <c r="R237" s="38"/>
      <c r="S237" s="38">
        <v>1</v>
      </c>
      <c r="T237" s="38"/>
      <c r="U237" s="38"/>
    </row>
    <row r="238" spans="1:21">
      <c r="A238" s="41">
        <v>1483</v>
      </c>
      <c r="B238" s="41">
        <v>1483</v>
      </c>
      <c r="C238" s="42" t="s">
        <v>792</v>
      </c>
      <c r="D238" s="54" t="s">
        <v>937</v>
      </c>
      <c r="E238" s="38"/>
      <c r="F238" s="43" t="s">
        <v>1025</v>
      </c>
      <c r="G238" s="38" t="s">
        <v>842</v>
      </c>
      <c r="H238" s="38" t="s">
        <v>875</v>
      </c>
      <c r="I238" s="38"/>
      <c r="J238" s="38" t="s">
        <v>1073</v>
      </c>
      <c r="K238" s="38" t="s">
        <v>844</v>
      </c>
      <c r="L238" s="38"/>
      <c r="M238" s="38"/>
      <c r="N238" s="38"/>
      <c r="O238" s="38"/>
      <c r="P238" s="38"/>
      <c r="Q238" s="38"/>
      <c r="R238" s="38"/>
      <c r="S238" s="38">
        <v>1</v>
      </c>
      <c r="T238" s="38"/>
      <c r="U238" s="38"/>
    </row>
    <row r="239" spans="1:21">
      <c r="A239" s="41">
        <v>1484</v>
      </c>
      <c r="B239" s="41">
        <v>1484</v>
      </c>
      <c r="C239" s="42" t="s">
        <v>793</v>
      </c>
      <c r="D239" s="54" t="s">
        <v>852</v>
      </c>
      <c r="E239" s="38"/>
      <c r="F239" s="43" t="s">
        <v>1026</v>
      </c>
      <c r="G239" s="38" t="s">
        <v>842</v>
      </c>
      <c r="H239" s="38" t="s">
        <v>875</v>
      </c>
      <c r="I239" s="38"/>
      <c r="J239" s="38" t="s">
        <v>1073</v>
      </c>
      <c r="K239" s="38" t="s">
        <v>844</v>
      </c>
      <c r="L239" s="38"/>
      <c r="M239" s="38"/>
      <c r="N239" s="38"/>
      <c r="O239" s="38"/>
      <c r="P239" s="38"/>
      <c r="Q239" s="38"/>
      <c r="R239" s="38"/>
      <c r="S239" s="38">
        <v>1</v>
      </c>
      <c r="T239" s="38"/>
      <c r="U239" s="38"/>
    </row>
    <row r="240" spans="1:21">
      <c r="A240" s="41">
        <v>1485</v>
      </c>
      <c r="B240" s="41">
        <v>1485</v>
      </c>
      <c r="C240" s="42" t="s">
        <v>794</v>
      </c>
      <c r="D240" s="54" t="s">
        <v>845</v>
      </c>
      <c r="E240" s="38"/>
      <c r="F240" s="43" t="s">
        <v>1027</v>
      </c>
      <c r="G240" s="38" t="s">
        <v>842</v>
      </c>
      <c r="H240" s="38" t="s">
        <v>875</v>
      </c>
      <c r="I240" s="38"/>
      <c r="J240" s="38" t="s">
        <v>1073</v>
      </c>
      <c r="K240" s="38" t="s">
        <v>844</v>
      </c>
      <c r="L240" s="38"/>
      <c r="M240" s="38"/>
      <c r="N240" s="38"/>
      <c r="O240" s="38"/>
      <c r="P240" s="38"/>
      <c r="Q240" s="38"/>
      <c r="R240" s="38"/>
      <c r="S240" s="38">
        <v>1</v>
      </c>
      <c r="T240" s="38"/>
      <c r="U240" s="38"/>
    </row>
    <row r="241" spans="1:21">
      <c r="A241" s="41">
        <v>1486</v>
      </c>
      <c r="B241" s="41">
        <v>1486</v>
      </c>
      <c r="C241" s="42" t="s">
        <v>795</v>
      </c>
      <c r="D241" s="54" t="s">
        <v>932</v>
      </c>
      <c r="E241" s="38"/>
      <c r="F241" s="43" t="s">
        <v>951</v>
      </c>
      <c r="G241" s="38" t="s">
        <v>842</v>
      </c>
      <c r="H241" s="38" t="s">
        <v>875</v>
      </c>
      <c r="I241" s="38"/>
      <c r="J241" s="38" t="s">
        <v>1073</v>
      </c>
      <c r="K241" s="38" t="s">
        <v>844</v>
      </c>
      <c r="L241" s="38"/>
      <c r="M241" s="38"/>
      <c r="N241" s="38"/>
      <c r="O241" s="38"/>
      <c r="P241" s="38"/>
      <c r="Q241" s="38"/>
      <c r="R241" s="38"/>
      <c r="S241" s="38">
        <v>1</v>
      </c>
      <c r="T241" s="38"/>
      <c r="U241" s="38"/>
    </row>
    <row r="242" spans="1:21">
      <c r="A242" s="41">
        <v>1487</v>
      </c>
      <c r="B242" s="41">
        <v>1487</v>
      </c>
      <c r="C242" s="42" t="s">
        <v>796</v>
      </c>
      <c r="D242" s="54" t="s">
        <v>963</v>
      </c>
      <c r="E242" s="38"/>
      <c r="F242" s="43" t="s">
        <v>1028</v>
      </c>
      <c r="G242" s="38" t="s">
        <v>842</v>
      </c>
      <c r="H242" s="38" t="s">
        <v>875</v>
      </c>
      <c r="I242" s="38"/>
      <c r="J242" s="38" t="s">
        <v>1073</v>
      </c>
      <c r="K242" s="38" t="s">
        <v>844</v>
      </c>
      <c r="L242" s="38"/>
      <c r="M242" s="38"/>
      <c r="N242" s="38"/>
      <c r="O242" s="38"/>
      <c r="P242" s="38"/>
      <c r="Q242" s="38"/>
      <c r="R242" s="38"/>
      <c r="S242" s="38">
        <v>1</v>
      </c>
      <c r="T242" s="38"/>
      <c r="U242" s="38"/>
    </row>
    <row r="243" spans="1:21" ht="30">
      <c r="A243" s="41">
        <v>1488</v>
      </c>
      <c r="B243" s="41">
        <v>1488</v>
      </c>
      <c r="C243" s="42" t="s">
        <v>467</v>
      </c>
      <c r="D243" s="54" t="s">
        <v>1068</v>
      </c>
      <c r="E243" s="38"/>
      <c r="F243" s="43" t="s">
        <v>1029</v>
      </c>
      <c r="G243" s="38" t="s">
        <v>842</v>
      </c>
      <c r="H243" s="38" t="s">
        <v>875</v>
      </c>
      <c r="I243" s="38"/>
      <c r="J243" s="38" t="s">
        <v>1073</v>
      </c>
      <c r="K243" s="38" t="s">
        <v>844</v>
      </c>
      <c r="L243" s="38"/>
      <c r="M243" s="38"/>
      <c r="N243" s="38"/>
      <c r="O243" s="38"/>
      <c r="P243" s="38"/>
      <c r="Q243" s="38"/>
      <c r="R243" s="38"/>
      <c r="S243" s="38">
        <v>1</v>
      </c>
      <c r="T243" s="38"/>
      <c r="U243" s="38"/>
    </row>
    <row r="244" spans="1:21">
      <c r="A244" s="41">
        <v>1489</v>
      </c>
      <c r="B244" s="41">
        <v>1489</v>
      </c>
      <c r="C244" s="42" t="s">
        <v>459</v>
      </c>
      <c r="D244" s="54" t="s">
        <v>937</v>
      </c>
      <c r="E244" s="38"/>
      <c r="F244" s="43" t="s">
        <v>1030</v>
      </c>
      <c r="G244" s="38" t="s">
        <v>842</v>
      </c>
      <c r="H244" s="38" t="s">
        <v>875</v>
      </c>
      <c r="I244" s="38"/>
      <c r="J244" s="38" t="s">
        <v>1073</v>
      </c>
      <c r="K244" s="38" t="s">
        <v>844</v>
      </c>
      <c r="L244" s="38"/>
      <c r="M244" s="38"/>
      <c r="N244" s="38"/>
      <c r="O244" s="38"/>
      <c r="P244" s="38"/>
      <c r="Q244" s="38"/>
      <c r="R244" s="38"/>
      <c r="S244" s="38">
        <v>1</v>
      </c>
      <c r="T244" s="38"/>
      <c r="U244" s="38"/>
    </row>
    <row r="245" spans="1:21">
      <c r="A245" s="41">
        <v>1490</v>
      </c>
      <c r="B245" s="41">
        <v>1490</v>
      </c>
      <c r="C245" s="42" t="s">
        <v>463</v>
      </c>
      <c r="D245" s="54" t="s">
        <v>937</v>
      </c>
      <c r="E245" s="38"/>
      <c r="F245" s="43" t="s">
        <v>1031</v>
      </c>
      <c r="G245" s="38" t="s">
        <v>842</v>
      </c>
      <c r="H245" s="38" t="s">
        <v>875</v>
      </c>
      <c r="I245" s="38"/>
      <c r="J245" s="38" t="s">
        <v>1073</v>
      </c>
      <c r="K245" s="38" t="s">
        <v>844</v>
      </c>
      <c r="L245" s="38"/>
      <c r="M245" s="38"/>
      <c r="N245" s="38"/>
      <c r="O245" s="38"/>
      <c r="P245" s="38"/>
      <c r="Q245" s="38"/>
      <c r="R245" s="38"/>
      <c r="S245" s="38">
        <v>1</v>
      </c>
      <c r="T245" s="38"/>
      <c r="U245" s="38"/>
    </row>
    <row r="246" spans="1:21">
      <c r="A246" s="41">
        <v>1491</v>
      </c>
      <c r="B246" s="41">
        <v>1491</v>
      </c>
      <c r="C246" s="42" t="s">
        <v>461</v>
      </c>
      <c r="D246" s="54" t="s">
        <v>937</v>
      </c>
      <c r="E246" s="38"/>
      <c r="F246" s="43" t="s">
        <v>1032</v>
      </c>
      <c r="G246" s="38" t="s">
        <v>842</v>
      </c>
      <c r="H246" s="38" t="s">
        <v>875</v>
      </c>
      <c r="I246" s="38"/>
      <c r="J246" s="38" t="s">
        <v>1073</v>
      </c>
      <c r="K246" s="38" t="s">
        <v>844</v>
      </c>
      <c r="L246" s="38"/>
      <c r="M246" s="38"/>
      <c r="N246" s="38"/>
      <c r="O246" s="38"/>
      <c r="P246" s="38"/>
      <c r="Q246" s="38"/>
      <c r="R246" s="38"/>
      <c r="S246" s="38">
        <v>1</v>
      </c>
      <c r="T246" s="38"/>
      <c r="U246" s="38"/>
    </row>
    <row r="247" spans="1:21">
      <c r="A247" s="41">
        <v>1492</v>
      </c>
      <c r="B247" s="41">
        <v>1492</v>
      </c>
      <c r="C247" s="42" t="s">
        <v>465</v>
      </c>
      <c r="D247" s="54" t="s">
        <v>937</v>
      </c>
      <c r="E247" s="38"/>
      <c r="F247" s="43" t="s">
        <v>1033</v>
      </c>
      <c r="G247" s="38" t="s">
        <v>842</v>
      </c>
      <c r="H247" s="38" t="s">
        <v>875</v>
      </c>
      <c r="I247" s="38"/>
      <c r="J247" s="38" t="s">
        <v>1073</v>
      </c>
      <c r="K247" s="38" t="s">
        <v>844</v>
      </c>
      <c r="L247" s="38"/>
      <c r="M247" s="38"/>
      <c r="N247" s="38"/>
      <c r="O247" s="38"/>
      <c r="P247" s="38"/>
      <c r="Q247" s="38"/>
      <c r="R247" s="38"/>
      <c r="S247" s="38">
        <v>1</v>
      </c>
      <c r="T247" s="38"/>
      <c r="U247" s="38"/>
    </row>
    <row r="248" spans="1:21">
      <c r="A248" s="41">
        <v>1493</v>
      </c>
      <c r="B248" s="41">
        <v>1493</v>
      </c>
      <c r="C248" s="45" t="s">
        <v>797</v>
      </c>
      <c r="D248" s="54" t="s">
        <v>840</v>
      </c>
      <c r="E248" s="38"/>
      <c r="F248" s="39"/>
      <c r="G248" s="38" t="s">
        <v>842</v>
      </c>
      <c r="H248" s="38" t="s">
        <v>875</v>
      </c>
      <c r="I248" s="38"/>
      <c r="J248" s="38" t="s">
        <v>1073</v>
      </c>
      <c r="K248" s="38" t="s">
        <v>844</v>
      </c>
      <c r="L248" s="38"/>
      <c r="M248" s="38"/>
      <c r="N248" s="38"/>
      <c r="O248" s="38"/>
      <c r="P248" s="38"/>
      <c r="Q248" s="38"/>
      <c r="R248" s="38"/>
      <c r="S248" s="38">
        <v>0</v>
      </c>
      <c r="T248" s="38"/>
      <c r="U248" s="38"/>
    </row>
    <row r="249" spans="1:21">
      <c r="A249" s="41">
        <v>1494</v>
      </c>
      <c r="B249" s="41">
        <v>1494</v>
      </c>
      <c r="C249" s="45" t="s">
        <v>798</v>
      </c>
      <c r="D249" s="54" t="s">
        <v>937</v>
      </c>
      <c r="E249" s="38"/>
      <c r="F249" s="43" t="s">
        <v>1034</v>
      </c>
      <c r="G249" s="38" t="s">
        <v>842</v>
      </c>
      <c r="H249" s="38" t="s">
        <v>875</v>
      </c>
      <c r="I249" s="38"/>
      <c r="J249" s="38" t="s">
        <v>1073</v>
      </c>
      <c r="K249" s="38" t="s">
        <v>844</v>
      </c>
      <c r="L249" s="38"/>
      <c r="M249" s="38"/>
      <c r="N249" s="38"/>
      <c r="O249" s="38"/>
      <c r="P249" s="38"/>
      <c r="Q249" s="38"/>
      <c r="R249" s="38"/>
      <c r="S249" s="38">
        <v>0</v>
      </c>
      <c r="T249" s="38"/>
      <c r="U249" s="38"/>
    </row>
    <row r="250" spans="1:21">
      <c r="A250" s="41">
        <v>1495</v>
      </c>
      <c r="B250" s="41">
        <v>1495</v>
      </c>
      <c r="C250" s="50" t="s">
        <v>799</v>
      </c>
      <c r="D250" s="54" t="s">
        <v>937</v>
      </c>
      <c r="E250" s="38"/>
      <c r="F250" s="43" t="s">
        <v>1035</v>
      </c>
      <c r="G250" s="38" t="s">
        <v>842</v>
      </c>
      <c r="H250" s="38" t="s">
        <v>875</v>
      </c>
      <c r="I250" s="38"/>
      <c r="J250" s="38" t="s">
        <v>1073</v>
      </c>
      <c r="K250" s="38" t="s">
        <v>844</v>
      </c>
      <c r="L250" s="38"/>
      <c r="M250" s="38"/>
      <c r="N250" s="38"/>
      <c r="O250" s="38"/>
      <c r="P250" s="38"/>
      <c r="Q250" s="38"/>
      <c r="R250" s="38"/>
      <c r="S250" s="38">
        <v>1</v>
      </c>
      <c r="T250" s="38"/>
      <c r="U250" s="38"/>
    </row>
    <row r="251" spans="1:21">
      <c r="A251" s="41">
        <v>1496</v>
      </c>
      <c r="B251" s="41">
        <v>1496</v>
      </c>
      <c r="C251" s="50" t="s">
        <v>800</v>
      </c>
      <c r="D251" s="54" t="s">
        <v>840</v>
      </c>
      <c r="E251" s="38"/>
      <c r="F251" s="43" t="s">
        <v>1036</v>
      </c>
      <c r="G251" s="38" t="s">
        <v>842</v>
      </c>
      <c r="H251" s="38" t="s">
        <v>875</v>
      </c>
      <c r="I251" s="38"/>
      <c r="J251" s="38" t="s">
        <v>1073</v>
      </c>
      <c r="K251" s="38" t="s">
        <v>844</v>
      </c>
      <c r="L251" s="38"/>
      <c r="M251" s="38"/>
      <c r="N251" s="38"/>
      <c r="O251" s="38"/>
      <c r="P251" s="38"/>
      <c r="Q251" s="38"/>
      <c r="R251" s="38"/>
      <c r="S251" s="38">
        <v>1</v>
      </c>
      <c r="T251" s="38"/>
      <c r="U251" s="38"/>
    </row>
    <row r="252" spans="1:21">
      <c r="A252" s="41">
        <v>1497</v>
      </c>
      <c r="B252" s="41">
        <v>1497</v>
      </c>
      <c r="C252" s="45" t="s">
        <v>801</v>
      </c>
      <c r="D252" s="54" t="s">
        <v>840</v>
      </c>
      <c r="E252" s="38"/>
      <c r="F252" s="43" t="s">
        <v>1037</v>
      </c>
      <c r="G252" s="38" t="s">
        <v>842</v>
      </c>
      <c r="H252" s="38" t="s">
        <v>875</v>
      </c>
      <c r="I252" s="38"/>
      <c r="J252" s="38" t="s">
        <v>1073</v>
      </c>
      <c r="K252" s="38" t="s">
        <v>844</v>
      </c>
      <c r="L252" s="38"/>
      <c r="M252" s="38"/>
      <c r="N252" s="38"/>
      <c r="O252" s="38"/>
      <c r="P252" s="38"/>
      <c r="Q252" s="38"/>
      <c r="R252" s="38"/>
      <c r="S252" s="38">
        <v>0</v>
      </c>
      <c r="T252" s="38"/>
      <c r="U252" s="38"/>
    </row>
    <row r="253" spans="1:21">
      <c r="A253" s="41">
        <v>1498</v>
      </c>
      <c r="B253" s="41">
        <v>1498</v>
      </c>
      <c r="C253" s="45" t="s">
        <v>802</v>
      </c>
      <c r="D253" s="54" t="s">
        <v>845</v>
      </c>
      <c r="E253" s="38"/>
      <c r="F253" s="43" t="s">
        <v>1038</v>
      </c>
      <c r="G253" s="38" t="s">
        <v>842</v>
      </c>
      <c r="H253" s="38" t="s">
        <v>875</v>
      </c>
      <c r="I253" s="38"/>
      <c r="J253" s="38" t="s">
        <v>1073</v>
      </c>
      <c r="K253" s="38" t="s">
        <v>844</v>
      </c>
      <c r="L253" s="38"/>
      <c r="M253" s="38"/>
      <c r="N253" s="38"/>
      <c r="O253" s="38"/>
      <c r="P253" s="38"/>
      <c r="Q253" s="38"/>
      <c r="R253" s="38"/>
      <c r="S253" s="38">
        <v>0</v>
      </c>
      <c r="T253" s="38"/>
      <c r="U253" s="38"/>
    </row>
    <row r="254" spans="1:21">
      <c r="A254" s="41">
        <v>1499</v>
      </c>
      <c r="B254" s="41">
        <v>1499</v>
      </c>
      <c r="C254" s="45" t="s">
        <v>803</v>
      </c>
      <c r="D254" s="54" t="s">
        <v>963</v>
      </c>
      <c r="E254" s="38"/>
      <c r="F254" s="43" t="s">
        <v>965</v>
      </c>
      <c r="G254" s="38" t="s">
        <v>842</v>
      </c>
      <c r="H254" s="38" t="s">
        <v>875</v>
      </c>
      <c r="I254" s="38"/>
      <c r="J254" s="38" t="s">
        <v>1073</v>
      </c>
      <c r="K254" s="38" t="s">
        <v>844</v>
      </c>
      <c r="L254" s="38"/>
      <c r="M254" s="38"/>
      <c r="N254" s="38"/>
      <c r="O254" s="38"/>
      <c r="P254" s="38"/>
      <c r="Q254" s="38"/>
      <c r="R254" s="38"/>
      <c r="S254" s="38">
        <v>0</v>
      </c>
      <c r="T254" s="38"/>
      <c r="U254" s="38"/>
    </row>
    <row r="255" spans="1:21">
      <c r="A255" s="41">
        <v>1500</v>
      </c>
      <c r="B255" s="41">
        <v>1500</v>
      </c>
      <c r="C255" s="45" t="s">
        <v>804</v>
      </c>
      <c r="D255" s="54" t="s">
        <v>937</v>
      </c>
      <c r="E255" s="38"/>
      <c r="F255" s="43" t="s">
        <v>1039</v>
      </c>
      <c r="G255" s="38" t="s">
        <v>842</v>
      </c>
      <c r="H255" s="38" t="s">
        <v>875</v>
      </c>
      <c r="I255" s="38"/>
      <c r="J255" s="38" t="s">
        <v>1073</v>
      </c>
      <c r="K255" s="38" t="s">
        <v>844</v>
      </c>
      <c r="L255" s="38"/>
      <c r="M255" s="38"/>
      <c r="N255" s="38"/>
      <c r="O255" s="38"/>
      <c r="P255" s="38"/>
      <c r="Q255" s="38"/>
      <c r="R255" s="38"/>
      <c r="S255" s="38">
        <v>0</v>
      </c>
      <c r="T255" s="38"/>
      <c r="U255" s="38"/>
    </row>
    <row r="256" spans="1:21">
      <c r="A256" s="41">
        <v>1501</v>
      </c>
      <c r="B256" s="41">
        <v>1501</v>
      </c>
      <c r="C256" s="45" t="s">
        <v>805</v>
      </c>
      <c r="D256" s="54" t="s">
        <v>937</v>
      </c>
      <c r="E256" s="38"/>
      <c r="F256" s="55" t="s">
        <v>1040</v>
      </c>
      <c r="G256" s="38" t="s">
        <v>842</v>
      </c>
      <c r="H256" s="38" t="s">
        <v>875</v>
      </c>
      <c r="I256" s="38"/>
      <c r="J256" s="38" t="s">
        <v>1073</v>
      </c>
      <c r="K256" s="38" t="s">
        <v>844</v>
      </c>
      <c r="L256" s="38"/>
      <c r="M256" s="38"/>
      <c r="N256" s="38"/>
      <c r="O256" s="38"/>
      <c r="P256" s="38"/>
      <c r="Q256" s="38"/>
      <c r="R256" s="38"/>
      <c r="S256" s="38">
        <v>0</v>
      </c>
      <c r="T256" s="38"/>
      <c r="U256" s="38"/>
    </row>
    <row r="257" spans="1:21">
      <c r="A257" s="41">
        <v>1502</v>
      </c>
      <c r="B257" s="41">
        <v>1502</v>
      </c>
      <c r="C257" s="45" t="s">
        <v>806</v>
      </c>
      <c r="D257" s="54" t="s">
        <v>848</v>
      </c>
      <c r="E257" s="38"/>
      <c r="F257" s="43" t="s">
        <v>1041</v>
      </c>
      <c r="G257" s="38" t="s">
        <v>842</v>
      </c>
      <c r="H257" s="38" t="s">
        <v>875</v>
      </c>
      <c r="I257" s="38"/>
      <c r="J257" s="38" t="s">
        <v>1073</v>
      </c>
      <c r="K257" s="38" t="s">
        <v>844</v>
      </c>
      <c r="L257" s="38"/>
      <c r="M257" s="38"/>
      <c r="N257" s="38"/>
      <c r="O257" s="38"/>
      <c r="P257" s="38"/>
      <c r="Q257" s="38"/>
      <c r="R257" s="38"/>
      <c r="S257" s="38">
        <v>0</v>
      </c>
      <c r="T257" s="38"/>
      <c r="U257" s="38"/>
    </row>
    <row r="258" spans="1:21">
      <c r="A258" s="41">
        <v>1503</v>
      </c>
      <c r="B258" s="41">
        <v>1503</v>
      </c>
      <c r="C258" s="45" t="s">
        <v>807</v>
      </c>
      <c r="D258" s="54" t="s">
        <v>845</v>
      </c>
      <c r="E258" s="38"/>
      <c r="F258" s="43" t="s">
        <v>987</v>
      </c>
      <c r="G258" s="38" t="s">
        <v>842</v>
      </c>
      <c r="H258" s="38" t="s">
        <v>875</v>
      </c>
      <c r="I258" s="38"/>
      <c r="J258" s="38" t="s">
        <v>1073</v>
      </c>
      <c r="K258" s="38" t="s">
        <v>844</v>
      </c>
      <c r="L258" s="38"/>
      <c r="M258" s="38"/>
      <c r="N258" s="38"/>
      <c r="O258" s="38"/>
      <c r="P258" s="38"/>
      <c r="Q258" s="38"/>
      <c r="R258" s="38"/>
      <c r="S258" s="38">
        <v>0</v>
      </c>
      <c r="T258" s="38"/>
      <c r="U258" s="38"/>
    </row>
    <row r="259" spans="1:21">
      <c r="A259" s="41">
        <v>1504</v>
      </c>
      <c r="B259" s="41">
        <v>1504</v>
      </c>
      <c r="C259" s="45" t="s">
        <v>808</v>
      </c>
      <c r="D259" s="54" t="s">
        <v>840</v>
      </c>
      <c r="E259" s="38"/>
      <c r="F259" s="39"/>
      <c r="G259" s="38" t="s">
        <v>842</v>
      </c>
      <c r="H259" s="38" t="s">
        <v>875</v>
      </c>
      <c r="I259" s="38"/>
      <c r="J259" s="38" t="s">
        <v>1073</v>
      </c>
      <c r="K259" s="38" t="s">
        <v>844</v>
      </c>
      <c r="L259" s="38"/>
      <c r="M259" s="38"/>
      <c r="N259" s="38"/>
      <c r="O259" s="38"/>
      <c r="P259" s="38"/>
      <c r="Q259" s="38"/>
      <c r="R259" s="38"/>
      <c r="S259" s="38">
        <v>0</v>
      </c>
      <c r="T259" s="38"/>
      <c r="U259" s="38"/>
    </row>
    <row r="260" spans="1:21">
      <c r="A260" s="41">
        <v>1505</v>
      </c>
      <c r="B260" s="41">
        <v>1505</v>
      </c>
      <c r="C260" s="45" t="s">
        <v>783</v>
      </c>
      <c r="D260" s="54" t="s">
        <v>937</v>
      </c>
      <c r="E260" s="38"/>
      <c r="F260" s="39"/>
      <c r="G260" s="38" t="s">
        <v>842</v>
      </c>
      <c r="H260" s="38" t="s">
        <v>875</v>
      </c>
      <c r="I260" s="38"/>
      <c r="J260" s="38" t="s">
        <v>1073</v>
      </c>
      <c r="K260" s="38" t="s">
        <v>844</v>
      </c>
      <c r="L260" s="38"/>
      <c r="M260" s="38"/>
      <c r="N260" s="38"/>
      <c r="O260" s="38"/>
      <c r="P260" s="38"/>
      <c r="Q260" s="38"/>
      <c r="R260" s="38"/>
      <c r="S260" s="38">
        <v>0</v>
      </c>
      <c r="T260" s="38"/>
      <c r="U260" s="38"/>
    </row>
    <row r="261" spans="1:21">
      <c r="A261" s="41">
        <v>1506</v>
      </c>
      <c r="B261" s="41">
        <v>1506</v>
      </c>
      <c r="C261" s="42" t="s">
        <v>809</v>
      </c>
      <c r="D261" s="54" t="s">
        <v>963</v>
      </c>
      <c r="E261" s="38"/>
      <c r="F261" s="39"/>
      <c r="G261" s="38" t="s">
        <v>842</v>
      </c>
      <c r="H261" s="38" t="s">
        <v>875</v>
      </c>
      <c r="I261" s="38"/>
      <c r="J261" s="38" t="s">
        <v>1073</v>
      </c>
      <c r="K261" s="38" t="s">
        <v>844</v>
      </c>
      <c r="L261" s="38"/>
      <c r="M261" s="38"/>
      <c r="N261" s="38"/>
      <c r="O261" s="38"/>
      <c r="P261" s="38"/>
      <c r="Q261" s="38"/>
      <c r="R261" s="38"/>
      <c r="S261" s="38">
        <v>1</v>
      </c>
      <c r="T261" s="38"/>
      <c r="U261" s="38"/>
    </row>
    <row r="262" spans="1:21">
      <c r="A262" s="41">
        <v>1507</v>
      </c>
      <c r="B262" s="41">
        <v>1507</v>
      </c>
      <c r="C262" s="42" t="s">
        <v>810</v>
      </c>
      <c r="D262" s="54" t="s">
        <v>840</v>
      </c>
      <c r="E262" s="38"/>
      <c r="F262" s="43" t="s">
        <v>1042</v>
      </c>
      <c r="G262" s="38" t="s">
        <v>842</v>
      </c>
      <c r="H262" s="38" t="s">
        <v>144</v>
      </c>
      <c r="I262" s="38"/>
      <c r="J262" s="38" t="s">
        <v>1073</v>
      </c>
      <c r="K262" s="38" t="s">
        <v>844</v>
      </c>
      <c r="L262" s="38"/>
      <c r="M262" s="38"/>
      <c r="N262" s="38"/>
      <c r="O262" s="38"/>
      <c r="P262" s="38"/>
      <c r="Q262" s="38"/>
      <c r="R262" s="38"/>
      <c r="S262" s="38">
        <v>1</v>
      </c>
      <c r="T262" s="38"/>
      <c r="U262" s="38"/>
    </row>
    <row r="263" spans="1:21">
      <c r="A263" s="41">
        <v>1508</v>
      </c>
      <c r="B263" s="41">
        <v>1508</v>
      </c>
      <c r="C263" s="42" t="s">
        <v>811</v>
      </c>
      <c r="D263" s="54" t="s">
        <v>1043</v>
      </c>
      <c r="E263" s="38"/>
      <c r="F263" s="43" t="s">
        <v>1044</v>
      </c>
      <c r="G263" s="38" t="s">
        <v>842</v>
      </c>
      <c r="H263" s="38" t="s">
        <v>144</v>
      </c>
      <c r="I263" s="38"/>
      <c r="J263" s="38" t="s">
        <v>1073</v>
      </c>
      <c r="K263" s="38" t="s">
        <v>844</v>
      </c>
      <c r="L263" s="38"/>
      <c r="M263" s="38"/>
      <c r="N263" s="38"/>
      <c r="O263" s="38"/>
      <c r="P263" s="38"/>
      <c r="Q263" s="38"/>
      <c r="R263" s="38"/>
      <c r="S263" s="38">
        <v>1</v>
      </c>
      <c r="T263" s="38"/>
      <c r="U263" s="38"/>
    </row>
    <row r="264" spans="1:21">
      <c r="A264" s="41">
        <v>1509</v>
      </c>
      <c r="B264" s="41">
        <v>1509</v>
      </c>
      <c r="C264" s="42" t="s">
        <v>812</v>
      </c>
      <c r="D264" s="54" t="s">
        <v>1043</v>
      </c>
      <c r="E264" s="38"/>
      <c r="F264" s="43" t="s">
        <v>1045</v>
      </c>
      <c r="G264" s="38" t="s">
        <v>842</v>
      </c>
      <c r="H264" s="38" t="s">
        <v>144</v>
      </c>
      <c r="I264" s="38"/>
      <c r="J264" s="38" t="s">
        <v>1073</v>
      </c>
      <c r="K264" s="38" t="s">
        <v>844</v>
      </c>
      <c r="L264" s="38"/>
      <c r="M264" s="38"/>
      <c r="N264" s="38"/>
      <c r="O264" s="38"/>
      <c r="P264" s="38"/>
      <c r="Q264" s="38"/>
      <c r="R264" s="38"/>
      <c r="S264" s="38">
        <v>1</v>
      </c>
      <c r="T264" s="38"/>
      <c r="U264" s="38"/>
    </row>
    <row r="265" spans="1:21">
      <c r="A265" s="41">
        <v>1510</v>
      </c>
      <c r="B265" s="41">
        <v>1510</v>
      </c>
      <c r="C265" s="42" t="s">
        <v>813</v>
      </c>
      <c r="D265" s="54" t="s">
        <v>840</v>
      </c>
      <c r="E265" s="38"/>
      <c r="F265" s="43" t="s">
        <v>1046</v>
      </c>
      <c r="G265" s="38" t="s">
        <v>842</v>
      </c>
      <c r="H265" s="38" t="s">
        <v>144</v>
      </c>
      <c r="I265" s="38"/>
      <c r="J265" s="38" t="s">
        <v>1073</v>
      </c>
      <c r="K265" s="38" t="s">
        <v>844</v>
      </c>
      <c r="L265" s="38"/>
      <c r="M265" s="38"/>
      <c r="N265" s="38"/>
      <c r="O265" s="38"/>
      <c r="P265" s="38"/>
      <c r="Q265" s="38"/>
      <c r="R265" s="38"/>
      <c r="S265" s="38">
        <v>1</v>
      </c>
      <c r="T265" s="38"/>
      <c r="U265" s="38"/>
    </row>
    <row r="266" spans="1:21">
      <c r="A266" s="41">
        <v>1511</v>
      </c>
      <c r="B266" s="41">
        <v>1511</v>
      </c>
      <c r="C266" s="42" t="s">
        <v>814</v>
      </c>
      <c r="D266" s="54" t="s">
        <v>840</v>
      </c>
      <c r="E266" s="38"/>
      <c r="F266" s="43" t="s">
        <v>1047</v>
      </c>
      <c r="G266" s="38" t="s">
        <v>842</v>
      </c>
      <c r="H266" s="38" t="s">
        <v>144</v>
      </c>
      <c r="I266" s="38"/>
      <c r="J266" s="38" t="s">
        <v>1073</v>
      </c>
      <c r="K266" s="38" t="s">
        <v>844</v>
      </c>
      <c r="L266" s="38"/>
      <c r="M266" s="38"/>
      <c r="N266" s="38"/>
      <c r="O266" s="38"/>
      <c r="P266" s="38"/>
      <c r="Q266" s="38"/>
      <c r="R266" s="38"/>
      <c r="S266" s="38">
        <v>1</v>
      </c>
      <c r="T266" s="38"/>
      <c r="U266" s="38"/>
    </row>
    <row r="267" spans="1:21">
      <c r="A267" s="41">
        <v>1512</v>
      </c>
      <c r="B267" s="41">
        <v>1512</v>
      </c>
      <c r="C267" s="42" t="s">
        <v>815</v>
      </c>
      <c r="D267" s="54" t="s">
        <v>840</v>
      </c>
      <c r="E267" s="38"/>
      <c r="F267" s="43" t="s">
        <v>1048</v>
      </c>
      <c r="G267" s="38" t="s">
        <v>842</v>
      </c>
      <c r="H267" s="38" t="s">
        <v>144</v>
      </c>
      <c r="I267" s="38"/>
      <c r="J267" s="38" t="s">
        <v>1073</v>
      </c>
      <c r="K267" s="38" t="s">
        <v>844</v>
      </c>
      <c r="L267" s="38"/>
      <c r="M267" s="38"/>
      <c r="N267" s="38"/>
      <c r="O267" s="38"/>
      <c r="P267" s="38"/>
      <c r="Q267" s="38"/>
      <c r="R267" s="38"/>
      <c r="S267" s="38">
        <v>1</v>
      </c>
      <c r="T267" s="38"/>
      <c r="U267" s="38"/>
    </row>
    <row r="268" spans="1:21">
      <c r="A268" s="41">
        <v>1513</v>
      </c>
      <c r="B268" s="41">
        <v>1513</v>
      </c>
      <c r="C268" s="42" t="s">
        <v>816</v>
      </c>
      <c r="D268" s="54" t="s">
        <v>840</v>
      </c>
      <c r="E268" s="38"/>
      <c r="F268" s="43" t="s">
        <v>1049</v>
      </c>
      <c r="G268" s="38" t="s">
        <v>842</v>
      </c>
      <c r="H268" s="38" t="s">
        <v>144</v>
      </c>
      <c r="I268" s="38"/>
      <c r="J268" s="38" t="s">
        <v>1073</v>
      </c>
      <c r="K268" s="38" t="s">
        <v>844</v>
      </c>
      <c r="L268" s="38"/>
      <c r="M268" s="38"/>
      <c r="N268" s="38"/>
      <c r="O268" s="38"/>
      <c r="P268" s="38"/>
      <c r="Q268" s="38"/>
      <c r="R268" s="38"/>
      <c r="S268" s="38">
        <v>1</v>
      </c>
      <c r="T268" s="38"/>
      <c r="U268" s="38"/>
    </row>
    <row r="269" spans="1:21">
      <c r="A269" s="41">
        <v>1514</v>
      </c>
      <c r="B269" s="41">
        <v>1514</v>
      </c>
      <c r="C269" s="42" t="s">
        <v>817</v>
      </c>
      <c r="D269" s="54" t="s">
        <v>840</v>
      </c>
      <c r="E269" s="38"/>
      <c r="F269" s="43" t="s">
        <v>1050</v>
      </c>
      <c r="G269" s="38" t="s">
        <v>842</v>
      </c>
      <c r="H269" s="38" t="s">
        <v>144</v>
      </c>
      <c r="I269" s="38"/>
      <c r="J269" s="38" t="s">
        <v>1073</v>
      </c>
      <c r="K269" s="38" t="s">
        <v>844</v>
      </c>
      <c r="L269" s="38"/>
      <c r="M269" s="38"/>
      <c r="N269" s="38"/>
      <c r="O269" s="38"/>
      <c r="P269" s="38"/>
      <c r="Q269" s="38"/>
      <c r="R269" s="38"/>
      <c r="S269" s="38">
        <v>1</v>
      </c>
      <c r="T269" s="38"/>
      <c r="U269" s="38"/>
    </row>
    <row r="270" spans="1:21">
      <c r="A270" s="41">
        <v>1515</v>
      </c>
      <c r="B270" s="41">
        <v>1515</v>
      </c>
      <c r="C270" s="42" t="s">
        <v>818</v>
      </c>
      <c r="D270" s="54" t="s">
        <v>852</v>
      </c>
      <c r="E270" s="38"/>
      <c r="F270" s="43" t="s">
        <v>1051</v>
      </c>
      <c r="G270" s="38" t="s">
        <v>842</v>
      </c>
      <c r="H270" s="38" t="s">
        <v>144</v>
      </c>
      <c r="I270" s="38"/>
      <c r="J270" s="38" t="s">
        <v>1073</v>
      </c>
      <c r="K270" s="38" t="s">
        <v>844</v>
      </c>
      <c r="L270" s="38"/>
      <c r="M270" s="38"/>
      <c r="N270" s="38"/>
      <c r="O270" s="38"/>
      <c r="P270" s="38"/>
      <c r="Q270" s="38"/>
      <c r="R270" s="38"/>
      <c r="S270" s="38">
        <v>1</v>
      </c>
      <c r="T270" s="38"/>
      <c r="U270" s="38"/>
    </row>
    <row r="271" spans="1:21">
      <c r="A271" s="41">
        <v>1516</v>
      </c>
      <c r="B271" s="41">
        <v>1516</v>
      </c>
      <c r="C271" s="42" t="s">
        <v>529</v>
      </c>
      <c r="D271" s="54" t="s">
        <v>840</v>
      </c>
      <c r="E271" s="38"/>
      <c r="F271" s="43" t="s">
        <v>1052</v>
      </c>
      <c r="G271" s="38" t="s">
        <v>842</v>
      </c>
      <c r="H271" s="38" t="s">
        <v>875</v>
      </c>
      <c r="I271" s="38"/>
      <c r="J271" s="38" t="s">
        <v>1073</v>
      </c>
      <c r="K271" s="38" t="s">
        <v>844</v>
      </c>
      <c r="L271" s="38"/>
      <c r="M271" s="38"/>
      <c r="N271" s="38"/>
      <c r="O271" s="38"/>
      <c r="P271" s="38"/>
      <c r="Q271" s="38"/>
      <c r="R271" s="38"/>
      <c r="S271" s="38">
        <v>1</v>
      </c>
      <c r="T271" s="38"/>
      <c r="U271" s="38"/>
    </row>
    <row r="272" spans="1:21">
      <c r="A272" s="41">
        <v>1517</v>
      </c>
      <c r="B272" s="41">
        <v>1517</v>
      </c>
      <c r="C272" s="42" t="s">
        <v>531</v>
      </c>
      <c r="D272" s="54" t="s">
        <v>840</v>
      </c>
      <c r="E272" s="38"/>
      <c r="F272" s="43" t="s">
        <v>1053</v>
      </c>
      <c r="G272" s="38" t="s">
        <v>842</v>
      </c>
      <c r="H272" s="38" t="s">
        <v>875</v>
      </c>
      <c r="I272" s="38"/>
      <c r="J272" s="38" t="s">
        <v>1073</v>
      </c>
      <c r="K272" s="38" t="s">
        <v>844</v>
      </c>
      <c r="L272" s="38"/>
      <c r="M272" s="38"/>
      <c r="N272" s="38"/>
      <c r="O272" s="38"/>
      <c r="P272" s="38"/>
      <c r="Q272" s="38"/>
      <c r="R272" s="38"/>
      <c r="S272" s="38">
        <v>1</v>
      </c>
      <c r="T272" s="38"/>
      <c r="U272" s="38"/>
    </row>
    <row r="273" spans="1:21">
      <c r="A273" s="41">
        <v>1518</v>
      </c>
      <c r="B273" s="41">
        <v>1518</v>
      </c>
      <c r="C273" s="42" t="s">
        <v>819</v>
      </c>
      <c r="D273" s="54" t="s">
        <v>840</v>
      </c>
      <c r="E273" s="38"/>
      <c r="F273" s="43" t="s">
        <v>1054</v>
      </c>
      <c r="G273" s="38" t="s">
        <v>842</v>
      </c>
      <c r="H273" s="38" t="s">
        <v>875</v>
      </c>
      <c r="I273" s="38"/>
      <c r="J273" s="38" t="s">
        <v>1073</v>
      </c>
      <c r="K273" s="38" t="s">
        <v>844</v>
      </c>
      <c r="L273" s="38"/>
      <c r="M273" s="38"/>
      <c r="N273" s="38"/>
      <c r="O273" s="38"/>
      <c r="P273" s="38"/>
      <c r="Q273" s="38"/>
      <c r="R273" s="38"/>
      <c r="S273" s="38">
        <v>1</v>
      </c>
      <c r="T273" s="38"/>
      <c r="U273" s="38"/>
    </row>
    <row r="274" spans="1:21">
      <c r="A274" s="41">
        <v>1519</v>
      </c>
      <c r="B274" s="41">
        <v>1519</v>
      </c>
      <c r="C274" s="42" t="s">
        <v>820</v>
      </c>
      <c r="D274" s="54" t="s">
        <v>840</v>
      </c>
      <c r="E274" s="38"/>
      <c r="F274" s="43" t="s">
        <v>1054</v>
      </c>
      <c r="G274" s="38" t="s">
        <v>842</v>
      </c>
      <c r="H274" s="38" t="s">
        <v>875</v>
      </c>
      <c r="I274" s="38"/>
      <c r="J274" s="38" t="s">
        <v>1073</v>
      </c>
      <c r="K274" s="38" t="s">
        <v>844</v>
      </c>
      <c r="L274" s="38"/>
      <c r="M274" s="38"/>
      <c r="N274" s="38"/>
      <c r="O274" s="38"/>
      <c r="P274" s="38"/>
      <c r="Q274" s="38"/>
      <c r="R274" s="38"/>
      <c r="S274" s="38">
        <v>1</v>
      </c>
      <c r="T274" s="38"/>
      <c r="U274" s="38"/>
    </row>
    <row r="275" spans="1:21">
      <c r="A275" s="41">
        <v>1520</v>
      </c>
      <c r="B275" s="41">
        <v>1520</v>
      </c>
      <c r="C275" s="42" t="s">
        <v>536</v>
      </c>
      <c r="D275" s="54" t="s">
        <v>926</v>
      </c>
      <c r="E275" s="38"/>
      <c r="F275" s="43" t="s">
        <v>1055</v>
      </c>
      <c r="G275" s="38" t="s">
        <v>842</v>
      </c>
      <c r="H275" s="38" t="s">
        <v>875</v>
      </c>
      <c r="I275" s="38"/>
      <c r="J275" s="38" t="s">
        <v>1073</v>
      </c>
      <c r="K275" s="38" t="s">
        <v>844</v>
      </c>
      <c r="L275" s="38"/>
      <c r="M275" s="38"/>
      <c r="N275" s="38"/>
      <c r="O275" s="38"/>
      <c r="P275" s="38"/>
      <c r="Q275" s="38"/>
      <c r="R275" s="38"/>
      <c r="S275" s="38">
        <v>1</v>
      </c>
      <c r="T275" s="38"/>
      <c r="U275" s="38"/>
    </row>
    <row r="276" spans="1:21">
      <c r="A276" s="41">
        <v>1521</v>
      </c>
      <c r="B276" s="41">
        <v>1521</v>
      </c>
      <c r="C276" s="42" t="s">
        <v>538</v>
      </c>
      <c r="D276" s="54" t="s">
        <v>926</v>
      </c>
      <c r="E276" s="38"/>
      <c r="F276" s="43" t="s">
        <v>1056</v>
      </c>
      <c r="G276" s="38" t="s">
        <v>842</v>
      </c>
      <c r="H276" s="38" t="s">
        <v>875</v>
      </c>
      <c r="I276" s="38"/>
      <c r="J276" s="38" t="s">
        <v>1073</v>
      </c>
      <c r="K276" s="38" t="s">
        <v>844</v>
      </c>
      <c r="L276" s="38"/>
      <c r="M276" s="38"/>
      <c r="N276" s="38"/>
      <c r="O276" s="38"/>
      <c r="P276" s="38"/>
      <c r="Q276" s="38"/>
      <c r="R276" s="38"/>
      <c r="S276" s="38">
        <v>1</v>
      </c>
      <c r="T276" s="38"/>
      <c r="U276" s="38"/>
    </row>
    <row r="277" spans="1:21">
      <c r="A277" s="41">
        <v>1522</v>
      </c>
      <c r="B277" s="41">
        <v>1522</v>
      </c>
      <c r="C277" s="42" t="s">
        <v>540</v>
      </c>
      <c r="D277" s="54" t="s">
        <v>926</v>
      </c>
      <c r="E277" s="38"/>
      <c r="F277" s="39" t="s">
        <v>1057</v>
      </c>
      <c r="G277" s="38" t="s">
        <v>842</v>
      </c>
      <c r="H277" s="38" t="s">
        <v>875</v>
      </c>
      <c r="I277" s="38"/>
      <c r="J277" s="38" t="s">
        <v>1073</v>
      </c>
      <c r="K277" s="38" t="s">
        <v>844</v>
      </c>
      <c r="L277" s="38"/>
      <c r="M277" s="38"/>
      <c r="N277" s="38"/>
      <c r="O277" s="38"/>
      <c r="P277" s="38"/>
      <c r="Q277" s="38"/>
      <c r="R277" s="38"/>
      <c r="S277" s="38">
        <v>1</v>
      </c>
      <c r="T277" s="38"/>
      <c r="U277" s="38"/>
    </row>
    <row r="278" spans="1:21">
      <c r="A278" s="41">
        <v>1523</v>
      </c>
      <c r="B278" s="41">
        <v>1523</v>
      </c>
      <c r="C278" s="42" t="s">
        <v>542</v>
      </c>
      <c r="D278" s="54" t="s">
        <v>926</v>
      </c>
      <c r="E278" s="38"/>
      <c r="F278" s="43" t="s">
        <v>1058</v>
      </c>
      <c r="G278" s="38" t="s">
        <v>842</v>
      </c>
      <c r="H278" s="38" t="s">
        <v>875</v>
      </c>
      <c r="I278" s="38"/>
      <c r="J278" s="38" t="s">
        <v>1073</v>
      </c>
      <c r="K278" s="38" t="s">
        <v>844</v>
      </c>
      <c r="L278" s="38"/>
      <c r="M278" s="38"/>
      <c r="N278" s="38"/>
      <c r="O278" s="38"/>
      <c r="P278" s="38"/>
      <c r="Q278" s="38"/>
      <c r="R278" s="38"/>
      <c r="S278" s="38">
        <v>1</v>
      </c>
      <c r="T278" s="38"/>
      <c r="U278" s="38"/>
    </row>
    <row r="279" spans="1:21">
      <c r="A279" s="41">
        <v>1524</v>
      </c>
      <c r="B279" s="41">
        <v>1524</v>
      </c>
      <c r="C279" s="42" t="s">
        <v>544</v>
      </c>
      <c r="D279" s="54" t="s">
        <v>926</v>
      </c>
      <c r="E279" s="38"/>
      <c r="F279" s="43" t="s">
        <v>1059</v>
      </c>
      <c r="G279" s="38" t="s">
        <v>842</v>
      </c>
      <c r="H279" s="38" t="s">
        <v>875</v>
      </c>
      <c r="I279" s="38"/>
      <c r="J279" s="38" t="s">
        <v>1073</v>
      </c>
      <c r="K279" s="38" t="s">
        <v>844</v>
      </c>
      <c r="L279" s="38"/>
      <c r="M279" s="38"/>
      <c r="N279" s="38"/>
      <c r="O279" s="38"/>
      <c r="P279" s="38"/>
      <c r="Q279" s="38"/>
      <c r="R279" s="38"/>
      <c r="S279" s="38">
        <v>1</v>
      </c>
      <c r="T279" s="38"/>
      <c r="U279" s="38"/>
    </row>
    <row r="280" spans="1:21">
      <c r="A280" s="41">
        <v>1525</v>
      </c>
      <c r="B280" s="41">
        <v>1525</v>
      </c>
      <c r="C280" s="42" t="s">
        <v>546</v>
      </c>
      <c r="D280" s="54" t="s">
        <v>840</v>
      </c>
      <c r="E280" s="38"/>
      <c r="F280" s="43" t="s">
        <v>1060</v>
      </c>
      <c r="G280" s="38" t="s">
        <v>842</v>
      </c>
      <c r="H280" s="38" t="s">
        <v>875</v>
      </c>
      <c r="I280" s="38"/>
      <c r="J280" s="38" t="s">
        <v>1073</v>
      </c>
      <c r="K280" s="38" t="s">
        <v>844</v>
      </c>
      <c r="L280" s="38"/>
      <c r="M280" s="38"/>
      <c r="N280" s="38"/>
      <c r="O280" s="38"/>
      <c r="P280" s="38"/>
      <c r="Q280" s="38"/>
      <c r="R280" s="38"/>
      <c r="S280" s="38">
        <v>1</v>
      </c>
      <c r="T280" s="38"/>
      <c r="U280" s="38"/>
    </row>
    <row r="281" spans="1:21">
      <c r="A281" s="41">
        <v>1526</v>
      </c>
      <c r="B281" s="41">
        <v>1526</v>
      </c>
      <c r="C281" s="42" t="s">
        <v>548</v>
      </c>
      <c r="D281" s="54" t="s">
        <v>1043</v>
      </c>
      <c r="E281" s="38"/>
      <c r="F281" s="43" t="s">
        <v>1061</v>
      </c>
      <c r="G281" s="38" t="s">
        <v>842</v>
      </c>
      <c r="H281" s="38" t="s">
        <v>875</v>
      </c>
      <c r="I281" s="38"/>
      <c r="J281" s="38" t="s">
        <v>1073</v>
      </c>
      <c r="K281" s="38" t="s">
        <v>844</v>
      </c>
      <c r="L281" s="38"/>
      <c r="M281" s="38"/>
      <c r="N281" s="38"/>
      <c r="O281" s="38"/>
      <c r="P281" s="38"/>
      <c r="Q281" s="38"/>
      <c r="R281" s="38"/>
      <c r="S281" s="38">
        <v>1</v>
      </c>
      <c r="T281" s="38"/>
      <c r="U281" s="38"/>
    </row>
    <row r="282" spans="1:21">
      <c r="A282" s="41">
        <v>1527</v>
      </c>
      <c r="B282" s="41">
        <v>1527</v>
      </c>
      <c r="C282" s="42" t="s">
        <v>550</v>
      </c>
      <c r="D282" s="54" t="s">
        <v>840</v>
      </c>
      <c r="E282" s="38"/>
      <c r="F282" s="43" t="s">
        <v>1062</v>
      </c>
      <c r="G282" s="38" t="s">
        <v>842</v>
      </c>
      <c r="H282" s="38" t="s">
        <v>875</v>
      </c>
      <c r="I282" s="38"/>
      <c r="J282" s="38" t="s">
        <v>1073</v>
      </c>
      <c r="K282" s="38" t="s">
        <v>844</v>
      </c>
      <c r="L282" s="38"/>
      <c r="M282" s="38"/>
      <c r="N282" s="38"/>
      <c r="O282" s="38"/>
      <c r="P282" s="38"/>
      <c r="Q282" s="38"/>
      <c r="R282" s="38"/>
      <c r="S282" s="38">
        <v>1</v>
      </c>
      <c r="T282" s="38"/>
      <c r="U282" s="38"/>
    </row>
    <row r="283" spans="1:21">
      <c r="A283" s="41">
        <v>1528</v>
      </c>
      <c r="B283" s="41">
        <v>1528</v>
      </c>
      <c r="C283" s="42" t="s">
        <v>552</v>
      </c>
      <c r="D283" s="54" t="s">
        <v>852</v>
      </c>
      <c r="E283" s="38"/>
      <c r="F283" s="43" t="s">
        <v>1063</v>
      </c>
      <c r="G283" s="38" t="s">
        <v>842</v>
      </c>
      <c r="H283" s="38" t="s">
        <v>875</v>
      </c>
      <c r="I283" s="38"/>
      <c r="J283" s="38" t="s">
        <v>1073</v>
      </c>
      <c r="K283" s="38" t="s">
        <v>844</v>
      </c>
      <c r="L283" s="38"/>
      <c r="M283" s="38"/>
      <c r="N283" s="38"/>
      <c r="O283" s="38"/>
      <c r="P283" s="38"/>
      <c r="Q283" s="38"/>
      <c r="R283" s="38"/>
      <c r="S283" s="38">
        <v>1</v>
      </c>
      <c r="T283" s="38"/>
      <c r="U283" s="38"/>
    </row>
    <row r="284" spans="1:21" ht="30">
      <c r="A284" s="40">
        <f>Лист2!A284</f>
        <v>3560</v>
      </c>
      <c r="B284" s="40">
        <f>A284</f>
        <v>3560</v>
      </c>
      <c r="C284" s="56" t="str">
        <f>Лист2!B284</f>
        <v>Набор мебели для гостинной "Амелия" КМК 0435, в т.ч. дуб мол., орех эко</v>
      </c>
      <c r="D284" s="54" t="s">
        <v>1068</v>
      </c>
      <c r="F284" s="51"/>
      <c r="G284" s="38" t="s">
        <v>842</v>
      </c>
      <c r="H284" s="51"/>
      <c r="J284" s="38" t="s">
        <v>1073</v>
      </c>
      <c r="K284" s="38" t="s">
        <v>844</v>
      </c>
      <c r="S284" s="38">
        <v>1</v>
      </c>
    </row>
    <row r="285" spans="1:21" ht="30">
      <c r="A285" s="40">
        <f>Лист2!A285</f>
        <v>3561</v>
      </c>
      <c r="B285" s="40">
        <f t="shared" ref="B285:B348" si="0">A285</f>
        <v>3561</v>
      </c>
      <c r="C285" s="56" t="str">
        <f>Лист2!B285</f>
        <v>Набор мебели для гостиной "Баккара" КМК 0441, в т.ч. дуб мол., орех эко</v>
      </c>
      <c r="D285" s="57" t="s">
        <v>1068</v>
      </c>
      <c r="F285" s="51"/>
      <c r="G285" s="38" t="s">
        <v>842</v>
      </c>
      <c r="H285" s="51"/>
      <c r="J285" s="38" t="s">
        <v>1073</v>
      </c>
      <c r="K285" s="38" t="s">
        <v>844</v>
      </c>
      <c r="S285" s="38">
        <v>1</v>
      </c>
    </row>
    <row r="286" spans="1:21" ht="30">
      <c r="A286" s="40">
        <f>Лист2!A286</f>
        <v>3562</v>
      </c>
      <c r="B286" s="40">
        <f t="shared" si="0"/>
        <v>3562</v>
      </c>
      <c r="C286" s="56" t="str">
        <f>Лист2!B286</f>
        <v>Набор мебели для гостинной "Амелия" КМК 0435  (белый глянец)</v>
      </c>
      <c r="D286" s="57" t="s">
        <v>1068</v>
      </c>
      <c r="F286" s="51"/>
      <c r="G286" s="38" t="s">
        <v>842</v>
      </c>
      <c r="H286" s="51"/>
      <c r="J286" s="38" t="s">
        <v>1073</v>
      </c>
      <c r="K286" s="38" t="s">
        <v>844</v>
      </c>
      <c r="S286" s="38">
        <v>1</v>
      </c>
    </row>
    <row r="287" spans="1:21" ht="30">
      <c r="A287" s="40">
        <f>Лист2!A287</f>
        <v>3563</v>
      </c>
      <c r="B287" s="40">
        <f t="shared" si="0"/>
        <v>3563</v>
      </c>
      <c r="C287" s="56" t="str">
        <f>Лист2!B287</f>
        <v xml:space="preserve"> Набор мебели "Версаль" КМК 0436, в т.ч. дуб мол., орех эко </v>
      </c>
      <c r="D287" s="57" t="s">
        <v>1068</v>
      </c>
      <c r="F287" s="51"/>
      <c r="G287" s="38" t="s">
        <v>842</v>
      </c>
      <c r="H287" s="51"/>
      <c r="J287" s="38" t="s">
        <v>1073</v>
      </c>
      <c r="K287" s="38" t="s">
        <v>844</v>
      </c>
      <c r="S287" s="38">
        <v>1</v>
      </c>
    </row>
    <row r="288" spans="1:21" ht="30">
      <c r="A288" s="40">
        <f>Лист2!A288</f>
        <v>3564</v>
      </c>
      <c r="B288" s="40">
        <f t="shared" si="0"/>
        <v>3564</v>
      </c>
      <c r="C288" s="56" t="str">
        <f>Лист2!B288</f>
        <v xml:space="preserve"> Набор мебели для жилой комнаты "Орфей-12" КМК 0365, в т.ч. орех шоколодный+дуб светлый </v>
      </c>
      <c r="D288" s="58" t="s">
        <v>1068</v>
      </c>
      <c r="F288" s="51"/>
      <c r="G288" s="38" t="s">
        <v>842</v>
      </c>
      <c r="H288" s="51"/>
      <c r="J288" s="38" t="s">
        <v>1073</v>
      </c>
      <c r="K288" s="38" t="s">
        <v>844</v>
      </c>
      <c r="S288" s="38">
        <v>1</v>
      </c>
    </row>
    <row r="289" spans="1:19" ht="30">
      <c r="A289" s="40">
        <f>Лист2!A289</f>
        <v>3565</v>
      </c>
      <c r="B289" s="40">
        <f t="shared" si="0"/>
        <v>3565</v>
      </c>
      <c r="C289" s="56" t="str">
        <f>Лист2!B289</f>
        <v xml:space="preserve"> Набор мебели для жилой комнаты "Орфей-11" КМК 0364, в т.ч. орех шоколодный+дуб светлый </v>
      </c>
      <c r="D289" s="58" t="s">
        <v>1068</v>
      </c>
      <c r="F289" s="51"/>
      <c r="G289" s="38" t="s">
        <v>842</v>
      </c>
      <c r="H289" s="51"/>
      <c r="J289" s="38" t="s">
        <v>1073</v>
      </c>
      <c r="K289" s="38" t="s">
        <v>844</v>
      </c>
      <c r="S289" s="38">
        <v>1</v>
      </c>
    </row>
    <row r="290" spans="1:19" ht="30">
      <c r="A290" s="40">
        <f>Лист2!A290</f>
        <v>3566</v>
      </c>
      <c r="B290" s="40">
        <f t="shared" si="0"/>
        <v>3566</v>
      </c>
      <c r="C290" s="56" t="str">
        <f>Лист2!B290</f>
        <v xml:space="preserve"> Набор мебели для жилой комнаты "Орфей-12" КМК 0365  (тополь) </v>
      </c>
      <c r="D290" s="58" t="s">
        <v>1068</v>
      </c>
      <c r="F290" s="51"/>
      <c r="G290" s="38" t="s">
        <v>842</v>
      </c>
      <c r="H290" s="51"/>
      <c r="J290" s="38" t="s">
        <v>1073</v>
      </c>
      <c r="K290" s="38" t="s">
        <v>844</v>
      </c>
      <c r="S290" s="38">
        <v>1</v>
      </c>
    </row>
    <row r="291" spans="1:19" ht="30">
      <c r="A291" s="40">
        <f>Лист2!A291</f>
        <v>3567</v>
      </c>
      <c r="B291" s="40">
        <f t="shared" si="0"/>
        <v>3567</v>
      </c>
      <c r="C291" s="56" t="str">
        <f>Лист2!B291</f>
        <v>Набор мебели для жилой комнаты "Орфей-11" КМК 0364  (тополь)</v>
      </c>
      <c r="D291" s="58" t="s">
        <v>1068</v>
      </c>
      <c r="F291" s="51"/>
      <c r="G291" s="38" t="s">
        <v>842</v>
      </c>
      <c r="H291" s="51"/>
      <c r="J291" s="38" t="s">
        <v>1073</v>
      </c>
      <c r="K291" s="38" t="s">
        <v>844</v>
      </c>
      <c r="S291" s="38">
        <v>1</v>
      </c>
    </row>
    <row r="292" spans="1:19" ht="30">
      <c r="A292" s="40">
        <f>Лист2!A292</f>
        <v>3568</v>
      </c>
      <c r="B292" s="40">
        <f t="shared" si="0"/>
        <v>3568</v>
      </c>
      <c r="C292" s="56" t="str">
        <f>Лист2!B292</f>
        <v>Набор мебели для жилой комнаты "Палермо" КМК 0452</v>
      </c>
      <c r="D292" s="58" t="s">
        <v>1068</v>
      </c>
      <c r="F292" s="51"/>
      <c r="G292" s="38" t="s">
        <v>842</v>
      </c>
      <c r="H292" s="51"/>
      <c r="J292" s="38" t="s">
        <v>1073</v>
      </c>
      <c r="K292" s="38" t="s">
        <v>844</v>
      </c>
      <c r="S292" s="38">
        <v>1</v>
      </c>
    </row>
    <row r="293" spans="1:19">
      <c r="A293" s="40">
        <f>Лист2!A293</f>
        <v>3569</v>
      </c>
      <c r="B293" s="40">
        <f t="shared" si="0"/>
        <v>3569</v>
      </c>
      <c r="C293" s="56" t="str">
        <f>Лист2!B293</f>
        <v>шкаф "2Д Палермо" КМК 0452.1</v>
      </c>
      <c r="D293" s="58" t="s">
        <v>840</v>
      </c>
      <c r="F293" s="51"/>
      <c r="G293" s="38" t="s">
        <v>842</v>
      </c>
      <c r="H293" s="51"/>
      <c r="J293" s="38" t="s">
        <v>1073</v>
      </c>
      <c r="K293" s="38" t="s">
        <v>844</v>
      </c>
      <c r="S293" s="38">
        <v>1</v>
      </c>
    </row>
    <row r="294" spans="1:19">
      <c r="A294" s="40">
        <f>Лист2!A294</f>
        <v>3570</v>
      </c>
      <c r="B294" s="40">
        <f t="shared" si="0"/>
        <v>3570</v>
      </c>
      <c r="C294" s="56" t="str">
        <f>Лист2!B294</f>
        <v>шкаф "1Д4Я Палермо" КМК 0452.2</v>
      </c>
      <c r="D294" s="58" t="s">
        <v>840</v>
      </c>
      <c r="F294" s="51"/>
      <c r="G294" s="38" t="s">
        <v>842</v>
      </c>
      <c r="H294" s="51"/>
      <c r="J294" s="38" t="s">
        <v>1073</v>
      </c>
      <c r="K294" s="38" t="s">
        <v>844</v>
      </c>
      <c r="S294" s="38">
        <v>1</v>
      </c>
    </row>
    <row r="295" spans="1:19">
      <c r="A295" s="40">
        <f>Лист2!A295</f>
        <v>3571</v>
      </c>
      <c r="B295" s="40">
        <f t="shared" si="0"/>
        <v>3571</v>
      </c>
      <c r="C295" s="56" t="str">
        <f>Лист2!B295</f>
        <v>полка "Палермо" КМК 0452.3</v>
      </c>
      <c r="D295" s="58" t="s">
        <v>848</v>
      </c>
      <c r="F295" s="51"/>
      <c r="G295" s="38" t="s">
        <v>842</v>
      </c>
      <c r="H295" s="51"/>
      <c r="J295" s="38" t="s">
        <v>1073</v>
      </c>
      <c r="K295" s="38" t="s">
        <v>844</v>
      </c>
      <c r="S295" s="38">
        <v>1</v>
      </c>
    </row>
    <row r="296" spans="1:19">
      <c r="A296" s="40">
        <f>Лист2!A296</f>
        <v>3572</v>
      </c>
      <c r="B296" s="40">
        <f t="shared" si="0"/>
        <v>3572</v>
      </c>
      <c r="C296" s="56" t="str">
        <f>Лист2!B296</f>
        <v>тумба "Палермо" КМК 0452.4</v>
      </c>
      <c r="D296" s="58" t="s">
        <v>852</v>
      </c>
      <c r="F296" s="51"/>
      <c r="G296" s="38" t="s">
        <v>842</v>
      </c>
      <c r="H296" s="51"/>
      <c r="J296" s="38" t="s">
        <v>1073</v>
      </c>
      <c r="K296" s="38" t="s">
        <v>844</v>
      </c>
      <c r="S296" s="38">
        <v>1</v>
      </c>
    </row>
    <row r="297" spans="1:19">
      <c r="A297" s="40">
        <f>Лист2!A297</f>
        <v>3573</v>
      </c>
      <c r="B297" s="40">
        <f t="shared" si="0"/>
        <v>3573</v>
      </c>
      <c r="C297" s="56" t="str">
        <f>Лист2!B297</f>
        <v>комод "1Д4Я Палермо" КМК 0452.5</v>
      </c>
      <c r="D297" s="58" t="s">
        <v>845</v>
      </c>
      <c r="F297" s="51"/>
      <c r="G297" s="38" t="s">
        <v>842</v>
      </c>
      <c r="H297" s="51"/>
      <c r="J297" s="38" t="s">
        <v>1073</v>
      </c>
      <c r="K297" s="38" t="s">
        <v>844</v>
      </c>
      <c r="S297" s="38">
        <v>1</v>
      </c>
    </row>
    <row r="298" spans="1:19" ht="30">
      <c r="A298" s="40">
        <f>Лист2!A298</f>
        <v>3574</v>
      </c>
      <c r="B298" s="40">
        <f t="shared" si="0"/>
        <v>3574</v>
      </c>
      <c r="C298" s="56" t="str">
        <f>Лист2!B298</f>
        <v>Набор мебели для жилой комнаты "Илона" КМК 0449</v>
      </c>
      <c r="D298" s="58" t="s">
        <v>1068</v>
      </c>
      <c r="F298" s="51"/>
      <c r="G298" s="38" t="s">
        <v>842</v>
      </c>
      <c r="H298" s="51"/>
      <c r="J298" s="38" t="s">
        <v>1073</v>
      </c>
      <c r="K298" s="38" t="s">
        <v>844</v>
      </c>
      <c r="S298" s="38">
        <v>1</v>
      </c>
    </row>
    <row r="299" spans="1:19">
      <c r="A299" s="40">
        <f>Лист2!A299</f>
        <v>3575</v>
      </c>
      <c r="B299" s="40">
        <f t="shared" si="0"/>
        <v>3575</v>
      </c>
      <c r="C299" s="56" t="str">
        <f>Лист2!B299</f>
        <v>тумба "3Д Илона" КМК 0449.6</v>
      </c>
      <c r="D299" s="58" t="s">
        <v>852</v>
      </c>
      <c r="F299" s="51"/>
      <c r="G299" s="38" t="s">
        <v>842</v>
      </c>
      <c r="H299" s="51"/>
      <c r="J299" s="38" t="s">
        <v>1073</v>
      </c>
      <c r="K299" s="38" t="s">
        <v>844</v>
      </c>
      <c r="S299" s="38">
        <v>1</v>
      </c>
    </row>
    <row r="300" spans="1:19">
      <c r="A300" s="40">
        <f>Лист2!A300</f>
        <v>3576</v>
      </c>
      <c r="B300" s="40">
        <f t="shared" si="0"/>
        <v>3576</v>
      </c>
      <c r="C300" s="56" t="str">
        <f>Лист2!B300</f>
        <v>шкаф навесной "Илона" КМК 0449.4</v>
      </c>
      <c r="D300" s="58" t="s">
        <v>840</v>
      </c>
      <c r="F300" s="51"/>
      <c r="G300" s="38" t="s">
        <v>842</v>
      </c>
      <c r="H300" s="51"/>
      <c r="J300" s="38" t="s">
        <v>1073</v>
      </c>
      <c r="K300" s="38" t="s">
        <v>844</v>
      </c>
      <c r="S300" s="38">
        <v>1</v>
      </c>
    </row>
    <row r="301" spans="1:19">
      <c r="A301" s="40">
        <f>Лист2!A301</f>
        <v>3577</v>
      </c>
      <c r="B301" s="40">
        <f t="shared" si="0"/>
        <v>3577</v>
      </c>
      <c r="C301" s="56" t="str">
        <f>Лист2!B301</f>
        <v>шкаф для одежды "2Д Илона" КМК 0449.8</v>
      </c>
      <c r="D301" s="58" t="s">
        <v>840</v>
      </c>
      <c r="F301" s="51"/>
      <c r="G301" s="38" t="s">
        <v>842</v>
      </c>
      <c r="H301" s="51"/>
      <c r="J301" s="38" t="s">
        <v>1073</v>
      </c>
      <c r="K301" s="38" t="s">
        <v>844</v>
      </c>
      <c r="S301" s="38">
        <v>1</v>
      </c>
    </row>
    <row r="302" spans="1:19">
      <c r="A302" s="40">
        <f>Лист2!A302</f>
        <v>3578</v>
      </c>
      <c r="B302" s="40">
        <f t="shared" si="0"/>
        <v>3578</v>
      </c>
      <c r="C302" s="56" t="str">
        <f>Лист2!B302</f>
        <v>кровать "900 Илона" КМК 0449.9</v>
      </c>
      <c r="D302" s="58" t="s">
        <v>937</v>
      </c>
      <c r="F302" s="51"/>
      <c r="G302" s="38" t="s">
        <v>842</v>
      </c>
      <c r="H302" s="51"/>
      <c r="J302" s="38" t="s">
        <v>1073</v>
      </c>
      <c r="K302" s="38" t="s">
        <v>844</v>
      </c>
      <c r="S302" s="38">
        <v>1</v>
      </c>
    </row>
    <row r="303" spans="1:19">
      <c r="A303" s="40">
        <f>Лист2!A303</f>
        <v>3579</v>
      </c>
      <c r="B303" s="40">
        <f t="shared" si="0"/>
        <v>3579</v>
      </c>
      <c r="C303" s="56" t="str">
        <f>Лист2!B303</f>
        <v>стол "Илона" КМК 0449.10</v>
      </c>
      <c r="D303" s="58" t="s">
        <v>926</v>
      </c>
      <c r="F303" s="51"/>
      <c r="G303" s="38" t="s">
        <v>842</v>
      </c>
      <c r="H303" s="51"/>
      <c r="J303" s="38" t="s">
        <v>1073</v>
      </c>
      <c r="K303" s="38" t="s">
        <v>844</v>
      </c>
      <c r="S303" s="38">
        <v>1</v>
      </c>
    </row>
    <row r="304" spans="1:19">
      <c r="A304" s="40">
        <f>Лист2!A304</f>
        <v>3580</v>
      </c>
      <c r="B304" s="40">
        <f t="shared" si="0"/>
        <v>3580</v>
      </c>
      <c r="C304" s="56" t="str">
        <f>Лист2!B304</f>
        <v>комод "Илона" КМК 0449.11</v>
      </c>
      <c r="D304" s="58" t="s">
        <v>845</v>
      </c>
      <c r="F304" s="51"/>
      <c r="G304" s="38" t="s">
        <v>842</v>
      </c>
      <c r="H304" s="51"/>
      <c r="J304" s="38" t="s">
        <v>1073</v>
      </c>
      <c r="K304" s="38" t="s">
        <v>844</v>
      </c>
      <c r="S304" s="38">
        <v>1</v>
      </c>
    </row>
    <row r="305" spans="1:19" ht="30">
      <c r="A305" s="40">
        <f>Лист2!A305</f>
        <v>3581</v>
      </c>
      <c r="B305" s="40">
        <f t="shared" si="0"/>
        <v>3581</v>
      </c>
      <c r="C305" s="56" t="str">
        <f>Лист2!B305</f>
        <v>Набор мебели для жилой комнаты "Адель" КМК 0445</v>
      </c>
      <c r="D305" s="58" t="s">
        <v>1068</v>
      </c>
      <c r="F305" s="51"/>
      <c r="G305" s="38" t="s">
        <v>842</v>
      </c>
      <c r="H305" s="51"/>
      <c r="J305" s="38" t="s">
        <v>1073</v>
      </c>
      <c r="K305" s="38" t="s">
        <v>844</v>
      </c>
      <c r="S305" s="38">
        <v>1</v>
      </c>
    </row>
    <row r="306" spans="1:19">
      <c r="A306" s="40">
        <f>Лист2!A306</f>
        <v>3582</v>
      </c>
      <c r="B306" s="40">
        <f t="shared" si="0"/>
        <v>3582</v>
      </c>
      <c r="C306" s="56" t="str">
        <f>Лист2!B306</f>
        <v>шкаф настенный "Адель" КМК 0445.1</v>
      </c>
      <c r="D306" s="58" t="s">
        <v>840</v>
      </c>
      <c r="F306" s="51"/>
      <c r="G306" s="38" t="s">
        <v>842</v>
      </c>
      <c r="H306" s="51"/>
      <c r="J306" s="38" t="s">
        <v>1073</v>
      </c>
      <c r="K306" s="38" t="s">
        <v>844</v>
      </c>
      <c r="S306" s="38">
        <v>1</v>
      </c>
    </row>
    <row r="307" spans="1:19">
      <c r="A307" s="40">
        <f>Лист2!A307</f>
        <v>3583</v>
      </c>
      <c r="B307" s="40">
        <f t="shared" si="0"/>
        <v>3583</v>
      </c>
      <c r="C307" s="56" t="str">
        <f>Лист2!B307</f>
        <v>тумба "2Я Адель" КМК 0445.2</v>
      </c>
      <c r="D307" s="58" t="s">
        <v>852</v>
      </c>
      <c r="F307" s="51"/>
      <c r="G307" s="38" t="s">
        <v>842</v>
      </c>
      <c r="H307" s="51"/>
      <c r="J307" s="38" t="s">
        <v>1073</v>
      </c>
      <c r="K307" s="38" t="s">
        <v>844</v>
      </c>
      <c r="S307" s="38">
        <v>1</v>
      </c>
    </row>
    <row r="308" spans="1:19">
      <c r="A308" s="40">
        <f>Лист2!A308</f>
        <v>3584</v>
      </c>
      <c r="B308" s="40">
        <f t="shared" si="0"/>
        <v>3584</v>
      </c>
      <c r="C308" s="56" t="str">
        <f>Лист2!B308</f>
        <v>тумба "1Я Адель" КМК 0445.3</v>
      </c>
      <c r="D308" s="58" t="s">
        <v>852</v>
      </c>
      <c r="F308" s="51"/>
      <c r="G308" s="38" t="s">
        <v>842</v>
      </c>
      <c r="H308" s="51"/>
      <c r="J308" s="38" t="s">
        <v>1073</v>
      </c>
      <c r="K308" s="38" t="s">
        <v>844</v>
      </c>
      <c r="S308" s="38">
        <v>1</v>
      </c>
    </row>
    <row r="309" spans="1:19">
      <c r="A309" s="40">
        <f>Лист2!A309</f>
        <v>3585</v>
      </c>
      <c r="B309" s="40">
        <f t="shared" si="0"/>
        <v>3585</v>
      </c>
      <c r="C309" s="56" t="str">
        <f>Лист2!B309</f>
        <v>шкаф для одежды "2Д Адель" КМК 0445.4</v>
      </c>
      <c r="D309" s="58" t="s">
        <v>840</v>
      </c>
      <c r="F309" s="51"/>
      <c r="G309" s="38" t="s">
        <v>842</v>
      </c>
      <c r="H309" s="51"/>
      <c r="J309" s="38" t="s">
        <v>1073</v>
      </c>
      <c r="K309" s="38" t="s">
        <v>844</v>
      </c>
      <c r="S309" s="38">
        <v>1</v>
      </c>
    </row>
    <row r="310" spans="1:19">
      <c r="A310" s="40">
        <f>Лист2!A310</f>
        <v>3586</v>
      </c>
      <c r="B310" s="40">
        <f t="shared" si="0"/>
        <v>3586</v>
      </c>
      <c r="C310" s="56" t="str">
        <f>Лист2!B310</f>
        <v>полка "Адель" КМК 0445.5</v>
      </c>
      <c r="D310" s="58" t="s">
        <v>848</v>
      </c>
      <c r="F310" s="51"/>
      <c r="G310" s="38" t="s">
        <v>842</v>
      </c>
      <c r="H310" s="51"/>
      <c r="J310" s="38" t="s">
        <v>1073</v>
      </c>
      <c r="K310" s="38" t="s">
        <v>844</v>
      </c>
      <c r="S310" s="38">
        <v>1</v>
      </c>
    </row>
    <row r="311" spans="1:19">
      <c r="A311" s="40">
        <f>Лист2!A311</f>
        <v>3587</v>
      </c>
      <c r="B311" s="40">
        <f t="shared" si="0"/>
        <v>3587</v>
      </c>
      <c r="C311" s="56" t="str">
        <f>Лист2!B311</f>
        <v>полка "Адель-1" КМК 0445.6</v>
      </c>
      <c r="D311" s="58" t="s">
        <v>848</v>
      </c>
      <c r="F311" s="51"/>
      <c r="G311" s="38" t="s">
        <v>842</v>
      </c>
      <c r="H311" s="51"/>
      <c r="J311" s="38" t="s">
        <v>1073</v>
      </c>
      <c r="K311" s="38" t="s">
        <v>844</v>
      </c>
      <c r="S311" s="38">
        <v>1</v>
      </c>
    </row>
    <row r="312" spans="1:19" ht="30">
      <c r="A312" s="40">
        <f>Лист2!A312</f>
        <v>3588</v>
      </c>
      <c r="B312" s="40">
        <f t="shared" si="0"/>
        <v>3588</v>
      </c>
      <c r="C312" s="56" t="str">
        <f>Лист2!B312</f>
        <v>Набор мебели "Багира" КМК  0407, в т.ч. тополь</v>
      </c>
      <c r="D312" s="58" t="s">
        <v>1068</v>
      </c>
      <c r="F312" s="51"/>
      <c r="G312" s="38" t="s">
        <v>842</v>
      </c>
      <c r="H312" s="51"/>
      <c r="J312" s="38" t="s">
        <v>1073</v>
      </c>
      <c r="K312" s="38" t="s">
        <v>844</v>
      </c>
      <c r="S312" s="38">
        <v>1</v>
      </c>
    </row>
    <row r="313" spans="1:19" ht="30">
      <c r="A313" s="40">
        <f>Лист2!A313</f>
        <v>3589</v>
      </c>
      <c r="B313" s="40">
        <f t="shared" si="0"/>
        <v>3589</v>
      </c>
      <c r="C313" s="56" t="str">
        <f>Лист2!B313</f>
        <v>Набор мебели "Триумф" КМК 0413, в т.ч. венге светлый+жемчуг</v>
      </c>
      <c r="D313" s="58" t="s">
        <v>1068</v>
      </c>
      <c r="F313" s="51"/>
      <c r="G313" s="38" t="s">
        <v>842</v>
      </c>
      <c r="H313" s="51"/>
      <c r="J313" s="38" t="s">
        <v>1073</v>
      </c>
      <c r="K313" s="38" t="s">
        <v>844</v>
      </c>
      <c r="S313" s="38">
        <v>1</v>
      </c>
    </row>
    <row r="314" spans="1:19" ht="30">
      <c r="A314" s="40">
        <f>Лист2!A314</f>
        <v>3590</v>
      </c>
      <c r="B314" s="40">
        <f t="shared" si="0"/>
        <v>3590</v>
      </c>
      <c r="C314" s="56" t="str">
        <f>Лист2!B314</f>
        <v>Набор мебели "Элина" КМК  0451</v>
      </c>
      <c r="D314" s="58" t="s">
        <v>1068</v>
      </c>
      <c r="F314" s="51"/>
      <c r="G314" s="38" t="s">
        <v>842</v>
      </c>
      <c r="H314" s="51"/>
      <c r="J314" s="38" t="s">
        <v>1073</v>
      </c>
      <c r="K314" s="38" t="s">
        <v>844</v>
      </c>
      <c r="S314" s="38">
        <v>1</v>
      </c>
    </row>
    <row r="315" spans="1:19">
      <c r="A315" s="40">
        <f>Лист2!A315</f>
        <v>3591</v>
      </c>
      <c r="B315" s="40">
        <f t="shared" si="0"/>
        <v>3591</v>
      </c>
      <c r="C315" s="56" t="str">
        <f>Лист2!B315</f>
        <v>полка "Элина" КМК 0451.1</v>
      </c>
      <c r="D315" s="58" t="s">
        <v>848</v>
      </c>
      <c r="F315" s="51"/>
      <c r="G315" s="38" t="s">
        <v>842</v>
      </c>
      <c r="H315" s="51"/>
      <c r="J315" s="38" t="s">
        <v>1073</v>
      </c>
      <c r="K315" s="38" t="s">
        <v>844</v>
      </c>
      <c r="S315" s="38">
        <v>1</v>
      </c>
    </row>
    <row r="316" spans="1:19">
      <c r="A316" s="40">
        <f>Лист2!A316</f>
        <v>3592</v>
      </c>
      <c r="B316" s="40">
        <f t="shared" si="0"/>
        <v>3592</v>
      </c>
      <c r="C316" s="56" t="str">
        <f>Лист2!B316</f>
        <v>тумба "2Я Элина" КМК 0451.2</v>
      </c>
      <c r="D316" s="58" t="s">
        <v>852</v>
      </c>
      <c r="F316" s="51"/>
      <c r="G316" s="38" t="s">
        <v>842</v>
      </c>
      <c r="H316" s="51"/>
      <c r="J316" s="38" t="s">
        <v>1073</v>
      </c>
      <c r="K316" s="38" t="s">
        <v>844</v>
      </c>
      <c r="S316" s="38">
        <v>1</v>
      </c>
    </row>
    <row r="317" spans="1:19">
      <c r="A317" s="40">
        <f>Лист2!A317</f>
        <v>3593</v>
      </c>
      <c r="B317" s="40">
        <f t="shared" si="0"/>
        <v>3593</v>
      </c>
      <c r="C317" s="56" t="str">
        <f>Лист2!B317</f>
        <v>комод "2Я1Д Элина" КМК 0451.3</v>
      </c>
      <c r="D317" s="58" t="s">
        <v>845</v>
      </c>
      <c r="F317" s="51"/>
      <c r="G317" s="38" t="s">
        <v>842</v>
      </c>
      <c r="H317" s="51"/>
      <c r="J317" s="38" t="s">
        <v>1073</v>
      </c>
      <c r="K317" s="38" t="s">
        <v>844</v>
      </c>
      <c r="S317" s="38">
        <v>1</v>
      </c>
    </row>
    <row r="318" spans="1:19">
      <c r="A318" s="40">
        <f>Лист2!A318</f>
        <v>3594</v>
      </c>
      <c r="B318" s="40">
        <f t="shared" si="0"/>
        <v>3594</v>
      </c>
      <c r="C318" s="56" t="str">
        <f>Лист2!B318</f>
        <v>шкаф настенный "Элина" КМК 0451.4</v>
      </c>
      <c r="D318" s="58" t="s">
        <v>840</v>
      </c>
      <c r="F318" s="51"/>
      <c r="G318" s="38" t="s">
        <v>842</v>
      </c>
      <c r="H318" s="51"/>
      <c r="J318" s="38" t="s">
        <v>1073</v>
      </c>
      <c r="K318" s="38" t="s">
        <v>844</v>
      </c>
      <c r="S318" s="38">
        <v>1</v>
      </c>
    </row>
    <row r="319" spans="1:19">
      <c r="A319" s="40">
        <f>Лист2!A319</f>
        <v>3595</v>
      </c>
      <c r="B319" s="40">
        <f t="shared" si="0"/>
        <v>3595</v>
      </c>
      <c r="C319" s="56" t="str">
        <f>Лист2!B319</f>
        <v>Шкаф комбинированный "Виола" КМК 0444</v>
      </c>
      <c r="D319" s="58" t="s">
        <v>840</v>
      </c>
      <c r="F319" s="51"/>
      <c r="G319" s="38" t="s">
        <v>842</v>
      </c>
      <c r="H319" s="51"/>
      <c r="J319" s="38" t="s">
        <v>1073</v>
      </c>
      <c r="K319" s="38" t="s">
        <v>844</v>
      </c>
      <c r="S319" s="38">
        <v>1</v>
      </c>
    </row>
    <row r="320" spans="1:19" ht="30">
      <c r="A320" s="40">
        <f>Лист2!A320</f>
        <v>3596</v>
      </c>
      <c r="B320" s="40">
        <f t="shared" si="0"/>
        <v>3596</v>
      </c>
      <c r="C320" s="56" t="str">
        <f>Лист2!B320</f>
        <v>Набор мебели для жилой комнаты "Амелия" КМК 0435, в т.ч. дуб мол., орех эко</v>
      </c>
      <c r="D320" s="58" t="s">
        <v>1068</v>
      </c>
      <c r="F320" s="51"/>
      <c r="G320" s="38" t="s">
        <v>842</v>
      </c>
      <c r="H320" s="51"/>
      <c r="J320" s="38" t="s">
        <v>1073</v>
      </c>
      <c r="K320" s="38" t="s">
        <v>844</v>
      </c>
      <c r="S320" s="38">
        <v>1</v>
      </c>
    </row>
    <row r="321" spans="1:19" ht="30">
      <c r="A321" s="40">
        <f>Лист2!A321</f>
        <v>3597</v>
      </c>
      <c r="B321" s="40">
        <f t="shared" si="0"/>
        <v>3597</v>
      </c>
      <c r="C321" s="56" t="str">
        <f>Лист2!B321</f>
        <v xml:space="preserve"> Набор мебели для спальни "Розалия" КМК 0456, в т.ч. орех экко, дуб молочный </v>
      </c>
      <c r="D321" s="58" t="s">
        <v>1069</v>
      </c>
      <c r="F321" s="51"/>
      <c r="G321" s="38" t="s">
        <v>842</v>
      </c>
      <c r="H321" s="51"/>
      <c r="J321" s="38" t="s">
        <v>1073</v>
      </c>
      <c r="K321" s="38" t="s">
        <v>844</v>
      </c>
      <c r="S321" s="38">
        <v>1</v>
      </c>
    </row>
    <row r="322" spans="1:19">
      <c r="A322" s="40">
        <f>Лист2!A322</f>
        <v>3598</v>
      </c>
      <c r="B322" s="40">
        <f t="shared" si="0"/>
        <v>3598</v>
      </c>
      <c r="C322" s="56" t="str">
        <f>Лист2!B322</f>
        <v xml:space="preserve"> кровать "Розалия" КМК 0456.1 </v>
      </c>
      <c r="D322" s="58" t="s">
        <v>937</v>
      </c>
      <c r="F322" s="51"/>
      <c r="G322" s="38" t="s">
        <v>842</v>
      </c>
      <c r="H322" s="51"/>
      <c r="J322" s="38" t="s">
        <v>1073</v>
      </c>
      <c r="K322" s="38" t="s">
        <v>844</v>
      </c>
      <c r="S322" s="38">
        <v>1</v>
      </c>
    </row>
    <row r="323" spans="1:19">
      <c r="A323" s="40">
        <f>Лист2!A323</f>
        <v>3599</v>
      </c>
      <c r="B323" s="40">
        <f t="shared" si="0"/>
        <v>3599</v>
      </c>
      <c r="C323" s="56" t="str">
        <f>Лист2!B323</f>
        <v xml:space="preserve"> кровать "Розалия" КМК 0456.1-01 </v>
      </c>
      <c r="D323" s="58" t="s">
        <v>937</v>
      </c>
      <c r="F323" s="51"/>
      <c r="G323" s="38" t="s">
        <v>842</v>
      </c>
      <c r="H323" s="51"/>
      <c r="J323" s="38" t="s">
        <v>1073</v>
      </c>
      <c r="K323" s="38" t="s">
        <v>844</v>
      </c>
      <c r="S323" s="38">
        <v>1</v>
      </c>
    </row>
    <row r="324" spans="1:19">
      <c r="A324" s="40">
        <f>Лист2!A324</f>
        <v>3600</v>
      </c>
      <c r="B324" s="40">
        <f t="shared" si="0"/>
        <v>3600</v>
      </c>
      <c r="C324" s="56" t="str">
        <f>Лист2!B324</f>
        <v xml:space="preserve"> комод "Розалия" КМК 0456.2 </v>
      </c>
      <c r="D324" s="58" t="s">
        <v>845</v>
      </c>
      <c r="F324" s="51"/>
      <c r="G324" s="38" t="s">
        <v>842</v>
      </c>
      <c r="H324" s="51"/>
      <c r="J324" s="38" t="s">
        <v>1073</v>
      </c>
      <c r="K324" s="38" t="s">
        <v>844</v>
      </c>
      <c r="S324" s="38">
        <v>1</v>
      </c>
    </row>
    <row r="325" spans="1:19">
      <c r="A325" s="40">
        <f>Лист2!A325</f>
        <v>3601</v>
      </c>
      <c r="B325" s="40">
        <f t="shared" si="0"/>
        <v>3601</v>
      </c>
      <c r="C325" s="56" t="str">
        <f>Лист2!B325</f>
        <v xml:space="preserve"> тумба "Розалия" КМК 0456.3 </v>
      </c>
      <c r="D325" s="58" t="s">
        <v>852</v>
      </c>
      <c r="F325" s="51"/>
      <c r="G325" s="38" t="s">
        <v>842</v>
      </c>
      <c r="H325" s="51"/>
      <c r="J325" s="38" t="s">
        <v>1073</v>
      </c>
      <c r="K325" s="38" t="s">
        <v>844</v>
      </c>
      <c r="S325" s="38">
        <v>1</v>
      </c>
    </row>
    <row r="326" spans="1:19">
      <c r="A326" s="40">
        <f>Лист2!A326</f>
        <v>3602</v>
      </c>
      <c r="B326" s="40">
        <f t="shared" si="0"/>
        <v>3602</v>
      </c>
      <c r="C326" s="56" t="str">
        <f>Лист2!B326</f>
        <v xml:space="preserve"> шкаф для одежды "Розалия" КМК 0456.4 </v>
      </c>
      <c r="D326" s="58" t="s">
        <v>840</v>
      </c>
      <c r="F326" s="51"/>
      <c r="G326" s="38" t="s">
        <v>842</v>
      </c>
      <c r="H326" s="51"/>
      <c r="J326" s="38" t="s">
        <v>1073</v>
      </c>
      <c r="K326" s="38" t="s">
        <v>844</v>
      </c>
      <c r="S326" s="38">
        <v>1</v>
      </c>
    </row>
    <row r="327" spans="1:19">
      <c r="A327" s="40">
        <f>Лист2!A327</f>
        <v>3603</v>
      </c>
      <c r="B327" s="40">
        <f t="shared" si="0"/>
        <v>3603</v>
      </c>
      <c r="C327" s="56" t="str">
        <f>Лист2!B327</f>
        <v xml:space="preserve"> зеркало настенное "Розалия" КМК 0456.5 </v>
      </c>
      <c r="D327" s="58" t="s">
        <v>932</v>
      </c>
      <c r="F327" s="51"/>
      <c r="G327" s="38" t="s">
        <v>842</v>
      </c>
      <c r="H327" s="51"/>
      <c r="J327" s="38" t="s">
        <v>1073</v>
      </c>
      <c r="K327" s="38" t="s">
        <v>844</v>
      </c>
      <c r="S327" s="38">
        <v>1</v>
      </c>
    </row>
    <row r="328" spans="1:19" ht="30">
      <c r="A328" s="40">
        <f>Лист2!A328</f>
        <v>3604</v>
      </c>
      <c r="B328" s="40">
        <f t="shared" si="0"/>
        <v>3604</v>
      </c>
      <c r="C328" s="56" t="str">
        <f>Лист2!B328</f>
        <v xml:space="preserve"> Набор мебели для спальни "Розалия" КМК 0456 (ПЛЁНКА СОФТ)</v>
      </c>
      <c r="D328" s="58" t="s">
        <v>1069</v>
      </c>
      <c r="F328" s="51"/>
      <c r="G328" s="38" t="s">
        <v>842</v>
      </c>
      <c r="H328" s="51"/>
      <c r="J328" s="38" t="s">
        <v>1073</v>
      </c>
      <c r="K328" s="38" t="s">
        <v>844</v>
      </c>
      <c r="R328" s="40" t="s">
        <v>1076</v>
      </c>
      <c r="S328" s="38">
        <v>1</v>
      </c>
    </row>
    <row r="329" spans="1:19">
      <c r="A329" s="40">
        <f>Лист2!A329</f>
        <v>3605</v>
      </c>
      <c r="B329" s="40">
        <f t="shared" si="0"/>
        <v>3605</v>
      </c>
      <c r="C329" s="56" t="str">
        <f>Лист2!B329</f>
        <v xml:space="preserve"> кровать "Розалия" КМК 0456.1 (плёнка софт) </v>
      </c>
      <c r="D329" s="58" t="s">
        <v>937</v>
      </c>
      <c r="F329" s="51"/>
      <c r="G329" s="38" t="s">
        <v>842</v>
      </c>
      <c r="H329" s="51"/>
      <c r="J329" s="38" t="s">
        <v>1073</v>
      </c>
      <c r="K329" s="38" t="s">
        <v>844</v>
      </c>
      <c r="S329" s="38">
        <v>1</v>
      </c>
    </row>
    <row r="330" spans="1:19">
      <c r="A330" s="40">
        <f>Лист2!A330</f>
        <v>3606</v>
      </c>
      <c r="B330" s="40">
        <f t="shared" si="0"/>
        <v>3606</v>
      </c>
      <c r="C330" s="56" t="str">
        <f>Лист2!B330</f>
        <v xml:space="preserve"> комод "Розалия" КМК 0456.2 (плёнка софт) </v>
      </c>
      <c r="D330" s="58" t="s">
        <v>845</v>
      </c>
      <c r="F330" s="51"/>
      <c r="G330" s="38" t="s">
        <v>842</v>
      </c>
      <c r="H330" s="51"/>
      <c r="J330" s="38" t="s">
        <v>1073</v>
      </c>
      <c r="K330" s="38" t="s">
        <v>844</v>
      </c>
      <c r="S330" s="38">
        <v>1</v>
      </c>
    </row>
    <row r="331" spans="1:19">
      <c r="A331" s="40">
        <f>Лист2!A331</f>
        <v>3607</v>
      </c>
      <c r="B331" s="40">
        <f t="shared" si="0"/>
        <v>3607</v>
      </c>
      <c r="C331" s="56" t="str">
        <f>Лист2!B331</f>
        <v xml:space="preserve"> тумба "Розалия" КМК 0456.3 (плёнка софт) </v>
      </c>
      <c r="D331" s="58" t="s">
        <v>852</v>
      </c>
      <c r="F331" s="51"/>
      <c r="G331" s="38" t="s">
        <v>842</v>
      </c>
      <c r="H331" s="51"/>
      <c r="J331" s="38" t="s">
        <v>1073</v>
      </c>
      <c r="K331" s="38" t="s">
        <v>844</v>
      </c>
      <c r="S331" s="38">
        <v>1</v>
      </c>
    </row>
    <row r="332" spans="1:19">
      <c r="A332" s="40">
        <f>Лист2!A332</f>
        <v>3608</v>
      </c>
      <c r="B332" s="40">
        <f t="shared" si="0"/>
        <v>3608</v>
      </c>
      <c r="C332" s="56" t="str">
        <f>Лист2!B332</f>
        <v xml:space="preserve"> шкаф для одежды "Розалия" КМК 0456.4 (плёнка софт) </v>
      </c>
      <c r="D332" s="58" t="s">
        <v>840</v>
      </c>
      <c r="F332" s="51"/>
      <c r="G332" s="38" t="s">
        <v>842</v>
      </c>
      <c r="H332" s="51"/>
      <c r="J332" s="38" t="s">
        <v>1073</v>
      </c>
      <c r="K332" s="38" t="s">
        <v>844</v>
      </c>
      <c r="S332" s="38">
        <v>1</v>
      </c>
    </row>
    <row r="333" spans="1:19" ht="30">
      <c r="A333" s="40">
        <f>Лист2!A333</f>
        <v>3609</v>
      </c>
      <c r="B333" s="40">
        <f t="shared" si="0"/>
        <v>3609</v>
      </c>
      <c r="C333" s="56" t="str">
        <f>Лист2!B333</f>
        <v xml:space="preserve"> Набор мебели для жилой комнаты "Мелани 1" КМК 0434-01 в т.ч. жемчуг </v>
      </c>
      <c r="D333" s="58" t="s">
        <v>1068</v>
      </c>
      <c r="F333" s="51"/>
      <c r="G333" s="38" t="s">
        <v>842</v>
      </c>
      <c r="H333" s="51"/>
      <c r="J333" s="38" t="s">
        <v>1073</v>
      </c>
      <c r="K333" s="38" t="s">
        <v>844</v>
      </c>
      <c r="S333" s="38">
        <v>1</v>
      </c>
    </row>
    <row r="334" spans="1:19">
      <c r="A334" s="40">
        <f>Лист2!A334</f>
        <v>3610</v>
      </c>
      <c r="B334" s="40">
        <f t="shared" si="0"/>
        <v>3610</v>
      </c>
      <c r="C334" s="56" t="str">
        <f>Лист2!B334</f>
        <v xml:space="preserve"> шкаф для одежды "4Д Мелани 1" КМК 0434.1-01 </v>
      </c>
      <c r="D334" s="58" t="s">
        <v>840</v>
      </c>
      <c r="F334" s="51"/>
      <c r="G334" s="38" t="s">
        <v>842</v>
      </c>
      <c r="H334" s="51"/>
      <c r="J334" s="38" t="s">
        <v>1073</v>
      </c>
      <c r="K334" s="38" t="s">
        <v>844</v>
      </c>
      <c r="S334" s="38">
        <v>1</v>
      </c>
    </row>
    <row r="335" spans="1:19">
      <c r="A335" s="40">
        <f>Лист2!A335</f>
        <v>3611</v>
      </c>
      <c r="B335" s="40">
        <f t="shared" si="0"/>
        <v>3611</v>
      </c>
      <c r="C335" s="56" t="str">
        <f>Лист2!B335</f>
        <v xml:space="preserve"> комод "Мелани 1" КМК 0434.4-01 </v>
      </c>
      <c r="D335" s="58" t="s">
        <v>845</v>
      </c>
      <c r="F335" s="51"/>
      <c r="G335" s="38" t="s">
        <v>842</v>
      </c>
      <c r="H335" s="51"/>
      <c r="J335" s="38" t="s">
        <v>1073</v>
      </c>
      <c r="K335" s="38" t="s">
        <v>844</v>
      </c>
      <c r="S335" s="38">
        <v>1</v>
      </c>
    </row>
    <row r="336" spans="1:19">
      <c r="A336" s="40">
        <f>Лист2!A336</f>
        <v>3612</v>
      </c>
      <c r="B336" s="40">
        <f t="shared" si="0"/>
        <v>3612</v>
      </c>
      <c r="C336" s="56" t="str">
        <f>Лист2!B336</f>
        <v xml:space="preserve"> зеркало настенное "Мелани 1" КМК 0434.5-01 </v>
      </c>
      <c r="D336" s="58" t="s">
        <v>932</v>
      </c>
      <c r="F336" s="51"/>
      <c r="G336" s="38" t="s">
        <v>842</v>
      </c>
      <c r="H336" s="51"/>
      <c r="J336" s="38" t="s">
        <v>1073</v>
      </c>
      <c r="K336" s="38" t="s">
        <v>844</v>
      </c>
      <c r="S336" s="38">
        <v>1</v>
      </c>
    </row>
    <row r="337" spans="1:19" ht="30">
      <c r="A337" s="40">
        <f>Лист2!A337</f>
        <v>3613</v>
      </c>
      <c r="B337" s="40">
        <f t="shared" si="0"/>
        <v>3613</v>
      </c>
      <c r="C337" s="56" t="str">
        <f>Лист2!B337</f>
        <v xml:space="preserve"> кровать "1600 Мелани 1" КМК 0434.6-01 (с мягким элементом) </v>
      </c>
      <c r="D337" s="58" t="s">
        <v>937</v>
      </c>
      <c r="F337" s="51"/>
      <c r="G337" s="38" t="s">
        <v>842</v>
      </c>
      <c r="H337" s="51"/>
      <c r="J337" s="38" t="s">
        <v>1073</v>
      </c>
      <c r="K337" s="38" t="s">
        <v>844</v>
      </c>
      <c r="S337" s="38">
        <v>1</v>
      </c>
    </row>
    <row r="338" spans="1:19" ht="30">
      <c r="A338" s="40">
        <f>Лист2!A338</f>
        <v>3614</v>
      </c>
      <c r="B338" s="40">
        <f t="shared" si="0"/>
        <v>3614</v>
      </c>
      <c r="C338" s="56" t="str">
        <f>Лист2!B338</f>
        <v xml:space="preserve"> кровать "1600 Мелани 1" КМК 0434.6-01.1 (без мягкого элемента) </v>
      </c>
      <c r="D338" s="58" t="s">
        <v>937</v>
      </c>
      <c r="F338" s="51"/>
      <c r="G338" s="38" t="s">
        <v>842</v>
      </c>
      <c r="H338" s="51"/>
      <c r="J338" s="38" t="s">
        <v>1073</v>
      </c>
      <c r="K338" s="38" t="s">
        <v>844</v>
      </c>
      <c r="S338" s="38">
        <v>1</v>
      </c>
    </row>
    <row r="339" spans="1:19">
      <c r="A339" s="40">
        <f>Лист2!A339</f>
        <v>3615</v>
      </c>
      <c r="B339" s="40">
        <f t="shared" si="0"/>
        <v>3615</v>
      </c>
      <c r="C339" s="56" t="str">
        <f>Лист2!B339</f>
        <v xml:space="preserve"> тумба "Мелани 1" КМК 0434.9-01 </v>
      </c>
      <c r="D339" s="58" t="s">
        <v>852</v>
      </c>
      <c r="F339" s="51"/>
      <c r="G339" s="38" t="s">
        <v>842</v>
      </c>
      <c r="H339" s="51"/>
      <c r="J339" s="38" t="s">
        <v>1073</v>
      </c>
      <c r="K339" s="38" t="s">
        <v>844</v>
      </c>
      <c r="S339" s="38">
        <v>1</v>
      </c>
    </row>
    <row r="340" spans="1:19">
      <c r="A340" s="40">
        <f>Лист2!A340</f>
        <v>3616</v>
      </c>
      <c r="B340" s="40">
        <f t="shared" si="0"/>
        <v>3616</v>
      </c>
      <c r="C340" s="56" t="str">
        <f>Лист2!B340</f>
        <v xml:space="preserve"> стол туалетный "Мелани 1" КМК 0434.10-01 </v>
      </c>
      <c r="D340" s="58" t="s">
        <v>926</v>
      </c>
      <c r="F340" s="51"/>
      <c r="G340" s="38" t="s">
        <v>842</v>
      </c>
      <c r="H340" s="51"/>
      <c r="J340" s="38" t="s">
        <v>1073</v>
      </c>
      <c r="K340" s="38" t="s">
        <v>844</v>
      </c>
      <c r="S340" s="38">
        <v>1</v>
      </c>
    </row>
    <row r="341" spans="1:19" ht="30">
      <c r="A341" s="40">
        <f>Лист2!A341</f>
        <v>3617</v>
      </c>
      <c r="B341" s="40">
        <f t="shared" si="0"/>
        <v>3617</v>
      </c>
      <c r="C341" s="56" t="str">
        <f>Лист2!B341</f>
        <v xml:space="preserve"> Набор мебели для жилой комнаты "Мелани 2" КМК 0434-02 (орех эко) </v>
      </c>
      <c r="D341" s="58" t="s">
        <v>1068</v>
      </c>
      <c r="F341" s="51"/>
      <c r="G341" s="38" t="s">
        <v>842</v>
      </c>
      <c r="H341" s="51"/>
      <c r="J341" s="38" t="s">
        <v>1073</v>
      </c>
      <c r="K341" s="38" t="s">
        <v>844</v>
      </c>
      <c r="S341" s="38">
        <v>1</v>
      </c>
    </row>
    <row r="342" spans="1:19" ht="30">
      <c r="A342" s="40">
        <f>Лист2!A342</f>
        <v>3618</v>
      </c>
      <c r="B342" s="40">
        <f t="shared" si="0"/>
        <v>3618</v>
      </c>
      <c r="C342" s="56" t="str">
        <f>Лист2!B342</f>
        <v>Набор мебели "Невеста" КМК 0394 (белый глянец)</v>
      </c>
      <c r="D342" s="58" t="s">
        <v>1068</v>
      </c>
      <c r="F342" s="51"/>
      <c r="G342" s="38" t="s">
        <v>842</v>
      </c>
      <c r="H342" s="51"/>
      <c r="J342" s="38" t="s">
        <v>1073</v>
      </c>
      <c r="K342" s="38" t="s">
        <v>844</v>
      </c>
      <c r="S342" s="38">
        <v>1</v>
      </c>
    </row>
    <row r="343" spans="1:19" ht="30">
      <c r="A343" s="40">
        <f>Лист2!A343</f>
        <v>3619</v>
      </c>
      <c r="B343" s="40">
        <f t="shared" si="0"/>
        <v>3619</v>
      </c>
      <c r="C343" s="56" t="str">
        <f>Лист2!B343</f>
        <v xml:space="preserve"> Набор мебели для спальни  Жемчужина" КМК 0380 (венге свет.+жемчуг) </v>
      </c>
      <c r="D343" s="58" t="s">
        <v>1069</v>
      </c>
      <c r="F343" s="51"/>
      <c r="G343" s="38" t="s">
        <v>842</v>
      </c>
      <c r="H343" s="51"/>
      <c r="J343" s="38" t="s">
        <v>1073</v>
      </c>
      <c r="K343" s="38" t="s">
        <v>844</v>
      </c>
      <c r="S343" s="38">
        <v>1</v>
      </c>
    </row>
    <row r="344" spans="1:19" ht="30">
      <c r="A344" s="40">
        <f>Лист2!A344</f>
        <v>3620</v>
      </c>
      <c r="B344" s="40">
        <f t="shared" si="0"/>
        <v>3620</v>
      </c>
      <c r="C344" s="56" t="str">
        <f>Лист2!B344</f>
        <v>Набор мебели "Магия" КМК 0363, в т.ч. каштан + дуб шамони</v>
      </c>
      <c r="D344" s="58" t="s">
        <v>1069</v>
      </c>
      <c r="F344" s="51"/>
      <c r="G344" s="38" t="s">
        <v>842</v>
      </c>
      <c r="H344" s="51"/>
      <c r="J344" s="38" t="s">
        <v>1073</v>
      </c>
      <c r="K344" s="38" t="s">
        <v>844</v>
      </c>
      <c r="S344" s="38">
        <v>1</v>
      </c>
    </row>
    <row r="345" spans="1:19">
      <c r="A345" s="40">
        <f>Лист2!A345</f>
        <v>3621</v>
      </c>
      <c r="B345" s="40">
        <f t="shared" si="0"/>
        <v>3621</v>
      </c>
      <c r="C345" s="56" t="str">
        <f>Лист2!B345</f>
        <v xml:space="preserve"> Набор мебели  для  спальни "Нимфа" КМК 0383 </v>
      </c>
      <c r="D345" s="58" t="s">
        <v>1069</v>
      </c>
      <c r="F345" s="51"/>
      <c r="G345" s="38" t="s">
        <v>842</v>
      </c>
      <c r="H345" s="51"/>
      <c r="J345" s="38" t="s">
        <v>1073</v>
      </c>
      <c r="K345" s="38" t="s">
        <v>844</v>
      </c>
      <c r="S345" s="38">
        <v>1</v>
      </c>
    </row>
    <row r="346" spans="1:19">
      <c r="A346" s="40">
        <f>Лист2!A346</f>
        <v>3622</v>
      </c>
      <c r="B346" s="40">
        <f t="shared" si="0"/>
        <v>3622</v>
      </c>
      <c r="C346" s="56" t="str">
        <f>Лист2!B346</f>
        <v>Модульная система "Клеопатра" КМК 0320, в т.ч. орех, дуб</v>
      </c>
      <c r="D346" s="58" t="s">
        <v>1069</v>
      </c>
      <c r="F346" s="51"/>
      <c r="G346" s="38" t="s">
        <v>842</v>
      </c>
      <c r="H346" s="51"/>
      <c r="J346" s="38" t="s">
        <v>1073</v>
      </c>
      <c r="K346" s="38" t="s">
        <v>844</v>
      </c>
      <c r="S346" s="38">
        <v>1</v>
      </c>
    </row>
    <row r="347" spans="1:19">
      <c r="A347" s="40">
        <f>Лист2!A347</f>
        <v>3623</v>
      </c>
      <c r="B347" s="40">
        <f t="shared" si="0"/>
        <v>3623</v>
      </c>
      <c r="C347" s="56" t="str">
        <f>Лист2!B347</f>
        <v>Набор мебели для спальни</v>
      </c>
      <c r="D347" s="58" t="s">
        <v>1069</v>
      </c>
      <c r="F347" s="51"/>
      <c r="G347" s="38" t="s">
        <v>842</v>
      </c>
      <c r="H347" s="51"/>
      <c r="J347" s="38" t="s">
        <v>1073</v>
      </c>
      <c r="K347" s="38" t="s">
        <v>844</v>
      </c>
      <c r="S347" s="38">
        <v>0</v>
      </c>
    </row>
    <row r="348" spans="1:19" ht="30">
      <c r="A348" s="40">
        <f>Лист2!A348</f>
        <v>3624</v>
      </c>
      <c r="B348" s="40">
        <f t="shared" si="0"/>
        <v>3624</v>
      </c>
      <c r="C348" s="56" t="str">
        <f>Лист2!B348</f>
        <v>Набор мебели для спальни "Соблазн" КМК 0397 (белый глянец)</v>
      </c>
      <c r="D348" s="58" t="s">
        <v>1069</v>
      </c>
      <c r="F348" s="51"/>
      <c r="G348" s="38" t="s">
        <v>842</v>
      </c>
      <c r="H348" s="51"/>
      <c r="J348" s="38" t="s">
        <v>1073</v>
      </c>
      <c r="K348" s="38" t="s">
        <v>844</v>
      </c>
      <c r="S348" s="38">
        <v>1</v>
      </c>
    </row>
    <row r="349" spans="1:19">
      <c r="A349" s="40">
        <f>Лист2!A349</f>
        <v>3625</v>
      </c>
      <c r="B349" s="40">
        <f t="shared" ref="B349:B377" si="1">A349</f>
        <v>3625</v>
      </c>
      <c r="C349" s="56" t="str">
        <f>Лист2!B349</f>
        <v xml:space="preserve">Набор мебели "Тайна" КМК 0402 </v>
      </c>
      <c r="D349" s="58" t="s">
        <v>1069</v>
      </c>
      <c r="F349" s="51"/>
      <c r="G349" s="38" t="s">
        <v>842</v>
      </c>
      <c r="H349" s="51"/>
      <c r="J349" s="38" t="s">
        <v>1073</v>
      </c>
      <c r="K349" s="38" t="s">
        <v>844</v>
      </c>
      <c r="S349" s="38">
        <v>1</v>
      </c>
    </row>
    <row r="350" spans="1:19">
      <c r="A350" s="40">
        <f>Лист2!A350</f>
        <v>3626</v>
      </c>
      <c r="B350" s="40">
        <f t="shared" si="1"/>
        <v>3626</v>
      </c>
      <c r="C350" s="56" t="str">
        <f>Лист2!B350</f>
        <v>Набор мебели "Венеция" КМК 0414, в т.ч. дуб санома</v>
      </c>
      <c r="D350" s="58" t="s">
        <v>1070</v>
      </c>
      <c r="F350" s="51"/>
      <c r="G350" s="38" t="s">
        <v>842</v>
      </c>
      <c r="H350" s="51"/>
      <c r="J350" s="38" t="s">
        <v>1073</v>
      </c>
      <c r="K350" s="38" t="s">
        <v>844</v>
      </c>
      <c r="S350" s="38">
        <v>1</v>
      </c>
    </row>
    <row r="351" spans="1:19" ht="30">
      <c r="A351" s="40">
        <f>Лист2!A351</f>
        <v>3627</v>
      </c>
      <c r="B351" s="40">
        <f t="shared" si="1"/>
        <v>3627</v>
      </c>
      <c r="C351" s="56" t="str">
        <f>Лист2!B351</f>
        <v>Набор мебели "Венеция" КМК 0414, в т.ч. орех шоколадный</v>
      </c>
      <c r="D351" s="58" t="s">
        <v>1070</v>
      </c>
      <c r="F351" s="51"/>
      <c r="G351" s="38" t="s">
        <v>842</v>
      </c>
      <c r="H351" s="51"/>
      <c r="J351" s="38" t="s">
        <v>1073</v>
      </c>
      <c r="K351" s="38" t="s">
        <v>844</v>
      </c>
      <c r="S351" s="38">
        <v>1</v>
      </c>
    </row>
    <row r="352" spans="1:19" ht="30">
      <c r="A352" s="40">
        <f>Лист2!A352</f>
        <v>3628</v>
      </c>
      <c r="B352" s="40">
        <f t="shared" si="1"/>
        <v>3628</v>
      </c>
      <c r="C352" s="56" t="str">
        <f>Лист2!B352</f>
        <v xml:space="preserve"> Набор мебели для жилой комнаты "Волшебница" КМК 0385 </v>
      </c>
      <c r="D352" s="58" t="s">
        <v>1068</v>
      </c>
      <c r="F352" s="51"/>
      <c r="G352" s="38" t="s">
        <v>842</v>
      </c>
      <c r="H352" s="51"/>
      <c r="J352" s="38" t="s">
        <v>1073</v>
      </c>
      <c r="K352" s="38" t="s">
        <v>844</v>
      </c>
      <c r="S352" s="38">
        <v>1</v>
      </c>
    </row>
    <row r="353" spans="1:19" ht="30">
      <c r="A353" s="40">
        <f>Лист2!A353</f>
        <v>3629</v>
      </c>
      <c r="B353" s="40">
        <f t="shared" si="1"/>
        <v>3629</v>
      </c>
      <c r="C353" s="56" t="str">
        <f>Лист2!B353</f>
        <v>Набор мебели "Комфорт" КМК 0415, в т.ч. дуб венге, жемчуг</v>
      </c>
      <c r="D353" s="58" t="s">
        <v>1071</v>
      </c>
      <c r="F353" s="51"/>
      <c r="G353" s="38" t="s">
        <v>842</v>
      </c>
      <c r="H353" s="51"/>
      <c r="J353" s="38" t="s">
        <v>1073</v>
      </c>
      <c r="K353" s="38" t="s">
        <v>844</v>
      </c>
      <c r="S353" s="38">
        <v>1</v>
      </c>
    </row>
    <row r="354" spans="1:19" ht="30">
      <c r="A354" s="40">
        <f>Лист2!A354</f>
        <v>3630</v>
      </c>
      <c r="B354" s="40">
        <f t="shared" si="1"/>
        <v>3630</v>
      </c>
      <c r="C354" s="56" t="str">
        <f>Лист2!B354</f>
        <v>Набор мебели "Лондон" КМК 0467, в т.ч. дуб сонома+каппучино</v>
      </c>
      <c r="D354" s="58" t="s">
        <v>1068</v>
      </c>
      <c r="F354" s="51"/>
      <c r="G354" s="38" t="s">
        <v>842</v>
      </c>
      <c r="H354" s="51"/>
      <c r="J354" s="38" t="s">
        <v>1073</v>
      </c>
      <c r="K354" s="38" t="s">
        <v>844</v>
      </c>
      <c r="S354" s="38">
        <v>1</v>
      </c>
    </row>
    <row r="355" spans="1:19">
      <c r="A355" s="40">
        <f>Лист2!A355</f>
        <v>3631</v>
      </c>
      <c r="B355" s="40">
        <f t="shared" si="1"/>
        <v>3631</v>
      </c>
      <c r="C355" s="56" t="str">
        <f>Лист2!B355</f>
        <v>Тумба "2Я Лондон" КМК 0467.1</v>
      </c>
      <c r="D355" s="58" t="s">
        <v>852</v>
      </c>
      <c r="F355" s="51"/>
      <c r="G355" s="38" t="s">
        <v>842</v>
      </c>
      <c r="H355" s="51"/>
      <c r="J355" s="38" t="s">
        <v>1073</v>
      </c>
      <c r="K355" s="38" t="s">
        <v>844</v>
      </c>
      <c r="S355" s="38">
        <v>1</v>
      </c>
    </row>
    <row r="356" spans="1:19">
      <c r="A356" s="40">
        <f>Лист2!A356</f>
        <v>3632</v>
      </c>
      <c r="B356" s="40">
        <f t="shared" si="1"/>
        <v>3632</v>
      </c>
      <c r="C356" s="56" t="str">
        <f>Лист2!B356</f>
        <v>Тумба "1600 Лондон" КМК 0467.2</v>
      </c>
      <c r="D356" s="58" t="s">
        <v>852</v>
      </c>
      <c r="F356" s="51"/>
      <c r="G356" s="38" t="s">
        <v>842</v>
      </c>
      <c r="H356" s="51"/>
      <c r="J356" s="38" t="s">
        <v>1073</v>
      </c>
      <c r="K356" s="38" t="s">
        <v>844</v>
      </c>
      <c r="S356" s="38">
        <v>1</v>
      </c>
    </row>
    <row r="357" spans="1:19">
      <c r="A357" s="40">
        <f>Лист2!A357</f>
        <v>3633</v>
      </c>
      <c r="B357" s="40">
        <f t="shared" si="1"/>
        <v>3633</v>
      </c>
      <c r="C357" s="56" t="str">
        <f>Лист2!B357</f>
        <v>Тумба "Лондон" КМК 0467.3</v>
      </c>
      <c r="D357" s="58" t="s">
        <v>852</v>
      </c>
      <c r="F357" s="51"/>
      <c r="G357" s="38" t="s">
        <v>842</v>
      </c>
      <c r="H357" s="51"/>
      <c r="J357" s="38" t="s">
        <v>1073</v>
      </c>
      <c r="K357" s="38" t="s">
        <v>844</v>
      </c>
      <c r="S357" s="38">
        <v>1</v>
      </c>
    </row>
    <row r="358" spans="1:19">
      <c r="A358" s="40">
        <f>Лист2!A358</f>
        <v>3634</v>
      </c>
      <c r="B358" s="40">
        <f t="shared" si="1"/>
        <v>3634</v>
      </c>
      <c r="C358" s="56" t="str">
        <f>Лист2!B358</f>
        <v>Тумба "3Я Лондон" КМК 0467.4</v>
      </c>
      <c r="D358" s="58" t="s">
        <v>852</v>
      </c>
      <c r="F358" s="51"/>
      <c r="G358" s="38" t="s">
        <v>842</v>
      </c>
      <c r="H358" s="51"/>
      <c r="J358" s="38" t="s">
        <v>1073</v>
      </c>
      <c r="K358" s="38" t="s">
        <v>844</v>
      </c>
      <c r="S358" s="38">
        <v>1</v>
      </c>
    </row>
    <row r="359" spans="1:19">
      <c r="A359" s="40">
        <f>Лист2!A359</f>
        <v>3635</v>
      </c>
      <c r="B359" s="40">
        <f t="shared" si="1"/>
        <v>3635</v>
      </c>
      <c r="C359" s="56" t="str">
        <f>Лист2!B359</f>
        <v>Тумба "1Д Лондон" КМК 0467.5</v>
      </c>
      <c r="D359" s="58" t="s">
        <v>852</v>
      </c>
      <c r="F359" s="51"/>
      <c r="G359" s="38" t="s">
        <v>842</v>
      </c>
      <c r="H359" s="51"/>
      <c r="J359" s="38" t="s">
        <v>1073</v>
      </c>
      <c r="K359" s="38" t="s">
        <v>844</v>
      </c>
      <c r="S359" s="38">
        <v>1</v>
      </c>
    </row>
    <row r="360" spans="1:19">
      <c r="A360" s="40">
        <f>Лист2!A360</f>
        <v>3636</v>
      </c>
      <c r="B360" s="40">
        <f t="shared" si="1"/>
        <v>3636</v>
      </c>
      <c r="C360" s="56" t="str">
        <f>Лист2!B360</f>
        <v>Шкаф с витриной "2Д Лондон" КМК 04657.6</v>
      </c>
      <c r="D360" s="58" t="s">
        <v>840</v>
      </c>
      <c r="F360" s="51"/>
      <c r="G360" s="38" t="s">
        <v>842</v>
      </c>
      <c r="H360" s="51"/>
      <c r="J360" s="38" t="s">
        <v>1073</v>
      </c>
      <c r="K360" s="38" t="s">
        <v>844</v>
      </c>
      <c r="S360" s="38">
        <v>1</v>
      </c>
    </row>
    <row r="361" spans="1:19">
      <c r="A361" s="40">
        <f>Лист2!A361</f>
        <v>3637</v>
      </c>
      <c r="B361" s="40">
        <f t="shared" si="1"/>
        <v>3637</v>
      </c>
      <c r="C361" s="56" t="str">
        <f>Лист2!B361</f>
        <v>Шкаф с витриной "2Я1Д Лондон" КМК 0467.7</v>
      </c>
      <c r="D361" s="58" t="s">
        <v>840</v>
      </c>
      <c r="F361" s="51"/>
      <c r="G361" s="38" t="s">
        <v>842</v>
      </c>
      <c r="H361" s="51"/>
      <c r="J361" s="38" t="s">
        <v>1073</v>
      </c>
      <c r="K361" s="38" t="s">
        <v>844</v>
      </c>
      <c r="S361" s="38">
        <v>1</v>
      </c>
    </row>
    <row r="362" spans="1:19">
      <c r="A362" s="40">
        <f>Лист2!A362</f>
        <v>3638</v>
      </c>
      <c r="B362" s="40">
        <f t="shared" si="1"/>
        <v>3638</v>
      </c>
      <c r="C362" s="56" t="str">
        <f>Лист2!B362</f>
        <v>Шкаф "1Д Лондон" КМК 0467.8</v>
      </c>
      <c r="D362" s="58" t="s">
        <v>840</v>
      </c>
      <c r="F362" s="51"/>
      <c r="G362" s="38" t="s">
        <v>842</v>
      </c>
      <c r="H362" s="51"/>
      <c r="J362" s="38" t="s">
        <v>1073</v>
      </c>
      <c r="K362" s="38" t="s">
        <v>844</v>
      </c>
      <c r="S362" s="38">
        <v>1</v>
      </c>
    </row>
    <row r="363" spans="1:19">
      <c r="A363" s="40">
        <f>Лист2!A363</f>
        <v>3639</v>
      </c>
      <c r="B363" s="40">
        <f t="shared" si="1"/>
        <v>3639</v>
      </c>
      <c r="C363" s="56" t="str">
        <f>Лист2!B363</f>
        <v>Шкаф "3Д2Я Лондон" КМК 0467.9</v>
      </c>
      <c r="D363" s="58" t="s">
        <v>840</v>
      </c>
      <c r="F363" s="51"/>
      <c r="G363" s="38" t="s">
        <v>842</v>
      </c>
      <c r="H363" s="51"/>
      <c r="J363" s="38" t="s">
        <v>1073</v>
      </c>
      <c r="K363" s="38" t="s">
        <v>844</v>
      </c>
      <c r="S363" s="38">
        <v>1</v>
      </c>
    </row>
    <row r="364" spans="1:19">
      <c r="A364" s="40">
        <f>Лист2!A364</f>
        <v>3640</v>
      </c>
      <c r="B364" s="40">
        <f t="shared" si="1"/>
        <v>3640</v>
      </c>
      <c r="C364" s="56" t="str">
        <f>Лист2!B364</f>
        <v>Шкаф "2Д Лондон" КМК 046.71.0</v>
      </c>
      <c r="D364" s="58" t="s">
        <v>840</v>
      </c>
      <c r="F364" s="51"/>
      <c r="G364" s="38" t="s">
        <v>842</v>
      </c>
      <c r="H364" s="51"/>
      <c r="J364" s="38" t="s">
        <v>1073</v>
      </c>
      <c r="K364" s="38" t="s">
        <v>844</v>
      </c>
      <c r="S364" s="38">
        <v>1</v>
      </c>
    </row>
    <row r="365" spans="1:19">
      <c r="A365" s="40">
        <f>Лист2!A365</f>
        <v>3641</v>
      </c>
      <c r="B365" s="40">
        <f t="shared" si="1"/>
        <v>3641</v>
      </c>
      <c r="C365" s="56" t="str">
        <f>Лист2!B365</f>
        <v>Комод "3Я Лондон" КМК 0467.11</v>
      </c>
      <c r="D365" s="58" t="s">
        <v>845</v>
      </c>
      <c r="F365" s="51"/>
      <c r="G365" s="38" t="s">
        <v>842</v>
      </c>
      <c r="H365" s="51"/>
      <c r="J365" s="38" t="s">
        <v>1073</v>
      </c>
      <c r="K365" s="38" t="s">
        <v>844</v>
      </c>
      <c r="S365" s="38">
        <v>1</v>
      </c>
    </row>
    <row r="366" spans="1:19">
      <c r="A366" s="40">
        <f>Лист2!A366</f>
        <v>3642</v>
      </c>
      <c r="B366" s="40">
        <f t="shared" si="1"/>
        <v>3642</v>
      </c>
      <c r="C366" s="56" t="str">
        <f>Лист2!B366</f>
        <v>Комод "5Я Лондон" КМК 0467.12</v>
      </c>
      <c r="D366" s="58" t="s">
        <v>845</v>
      </c>
      <c r="F366" s="51"/>
      <c r="G366" s="38" t="s">
        <v>842</v>
      </c>
      <c r="H366" s="51"/>
      <c r="J366" s="38" t="s">
        <v>1073</v>
      </c>
      <c r="K366" s="38" t="s">
        <v>844</v>
      </c>
      <c r="S366" s="38">
        <v>1</v>
      </c>
    </row>
    <row r="367" spans="1:19">
      <c r="A367" s="40">
        <f>Лист2!A367</f>
        <v>3643</v>
      </c>
      <c r="B367" s="40">
        <f t="shared" si="1"/>
        <v>3643</v>
      </c>
      <c r="C367" s="56" t="str">
        <f>Лист2!B367</f>
        <v>Комод "1Д4Я Лондон" КМК 0467.13</v>
      </c>
      <c r="D367" s="58" t="s">
        <v>845</v>
      </c>
      <c r="F367" s="51"/>
      <c r="G367" s="38" t="s">
        <v>842</v>
      </c>
      <c r="H367" s="51"/>
      <c r="J367" s="38" t="s">
        <v>1073</v>
      </c>
      <c r="K367" s="38" t="s">
        <v>844</v>
      </c>
      <c r="S367" s="38">
        <v>1</v>
      </c>
    </row>
    <row r="368" spans="1:19">
      <c r="A368" s="40">
        <f>Лист2!A368</f>
        <v>3644</v>
      </c>
      <c r="B368" s="40">
        <f t="shared" si="1"/>
        <v>3644</v>
      </c>
      <c r="C368" s="56" t="str">
        <f>Лист2!B368</f>
        <v>Стол письменный "Лондон" КМК 0467.14</v>
      </c>
      <c r="D368" s="58" t="s">
        <v>926</v>
      </c>
      <c r="F368" s="51"/>
      <c r="G368" s="38" t="s">
        <v>842</v>
      </c>
      <c r="H368" s="51"/>
      <c r="J368" s="38" t="s">
        <v>1073</v>
      </c>
      <c r="K368" s="38" t="s">
        <v>844</v>
      </c>
      <c r="S368" s="38">
        <v>1</v>
      </c>
    </row>
    <row r="369" spans="1:19">
      <c r="A369" s="40">
        <f>Лист2!A369</f>
        <v>3645</v>
      </c>
      <c r="B369" s="40">
        <f t="shared" si="1"/>
        <v>3645</v>
      </c>
      <c r="C369" s="56" t="str">
        <f>Лист2!B369</f>
        <v>Стол письменный угловой "Лондон" КМК 0467.15</v>
      </c>
      <c r="D369" s="58" t="s">
        <v>926</v>
      </c>
      <c r="F369" s="51"/>
      <c r="G369" s="38" t="s">
        <v>842</v>
      </c>
      <c r="H369" s="51"/>
      <c r="J369" s="38" t="s">
        <v>1073</v>
      </c>
      <c r="K369" s="38" t="s">
        <v>844</v>
      </c>
      <c r="S369" s="38">
        <v>1</v>
      </c>
    </row>
    <row r="370" spans="1:19">
      <c r="A370" s="40">
        <f>Лист2!A370</f>
        <v>3646</v>
      </c>
      <c r="B370" s="40">
        <f t="shared" si="1"/>
        <v>3646</v>
      </c>
      <c r="C370" s="56" t="str">
        <f>Лист2!B370</f>
        <v>Шкаф навесной "Лондон" КМК 0467.16</v>
      </c>
      <c r="D370" s="58" t="s">
        <v>840</v>
      </c>
      <c r="F370" s="51"/>
      <c r="G370" s="38" t="s">
        <v>842</v>
      </c>
      <c r="H370" s="51"/>
      <c r="J370" s="38" t="s">
        <v>1073</v>
      </c>
      <c r="K370" s="38" t="s">
        <v>844</v>
      </c>
      <c r="S370" s="38">
        <v>1</v>
      </c>
    </row>
    <row r="371" spans="1:19">
      <c r="A371" s="40">
        <f>Лист2!A371</f>
        <v>3647</v>
      </c>
      <c r="B371" s="40">
        <f t="shared" si="1"/>
        <v>3647</v>
      </c>
      <c r="C371" s="56" t="str">
        <f>Лист2!B371</f>
        <v>Полка "Лондон" КМК 1467.17</v>
      </c>
      <c r="D371" s="58" t="s">
        <v>848</v>
      </c>
      <c r="F371" s="51"/>
      <c r="G371" s="38" t="s">
        <v>842</v>
      </c>
      <c r="H371" s="51"/>
      <c r="J371" s="38" t="s">
        <v>1073</v>
      </c>
      <c r="K371" s="38" t="s">
        <v>844</v>
      </c>
      <c r="S371" s="38">
        <v>0</v>
      </c>
    </row>
    <row r="372" spans="1:19">
      <c r="A372" s="40">
        <f>Лист2!A372</f>
        <v>3648</v>
      </c>
      <c r="B372" s="40">
        <f t="shared" si="1"/>
        <v>3648</v>
      </c>
      <c r="C372" s="56" t="str">
        <f>Лист2!B372</f>
        <v>Кровать "900 Лондон" КМК 0467.18</v>
      </c>
      <c r="D372" s="58" t="s">
        <v>937</v>
      </c>
      <c r="F372" s="51"/>
      <c r="G372" s="38" t="s">
        <v>842</v>
      </c>
      <c r="H372" s="51"/>
      <c r="J372" s="38" t="s">
        <v>1073</v>
      </c>
      <c r="K372" s="38" t="s">
        <v>844</v>
      </c>
      <c r="S372" s="38">
        <v>1</v>
      </c>
    </row>
    <row r="373" spans="1:19">
      <c r="A373" s="40">
        <f>Лист2!A373</f>
        <v>3649</v>
      </c>
      <c r="B373" s="40">
        <f t="shared" si="1"/>
        <v>3649</v>
      </c>
      <c r="C373" s="56" t="str">
        <f>Лист2!B373</f>
        <v>Кровать "1600 Лондон" КМК 0467.19</v>
      </c>
      <c r="D373" s="58" t="s">
        <v>937</v>
      </c>
      <c r="F373" s="51"/>
      <c r="G373" s="38" t="s">
        <v>842</v>
      </c>
      <c r="H373" s="51"/>
      <c r="J373" s="38" t="s">
        <v>1073</v>
      </c>
      <c r="K373" s="38" t="s">
        <v>844</v>
      </c>
      <c r="S373" s="38">
        <v>1</v>
      </c>
    </row>
    <row r="374" spans="1:19">
      <c r="A374" s="40">
        <f>Лист2!A374</f>
        <v>3650</v>
      </c>
      <c r="B374" s="40">
        <f t="shared" si="1"/>
        <v>3650</v>
      </c>
      <c r="C374" s="56" t="str">
        <f>Лист2!B374</f>
        <v>Шкаф "Лондон" КМК 0467.20</v>
      </c>
      <c r="D374" s="58" t="s">
        <v>840</v>
      </c>
      <c r="F374" s="51"/>
      <c r="G374" s="38" t="s">
        <v>842</v>
      </c>
      <c r="H374" s="51"/>
      <c r="J374" s="38" t="s">
        <v>1073</v>
      </c>
      <c r="K374" s="38" t="s">
        <v>844</v>
      </c>
      <c r="S374" s="38">
        <v>1</v>
      </c>
    </row>
    <row r="375" spans="1:19">
      <c r="A375" s="40">
        <f>Лист2!A375</f>
        <v>3651</v>
      </c>
      <c r="B375" s="40">
        <f t="shared" si="1"/>
        <v>3651</v>
      </c>
      <c r="C375" s="56" t="str">
        <f>Лист2!B375</f>
        <v>Полка №14  КМК 016</v>
      </c>
      <c r="D375" s="58" t="s">
        <v>848</v>
      </c>
      <c r="F375" s="51"/>
      <c r="G375" s="38" t="s">
        <v>842</v>
      </c>
      <c r="H375" s="51"/>
      <c r="J375" s="38" t="s">
        <v>1073</v>
      </c>
      <c r="K375" s="38" t="s">
        <v>844</v>
      </c>
      <c r="S375" s="38">
        <v>1</v>
      </c>
    </row>
    <row r="376" spans="1:19">
      <c r="A376" s="40">
        <f>Лист2!A376</f>
        <v>3652</v>
      </c>
      <c r="B376" s="40">
        <f t="shared" si="1"/>
        <v>3652</v>
      </c>
      <c r="C376" s="56" t="str">
        <f>Лист2!B376</f>
        <v>Стол обеденный раскладной "08" КМК 021</v>
      </c>
      <c r="D376" s="58" t="s">
        <v>926</v>
      </c>
      <c r="F376" s="51"/>
      <c r="G376" s="38" t="s">
        <v>842</v>
      </c>
      <c r="H376" s="51"/>
      <c r="J376" s="38" t="s">
        <v>1073</v>
      </c>
      <c r="K376" s="38" t="s">
        <v>844</v>
      </c>
      <c r="S376" s="38">
        <v>1</v>
      </c>
    </row>
    <row r="377" spans="1:19">
      <c r="A377" s="40">
        <f>Лист2!A377</f>
        <v>3653</v>
      </c>
      <c r="B377" s="40">
        <f t="shared" si="1"/>
        <v>3653</v>
      </c>
      <c r="C377" s="56" t="str">
        <f>Лист2!B377</f>
        <v>Табурет "08" КМК 033</v>
      </c>
      <c r="D377" s="58" t="s">
        <v>1072</v>
      </c>
      <c r="F377" s="51"/>
      <c r="G377" s="38" t="s">
        <v>842</v>
      </c>
      <c r="H377" s="51"/>
      <c r="J377" s="38" t="s">
        <v>1073</v>
      </c>
      <c r="K377" s="38" t="s">
        <v>844</v>
      </c>
      <c r="S377" s="38">
        <v>1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cp:lastPrinted>2016-08-04T16:59:55Z</cp:lastPrinted>
  <dcterms:created xsi:type="dcterms:W3CDTF">2016-08-04T16:57:39Z</dcterms:created>
  <dcterms:modified xsi:type="dcterms:W3CDTF">2016-08-22T13:07:02Z</dcterms:modified>
</cp:coreProperties>
</file>