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4915" windowHeight="11820" activeTab="2"/>
  </bookViews>
  <sheets>
    <sheet name="Лист1" sheetId="1" r:id="rId1"/>
    <sheet name="1" sheetId="2" r:id="rId2"/>
    <sheet name="2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C48" i="2" l="1"/>
  <c r="C47" i="2"/>
  <c r="C46" i="2"/>
  <c r="C45" i="2"/>
  <c r="C44" i="2"/>
  <c r="C43" i="2"/>
  <c r="C42" i="2"/>
  <c r="C40" i="2"/>
  <c r="C39" i="2"/>
  <c r="C38" i="2"/>
  <c r="C37" i="2"/>
  <c r="C36" i="2"/>
  <c r="C35" i="2"/>
  <c r="C34" i="2"/>
  <c r="C32" i="2"/>
  <c r="C31" i="2"/>
  <c r="C30" i="2"/>
  <c r="C29" i="2"/>
  <c r="C28" i="2"/>
  <c r="C27" i="2"/>
  <c r="C26" i="2"/>
  <c r="C24" i="2"/>
  <c r="C23" i="2"/>
  <c r="C22" i="2"/>
  <c r="C21" i="2"/>
  <c r="C20" i="2"/>
  <c r="C19" i="2"/>
  <c r="C18" i="2"/>
  <c r="C16" i="2"/>
  <c r="C15" i="2"/>
  <c r="C14" i="2"/>
  <c r="C13" i="2"/>
  <c r="C11" i="2"/>
  <c r="C10" i="2"/>
  <c r="C9" i="2"/>
  <c r="C8" i="2"/>
  <c r="C6" i="2"/>
  <c r="C5" i="2"/>
  <c r="C4" i="2"/>
  <c r="C3" i="2"/>
  <c r="A3" i="3"/>
  <c r="B3" i="3" s="1"/>
  <c r="A4" i="3"/>
  <c r="B4" i="3" s="1"/>
  <c r="A5" i="3"/>
  <c r="B5" i="3" s="1"/>
  <c r="A6" i="3"/>
  <c r="B6" i="3" s="1"/>
  <c r="A7" i="3"/>
  <c r="B7" i="3" s="1"/>
  <c r="A8" i="3"/>
  <c r="B8" i="3" s="1"/>
  <c r="A9" i="3"/>
  <c r="B9" i="3" s="1"/>
  <c r="A10" i="3"/>
  <c r="B10" i="3" s="1"/>
  <c r="A11" i="3"/>
  <c r="B11" i="3" s="1"/>
  <c r="A12" i="3"/>
  <c r="B12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19" i="3"/>
  <c r="B19" i="3" s="1"/>
  <c r="A20" i="3"/>
  <c r="B20" i="3" s="1"/>
  <c r="A21" i="3"/>
  <c r="B21" i="3" s="1"/>
  <c r="A22" i="3"/>
  <c r="B22" i="3" s="1"/>
  <c r="A23" i="3"/>
  <c r="B23" i="3" s="1"/>
  <c r="A24" i="3"/>
  <c r="B24" i="3" s="1"/>
  <c r="A25" i="3"/>
  <c r="B25" i="3" s="1"/>
  <c r="A26" i="3"/>
  <c r="B26" i="3" s="1"/>
  <c r="A27" i="3"/>
  <c r="B27" i="3" s="1"/>
  <c r="A28" i="3"/>
  <c r="B28" i="3" s="1"/>
  <c r="A29" i="3"/>
  <c r="B29" i="3" s="1"/>
  <c r="A30" i="3"/>
  <c r="B30" i="3" s="1"/>
  <c r="A31" i="3"/>
  <c r="B31" i="3" s="1"/>
  <c r="A32" i="3"/>
  <c r="B32" i="3" s="1"/>
  <c r="A33" i="3"/>
  <c r="B33" i="3" s="1"/>
  <c r="A34" i="3"/>
  <c r="B34" i="3" s="1"/>
  <c r="A35" i="3"/>
  <c r="B35" i="3" s="1"/>
  <c r="A36" i="3"/>
  <c r="B36" i="3" s="1"/>
  <c r="A37" i="3"/>
  <c r="B37" i="3" s="1"/>
  <c r="A38" i="3"/>
  <c r="B38" i="3" s="1"/>
  <c r="A39" i="3"/>
  <c r="B39" i="3" s="1"/>
  <c r="A40" i="3"/>
  <c r="B40" i="3" s="1"/>
  <c r="A41" i="3"/>
  <c r="B41" i="3" s="1"/>
  <c r="A42" i="3"/>
  <c r="B42" i="3" s="1"/>
  <c r="A43" i="3"/>
  <c r="B43" i="3" s="1"/>
  <c r="A44" i="3"/>
  <c r="B44" i="3" s="1"/>
  <c r="A45" i="3"/>
  <c r="B45" i="3" s="1"/>
  <c r="A46" i="3"/>
  <c r="B46" i="3" s="1"/>
  <c r="A47" i="3"/>
  <c r="B47" i="3" s="1"/>
  <c r="A48" i="3"/>
  <c r="B48" i="3" s="1"/>
  <c r="C48" i="3"/>
  <c r="C37" i="3"/>
  <c r="C38" i="3"/>
  <c r="C39" i="3"/>
  <c r="C40" i="3"/>
  <c r="C41" i="3"/>
  <c r="C42" i="3"/>
  <c r="C43" i="3"/>
  <c r="C44" i="3"/>
  <c r="C45" i="3"/>
  <c r="C46" i="3"/>
  <c r="C4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2" i="3"/>
  <c r="A2" i="3"/>
  <c r="C7" i="2"/>
  <c r="C12" i="2"/>
  <c r="C17" i="2"/>
  <c r="C25" i="2"/>
  <c r="C33" i="2"/>
  <c r="C41" i="2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1" i="2"/>
  <c r="E41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33" i="2"/>
  <c r="E33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25" i="2"/>
  <c r="E25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17" i="2"/>
  <c r="E17" i="2" s="1"/>
  <c r="D13" i="2"/>
  <c r="E13" i="2" s="1"/>
  <c r="D14" i="2"/>
  <c r="E14" i="2" s="1"/>
  <c r="D15" i="2"/>
  <c r="E15" i="2" s="1"/>
  <c r="D16" i="2"/>
  <c r="E16" i="2" s="1"/>
  <c r="D12" i="2"/>
  <c r="E12" i="2" s="1"/>
  <c r="D8" i="2"/>
  <c r="E8" i="2" s="1"/>
  <c r="D9" i="2"/>
  <c r="E9" i="2" s="1"/>
  <c r="D10" i="2"/>
  <c r="E10" i="2" s="1"/>
  <c r="D11" i="2"/>
  <c r="E11" i="2" s="1"/>
  <c r="D7" i="2"/>
  <c r="E7" i="2" s="1"/>
  <c r="D3" i="2"/>
  <c r="E3" i="2" s="1"/>
  <c r="D4" i="2"/>
  <c r="E4" i="2" s="1"/>
  <c r="D5" i="2"/>
  <c r="E5" i="2" s="1"/>
  <c r="D6" i="2"/>
  <c r="E6" i="2" s="1"/>
  <c r="D2" i="2"/>
  <c r="E2" i="2" s="1"/>
  <c r="C2" i="2"/>
  <c r="B2" i="3"/>
  <c r="B542" i="1"/>
  <c r="B541" i="1"/>
  <c r="B540" i="1"/>
  <c r="B539" i="1"/>
  <c r="B538" i="1"/>
  <c r="B537" i="1"/>
</calcChain>
</file>

<file path=xl/sharedStrings.xml><?xml version="1.0" encoding="utf-8"?>
<sst xmlns="http://schemas.openxmlformats.org/spreadsheetml/2006/main" count="1055" uniqueCount="638">
  <si>
    <t>ПРАЙС  ЛИСТ  НА    ШКАФЫ БЕЗ НДС ОТ 01.08.2016</t>
  </si>
  <si>
    <t>24014 г.Брест, ул. Писателя Смирнова 186, тел/факс 8(0162)24-91-72, 24-57-33</t>
  </si>
  <si>
    <t>* со склада в Бресте</t>
  </si>
  <si>
    <t xml:space="preserve">             www.intermebelbrest.by,  in_mebel@mail.ru</t>
  </si>
  <si>
    <t>Приложение № 1</t>
  </si>
  <si>
    <t>Цена от 01.01.2012г в USD с НДС</t>
  </si>
  <si>
    <t>*При заказе изделий в цветовой гамме, отличной от указанной в каталоге,к цене по прайсу +5%</t>
  </si>
  <si>
    <t>Наименование продукции</t>
  </si>
  <si>
    <t>Тип   ДВЕРИ- КУПЕ</t>
  </si>
  <si>
    <t>L-1 (2 двери:</t>
  </si>
  <si>
    <t>L-2 (2 двери:</t>
  </si>
  <si>
    <t>L-3 (2двери:</t>
  </si>
  <si>
    <t>L-1 (3 двери:</t>
  </si>
  <si>
    <t>L-2 (3двери:</t>
  </si>
  <si>
    <t>L-3 (3 двери:</t>
  </si>
  <si>
    <t>L-4 (3 двери:</t>
  </si>
  <si>
    <t>ДСП/ДСП)</t>
  </si>
  <si>
    <t>ДСП/Зеркало)</t>
  </si>
  <si>
    <t>Зеркало/Зеркало)</t>
  </si>
  <si>
    <t>ДСП/ДСП/ДСП)</t>
  </si>
  <si>
    <t>ДСП/Зеркало/ДСП)</t>
  </si>
  <si>
    <t>Зеркало/ДСП/Зеркало)</t>
  </si>
  <si>
    <t>Зеркало/Зеркало/Зеркало)</t>
  </si>
  <si>
    <t xml:space="preserve"> "Александра"  2,7м</t>
  </si>
  <si>
    <t xml:space="preserve">"Алла" 2,0м </t>
  </si>
  <si>
    <t>"Алла-1"</t>
  </si>
  <si>
    <t xml:space="preserve"> "Альфа" 1,3м </t>
  </si>
  <si>
    <t xml:space="preserve"> "Амелия" 2,5м</t>
  </si>
  <si>
    <t xml:space="preserve"> "Астра"  2,6м</t>
  </si>
  <si>
    <t xml:space="preserve"> "Валенсия" 2,3м</t>
  </si>
  <si>
    <t>"Валетта"</t>
  </si>
  <si>
    <t>"Венера"  2,2м</t>
  </si>
  <si>
    <t>"Верона" 1,2м</t>
  </si>
  <si>
    <t>"Виктория" 1,5м</t>
  </si>
  <si>
    <t xml:space="preserve"> "Виола" 1,7м</t>
  </si>
  <si>
    <t xml:space="preserve">"Глория" </t>
  </si>
  <si>
    <t xml:space="preserve"> "Дельта"</t>
  </si>
  <si>
    <t xml:space="preserve"> "Диана" 2,1м</t>
  </si>
  <si>
    <t>"Джулия"  1,1м</t>
  </si>
  <si>
    <t>"Елена" 2,9м</t>
  </si>
  <si>
    <t xml:space="preserve"> "Меркурий"</t>
  </si>
  <si>
    <t>"Наталия" 3,0м</t>
  </si>
  <si>
    <t xml:space="preserve"> "Орнела"  1,0м</t>
  </si>
  <si>
    <t>"Сандра"</t>
  </si>
  <si>
    <t xml:space="preserve"> "Стелла" </t>
  </si>
  <si>
    <t xml:space="preserve"> "Троя" </t>
  </si>
  <si>
    <t xml:space="preserve"> "Флоренция" 1,8м</t>
  </si>
  <si>
    <t xml:space="preserve"> "Франческа" 2,4м </t>
  </si>
  <si>
    <t>"Экзотика"</t>
  </si>
  <si>
    <t>Адель</t>
  </si>
  <si>
    <t>Адель-1</t>
  </si>
  <si>
    <t>Адель-2</t>
  </si>
  <si>
    <t>Адель-3</t>
  </si>
  <si>
    <t>Адель-4</t>
  </si>
  <si>
    <t>Адель-5</t>
  </si>
  <si>
    <t>Лаура</t>
  </si>
  <si>
    <t>Лаура-1</t>
  </si>
  <si>
    <t>Лаура-2</t>
  </si>
  <si>
    <t>Регина</t>
  </si>
  <si>
    <t>Нила</t>
  </si>
  <si>
    <t>Снежана</t>
  </si>
  <si>
    <t>Наборы корпусной мебели для кухни, изготавливаемые по индивидуальным заказам</t>
  </si>
  <si>
    <t>Буфеты</t>
  </si>
  <si>
    <t>Буфет  БФ-1</t>
  </si>
  <si>
    <t>Буфет БФ-2</t>
  </si>
  <si>
    <t>Буфет БФ-3</t>
  </si>
  <si>
    <t>Секции кухонные.</t>
  </si>
  <si>
    <t>Шкаф настенный ШН 1260-1-300</t>
  </si>
  <si>
    <t>Шкаф настенный ШН 1260-1-350</t>
  </si>
  <si>
    <t>Шкаф настенный ШН 1260-1-400</t>
  </si>
  <si>
    <t>Шкаф настенный ШН 1260-1-500</t>
  </si>
  <si>
    <t>Шкаф настенный ШН 1260-2-245</t>
  </si>
  <si>
    <t>Шкаф настенный ШН 1260-2-300</t>
  </si>
  <si>
    <t>Шкаф настенный ШН 1260-2-350</t>
  </si>
  <si>
    <t>Шкаф настенный ШН 1260-2-400</t>
  </si>
  <si>
    <t>Шкаф настенный ШН 1260-2-500</t>
  </si>
  <si>
    <t>Шкаф настенный ШН 1260-3-600</t>
  </si>
  <si>
    <t>Шкаф настенный ШН 1260-4-600</t>
  </si>
  <si>
    <t>Шкаф настенный ШН 1120-4-245</t>
  </si>
  <si>
    <t>Шкаф настенный ШН 1120-4-300</t>
  </si>
  <si>
    <t>Шкаф настенный ШН 1120-4-350</t>
  </si>
  <si>
    <t>Шкаф настенный ШН 1120-4-400</t>
  </si>
  <si>
    <t>Шкаф настенный ШН 1120-4-500</t>
  </si>
  <si>
    <t>Шкаф настенный ШН 1120-5-245</t>
  </si>
  <si>
    <t>Шкаф настенный ШН 1120-5-300</t>
  </si>
  <si>
    <t>Шкаф настенный ШН 1120-5-350</t>
  </si>
  <si>
    <t>Шкаф настенный ШН 1120-5-400</t>
  </si>
  <si>
    <t>Шкаф настенный ШН 1120-5-500</t>
  </si>
  <si>
    <t>Шкаф настенный ШН 1120-6-600</t>
  </si>
  <si>
    <t>Шкаф настенный ШН 1120-6-700</t>
  </si>
  <si>
    <t>Шкаф настенный ШН 1120-6-800</t>
  </si>
  <si>
    <t>Шкаф настенный ШН 1120-7-600</t>
  </si>
  <si>
    <t>Шкаф настенный ШН 1120-7-700</t>
  </si>
  <si>
    <t>Шкаф настенный ШН 1120-7-800</t>
  </si>
  <si>
    <t>Шкаф настенный ШНЗ 1120-8-500</t>
  </si>
  <si>
    <t>Шкаф настенный ШНЗ 1120-9-500</t>
  </si>
  <si>
    <t>Шкаф настенный ШН 920-4-245</t>
  </si>
  <si>
    <t>Шкаф настенный ШН 920-4-300</t>
  </si>
  <si>
    <t>Шкаф настенный ШН 920-4-350</t>
  </si>
  <si>
    <t>Шкаф настенный ШН 920-4-400</t>
  </si>
  <si>
    <t>Шкаф настенный ШН 920-4-500</t>
  </si>
  <si>
    <t>Шкаф настенный ШНС 920-5-500</t>
  </si>
  <si>
    <t>Шкаф настенный ШН 920-6-245,</t>
  </si>
  <si>
    <t>Шкаф настенный ШН 920-6-300</t>
  </si>
  <si>
    <t>Шкаф настенный ШН 920-6-350</t>
  </si>
  <si>
    <t>Шкаф настенный ШН 920-6-400</t>
  </si>
  <si>
    <t>Шкаф настенный ШН 920-6-500</t>
  </si>
  <si>
    <t>Шкаф настенный ШН 920-7-600</t>
  </si>
  <si>
    <t>Шкаф настенный ШН 920-7-700</t>
  </si>
  <si>
    <t>Шкаф настенный ШН 920-7-800</t>
  </si>
  <si>
    <t>Шкаф настенный ШНС 920-8-600</t>
  </si>
  <si>
    <t>Шкаф настенный ШНС 920-8-700</t>
  </si>
  <si>
    <t>Шкаф настенный ШНС 920-8-800</t>
  </si>
  <si>
    <t>Шкаф настенный ШН 920-9-600</t>
  </si>
  <si>
    <t>Шкаф настенный ШН 920-9-700</t>
  </si>
  <si>
    <t>Шкаф настенный ШН 920-9-800</t>
  </si>
  <si>
    <t>Шкаф настенный ШН 920-10-400</t>
  </si>
  <si>
    <t>Шкаф настенный ШН 920-10-500</t>
  </si>
  <si>
    <t>Шкаф настенный ШН 920-10-600</t>
  </si>
  <si>
    <t>Шкаф настенный ШН 920-10-700</t>
  </si>
  <si>
    <t>Шкаф настенный ШН 920-10-800</t>
  </si>
  <si>
    <t>Шкаф настенный ШНС 920-11-500</t>
  </si>
  <si>
    <t>Шкаф настенный ШНС 920-11-600</t>
  </si>
  <si>
    <t>Шкаф настенный ШНС 920-11-700</t>
  </si>
  <si>
    <t>Шкаф настенный ШНС 920-11-800</t>
  </si>
  <si>
    <t>Шкаф настенный ШН 920-12-400</t>
  </si>
  <si>
    <t>Шкаф настенный ШН 920-12-500</t>
  </si>
  <si>
    <t>Шкаф настенный ШН 920-12-600</t>
  </si>
  <si>
    <t>Шкаф настенный ШН 920-12-700</t>
  </si>
  <si>
    <t>Шкаф настенный ШН 920-12-800</t>
  </si>
  <si>
    <t>Шкаф настенный ШН 920-13-400</t>
  </si>
  <si>
    <t>Шкаф настенный ШН 920-13-500</t>
  </si>
  <si>
    <t>Шкаф настенный ШН 920-13-600</t>
  </si>
  <si>
    <t>Шкаф настенный ШН 920-13-700</t>
  </si>
  <si>
    <t>Шкаф настенный ШН 920-13-800</t>
  </si>
  <si>
    <t>Шкаф настенный ШН 920-14-300</t>
  </si>
  <si>
    <t>Шкаф настенный ШН 920-14-350</t>
  </si>
  <si>
    <t>Шкаф настенный ШН 920-14-400</t>
  </si>
  <si>
    <t>Шкаф настенный ШН 920-14-500</t>
  </si>
  <si>
    <t>Шкаф настенный ШН 920-14-600</t>
  </si>
  <si>
    <t>Шкаф настенный ШН 920-14-700</t>
  </si>
  <si>
    <t>Шкаф настенный ШН 920-14-800</t>
  </si>
  <si>
    <t>Шкаф настенный ШН 920-15-300</t>
  </si>
  <si>
    <t xml:space="preserve">Шкаф настенный ШН 920-15-350. </t>
  </si>
  <si>
    <t>Шкаф настенный ШН 920-15-400</t>
  </si>
  <si>
    <t>Шкаф настенный ШН 920-15-500</t>
  </si>
  <si>
    <t>Шкаф настенный ШН 920-16-600</t>
  </si>
  <si>
    <t>Шкаф настенный ШН 920-16-700</t>
  </si>
  <si>
    <t>Шкаф настенный ШН 920-16-800</t>
  </si>
  <si>
    <t>Шкаф настенный ШН 920-17-600</t>
  </si>
  <si>
    <t>Шкаф настенный ШН 920-17-700</t>
  </si>
  <si>
    <t>Шкаф настенный ШН 920-17-800</t>
  </si>
  <si>
    <t>Шкаф настенный ШН 920-18-300</t>
  </si>
  <si>
    <t>Шкаф настенный ШН 920-18-350</t>
  </si>
  <si>
    <t>Шкаф настенный ШН 920-18-400</t>
  </si>
  <si>
    <t>Шкаф настенный ШН 920-18-500</t>
  </si>
  <si>
    <t>Шкаф настенный ШН 920-19-300</t>
  </si>
  <si>
    <t>Шкаф настенный ШН 920-19-350</t>
  </si>
  <si>
    <t>Шкаф настенный ШН 920-19-400</t>
  </si>
  <si>
    <t>Шкаф настенный ШН 920-19-500</t>
  </si>
  <si>
    <t>Шкаф настенный ШН 920-20-600</t>
  </si>
  <si>
    <t>Шкаф настенный ШН 920-20-700</t>
  </si>
  <si>
    <t>Шкаф настенный ШН 920-20-800</t>
  </si>
  <si>
    <t>Шкаф настенный ШНС 920-21-600</t>
  </si>
  <si>
    <t>Шкаф настенный ШНС 920-21-700</t>
  </si>
  <si>
    <t>Шкаф настенный ШНС 920-21-800</t>
  </si>
  <si>
    <t>Шкаф настенный ШН 920-22-600</t>
  </si>
  <si>
    <t>Шкаф настенный ШН 920-22-700</t>
  </si>
  <si>
    <t>Шкаф настенный ШН 920-22-800</t>
  </si>
  <si>
    <t>Шкаф настенный ШНУ 920-48-600</t>
  </si>
  <si>
    <t>Шкаф настенный ШНУС 920-49-600</t>
  </si>
  <si>
    <t>Шкаф настенный ШНУ 920-50-600</t>
  </si>
  <si>
    <t>Шкаф настенный ШНУ 920-51-600</t>
  </si>
  <si>
    <t>Шкаф настенный ШНУС 920-52-600</t>
  </si>
  <si>
    <t>Шкаф настенный ШНУ 920-53-600</t>
  </si>
  <si>
    <t>Шкаф настенный ШНЗ 920-54-500</t>
  </si>
  <si>
    <t>Шкаф настенный ШНЗ 920-55-500</t>
  </si>
  <si>
    <t>Шкаф настенный ШНЗ 920-56-150</t>
  </si>
  <si>
    <t>Шкаф настенный ШНЗ 920-56-200</t>
  </si>
  <si>
    <t>Шкаф настенный ШНЗ 920-56-250</t>
  </si>
  <si>
    <t>Шкаф настенный ШНЗ 920-56-300</t>
  </si>
  <si>
    <t>Шкаф настенный ШНЗ 920-56-350</t>
  </si>
  <si>
    <t>Шкаф настенный ШНЗ 920-56-400</t>
  </si>
  <si>
    <t>Шкаф настенный ШН 920-64-632,</t>
  </si>
  <si>
    <t>Шкаф настенный ШН 920-65-632,</t>
  </si>
  <si>
    <t>Шкаф настенный ШНУ 920-68-530 А</t>
  </si>
  <si>
    <t>Шкаф настенный ШНЗ 920-69-300 А</t>
  </si>
  <si>
    <t>Шкаф настенный ШНЗ 920-70-500</t>
  </si>
  <si>
    <t>Шкаф настенный ШНЗ 920-71-500</t>
  </si>
  <si>
    <t>Шкаф настенный ШНЗ 920-72-500</t>
  </si>
  <si>
    <t>Шкаф настенный ШНЗ 920-73-500</t>
  </si>
  <si>
    <t>Шкаф настенный ШН 800-1-150</t>
  </si>
  <si>
    <t>Шкаф настенный ШН 800-1-200</t>
  </si>
  <si>
    <t>Шкаф настенный ШН 800-1-250</t>
  </si>
  <si>
    <t>Шкаф настенный ШН 800-2-300</t>
  </si>
  <si>
    <t>Шкаф настенный ШН 800-2-350</t>
  </si>
  <si>
    <t>Шкаф настенный ШН 800-2-400</t>
  </si>
  <si>
    <t>Шкаф настенный ШН 800-2-500</t>
  </si>
  <si>
    <t>Шкаф настенный ШНС 800-3-500</t>
  </si>
  <si>
    <t>Шкаф настенный ШН 800-4-300</t>
  </si>
  <si>
    <t>Шкаф настенный ШН 800-4-350</t>
  </si>
  <si>
    <t>Шкаф настенный ШН 800-4-400</t>
  </si>
  <si>
    <t>Шкаф настенный ШН 800-4-500</t>
  </si>
  <si>
    <t>Шкаф настенный ШН 800-5-600</t>
  </si>
  <si>
    <t>Шкаф настенный ШН 800-5-700</t>
  </si>
  <si>
    <t>Шкаф настенный ШН 800-5-800</t>
  </si>
  <si>
    <t>Шкаф настенный ШНС 800-6-600</t>
  </si>
  <si>
    <t>Шкаф настенный ШНС 800-6-800</t>
  </si>
  <si>
    <t>Шкаф настенный ШН 800-7-600</t>
  </si>
  <si>
    <t>Шкаф настенный ШН 800-7-700</t>
  </si>
  <si>
    <t>Шкаф настенный ШН 800-7-800</t>
  </si>
  <si>
    <t>Шкаф настенный ШН 720-1-150</t>
  </si>
  <si>
    <t>Шкаф настенный ШН 720-1-200</t>
  </si>
  <si>
    <t>Шкаф настенный ШН 720-1-250</t>
  </si>
  <si>
    <t>Шкаф настенный ШН 720-4-245,</t>
  </si>
  <si>
    <t>Шкаф настенный ШН 720-4-300</t>
  </si>
  <si>
    <t>Шкаф настенный ШН 720-4-350</t>
  </si>
  <si>
    <t>Шкаф настенный ШН 720-4-400</t>
  </si>
  <si>
    <t>Шкаф настенный ШН 720-4-500</t>
  </si>
  <si>
    <t>Шкаф настенный ШНС 720-5-500</t>
  </si>
  <si>
    <t>Шкаф настенный ШН 720-6-245,</t>
  </si>
  <si>
    <t>Шкаф настенный ШН 720-6-300</t>
  </si>
  <si>
    <t>Шкаф настенный ШН 720-6-350</t>
  </si>
  <si>
    <t>Шкаф настенный ШН 720-6-400</t>
  </si>
  <si>
    <t>Шкаф настенный ШН 720-6-500</t>
  </si>
  <si>
    <t>Шкаф настенный ШН 720-7-600</t>
  </si>
  <si>
    <t>Шкаф настенный ШН 720-7-700</t>
  </si>
  <si>
    <t>Шкаф настенный ШН 720-7-800</t>
  </si>
  <si>
    <t>Шкаф настенный ШНС 720-8-600</t>
  </si>
  <si>
    <t>Шкаф настенный ШНС 720-8-700</t>
  </si>
  <si>
    <t>Шкаф настенный ШНС 720-8-800</t>
  </si>
  <si>
    <t>Шкаф настенный ШН 720-9-600</t>
  </si>
  <si>
    <t>Шкаф настенный ШН 720-9-700</t>
  </si>
  <si>
    <t>Шкаф настенный ШН 720-9-800</t>
  </si>
  <si>
    <t>Шкаф настенный ШН 720-10-400</t>
  </si>
  <si>
    <t>Шкаф настенный ШН 720-10-500</t>
  </si>
  <si>
    <t>Шкаф настенный ШН 720-10-600</t>
  </si>
  <si>
    <t>Шкаф настенный ШН 720-10-700</t>
  </si>
  <si>
    <t>Шкаф настенный ШН 720-10-800</t>
  </si>
  <si>
    <t>Шкаф настенный ШНС 720-11-500</t>
  </si>
  <si>
    <t>Шкаф настенный ШНС 720-11-600</t>
  </si>
  <si>
    <t>Шкаф настенный ШНС 720-11-700</t>
  </si>
  <si>
    <t>Шкаф настенный ШНС 720-11-800</t>
  </si>
  <si>
    <t>Шкаф настенный ШН 720-12-400</t>
  </si>
  <si>
    <t>Шкаф настенный ШН 720-12-500</t>
  </si>
  <si>
    <t>Шкаф настенный ШН 720-12-600</t>
  </si>
  <si>
    <t>Шкаф настенный ШН 720-12-700</t>
  </si>
  <si>
    <t>Шкаф настенный ШН 720-12-800</t>
  </si>
  <si>
    <t>Шкаф настенный ШН 720-13-400</t>
  </si>
  <si>
    <t>Шкаф настенный ШН 720-13-500</t>
  </si>
  <si>
    <t>Шкаф настенный ШН 720-13-600</t>
  </si>
  <si>
    <t>Шкаф настенный ШН 720-13-700</t>
  </si>
  <si>
    <t>Шкаф настенный ШН 720-13-800</t>
  </si>
  <si>
    <t>Шкаф настенный ШН 720-16-300</t>
  </si>
  <si>
    <t>Шкаф настенный ШН 720-16-350</t>
  </si>
  <si>
    <t>Шкаф настенный ШН 720-16-400</t>
  </si>
  <si>
    <t>Шкаф настенный ШН 720-16-500</t>
  </si>
  <si>
    <t>Шкаф настенный ШН 720-17-300</t>
  </si>
  <si>
    <t>Шкаф настенный ШН 720-17-350</t>
  </si>
  <si>
    <t>Шкаф настенный ШН 720-17-400</t>
  </si>
  <si>
    <t>Шкаф настенный ШН 720-17-500</t>
  </si>
  <si>
    <t>Шкаф настенный ШН 720-18-600</t>
  </si>
  <si>
    <t>Шкаф настенный ШН 720-18-700</t>
  </si>
  <si>
    <t>Шкаф настенный ШН 720-18-800</t>
  </si>
  <si>
    <t>Шкаф настенный ШН 720-19-600</t>
  </si>
  <si>
    <t>Шкаф настенный ШН 720-19-700</t>
  </si>
  <si>
    <t>Шкаф настенный ШН 720-19-800</t>
  </si>
  <si>
    <t>Шкаф настенный ШН 720-20-600</t>
  </si>
  <si>
    <t>Шкаф настенный ШНУ 720-44-600</t>
  </si>
  <si>
    <t>Шкаф настенный ШНУ С 720-45-600</t>
  </si>
  <si>
    <t>Шкаф настенный ШНУ 720-46-600</t>
  </si>
  <si>
    <t>Шкаф настенный ШНЗ 720-47-500</t>
  </si>
  <si>
    <t>Шкаф настенный ШНЗ 720-48-500</t>
  </si>
  <si>
    <t>Шкаф настенный ШНЗ 720-49-150</t>
  </si>
  <si>
    <t>Шкаф настенный ШНЗ 720-49-200</t>
  </si>
  <si>
    <t xml:space="preserve">Шкаф настенный ШНЗ 720-49-250. </t>
  </si>
  <si>
    <t>Шкаф настенный ШНЗ 720-49-300</t>
  </si>
  <si>
    <t>Шкаф настенный ШНЗ 720-49-350</t>
  </si>
  <si>
    <t>Шкаф настенный ШНЗ 720-49-400</t>
  </si>
  <si>
    <t>Шкаф настенный ШН 720-50-632</t>
  </si>
  <si>
    <t>Шкаф настенный ШН 720-51-632</t>
  </si>
  <si>
    <t>Шкаф настенный ШН 720-52-800 А</t>
  </si>
  <si>
    <t>Шкаф настенный ШНС 720-53-800 А</t>
  </si>
  <si>
    <t>Шкаф настенный ШНУ 720-54-530 А</t>
  </si>
  <si>
    <t>Шкаф настенный ШНЗ 720-55-300 А</t>
  </si>
  <si>
    <t>Шкаф настенный ШНЗ 720-56-500</t>
  </si>
  <si>
    <t>Шкаф настенный ШНЗ 720-57-500</t>
  </si>
  <si>
    <t>Шкаф настенный ШНЗ 720-58-500</t>
  </si>
  <si>
    <t>Шкаф настенный ШНЗ 720-59-500</t>
  </si>
  <si>
    <t>Шкаф настенный ШН 575-1-150</t>
  </si>
  <si>
    <t>Шкаф настенный ШН 575-1-200</t>
  </si>
  <si>
    <t>Шкаф настенный ШН 575-1-250</t>
  </si>
  <si>
    <t>Шкаф настенный ШН 575-4-245</t>
  </si>
  <si>
    <t>Шкаф настенный ШН 575-4-300</t>
  </si>
  <si>
    <t>Шкаф настенный ШН 575-4-350</t>
  </si>
  <si>
    <t>Шкаф настенный ШН 575-4-400</t>
  </si>
  <si>
    <t>Шкаф настенный ШН 575-4-500</t>
  </si>
  <si>
    <t>Шкаф настенный ШН 575-5-245</t>
  </si>
  <si>
    <t>Шкаф настенный ШН 575-5-300</t>
  </si>
  <si>
    <t>Шкаф настенный ШН 575-5-350</t>
  </si>
  <si>
    <t>Шкаф настенный ШН 575-5-400</t>
  </si>
  <si>
    <t>Шкаф настенный ШН 575-5-500</t>
  </si>
  <si>
    <t>Шкаф настенный ШН 575-6-600</t>
  </si>
  <si>
    <t>Шкаф настенный ШН 575-6-700</t>
  </si>
  <si>
    <t>Шкаф настенный ШН 575-6-800</t>
  </si>
  <si>
    <t>Шкаф настенный ШН 575-7-600</t>
  </si>
  <si>
    <t>Шкаф настенный ШН 575-7-700</t>
  </si>
  <si>
    <t>Шкаф настенный ШН 575-7-800</t>
  </si>
  <si>
    <t>Шкаф настенный ШН 575-8-500</t>
  </si>
  <si>
    <t>Шкаф настенный ШН 575-8-600</t>
  </si>
  <si>
    <t>Шкаф настенный ШН 575-8-700</t>
  </si>
  <si>
    <t>Шкаф настенный ШН 575-8-800</t>
  </si>
  <si>
    <t>Шкаф настенный ШН 575-9-500</t>
  </si>
  <si>
    <t>Шкаф настенный ШН 575-9-600</t>
  </si>
  <si>
    <t>Шкаф настенный ШН 575-9-700</t>
  </si>
  <si>
    <t>Шкаф настенный ШН 575-9-800</t>
  </si>
  <si>
    <t>Шкаф настенный ШНЗ 575-10-150</t>
  </si>
  <si>
    <t>Шкаф настенный ШНЗ 575-10-200</t>
  </si>
  <si>
    <t>Шкаф настенный ШНЗ 575-10-250</t>
  </si>
  <si>
    <t>Шкаф настенный ШНЗ 575-10-300</t>
  </si>
  <si>
    <t>Шкаф настенный ШНЗ 575-10-350</t>
  </si>
  <si>
    <t>Шкаф настенный ШНЗ 575-10-400</t>
  </si>
  <si>
    <t>Шкаф настенный ШНГ 575-11-500</t>
  </si>
  <si>
    <t>Шкаф настенный ШНГ 575-11-600</t>
  </si>
  <si>
    <t>Шкаф настенный ШН 460-1-400</t>
  </si>
  <si>
    <t>Шкаф настенный ШН 460-1-500</t>
  </si>
  <si>
    <t xml:space="preserve">Шкаф настенный ШН 460-1-600. </t>
  </si>
  <si>
    <t>Шкаф настенный ШН 460-1-700</t>
  </si>
  <si>
    <t>Шкаф настенный ШН 460-1-800</t>
  </si>
  <si>
    <t>Шкаф настенный ШНС 460-2-500</t>
  </si>
  <si>
    <t>Шкаф настенный ШНС 460-2-600</t>
  </si>
  <si>
    <t>Шкаф настенный ШНС 460-2-800</t>
  </si>
  <si>
    <t>Шкаф настенный ШН 460-3-400</t>
  </si>
  <si>
    <t>Шкаф настенный ШН 460-3-500</t>
  </si>
  <si>
    <t>Шкаф настенный ШН 460-3-600</t>
  </si>
  <si>
    <t>Шкаф настенный ШН 460-3-700</t>
  </si>
  <si>
    <t>Шкаф настенный ШН 460-3-800</t>
  </si>
  <si>
    <t>Шкаф настенный ШНГ 460-4-500</t>
  </si>
  <si>
    <t>Шкаф настенный ШНГ 460-4-600</t>
  </si>
  <si>
    <t>Шкаф настенный ШН 400-1-500</t>
  </si>
  <si>
    <t>Шкаф настенный ШН 400-1-600</t>
  </si>
  <si>
    <t>Шкаф настенный ШНС 400-2-500</t>
  </si>
  <si>
    <t>Шкаф настенный ШНС400-2-600</t>
  </si>
  <si>
    <t>Шкаф настенный ШН 400-3-500</t>
  </si>
  <si>
    <t>Шкаф настенный ШН 400-3-600</t>
  </si>
  <si>
    <t>Шкаф настенный ШН 400-6-600</t>
  </si>
  <si>
    <t>Шкаф настенный ШНГ 400-7-500</t>
  </si>
  <si>
    <t>Шкаф настенный ШНГ 400-7-600</t>
  </si>
  <si>
    <t>Шкаф настенный ШНГ 400-8-600</t>
  </si>
  <si>
    <t>Шкаф настенный ШНГ 400-9-500</t>
  </si>
  <si>
    <t>Шкаф настенный ШНГ 400-9-600</t>
  </si>
  <si>
    <t>Шкаф настенный ШН 360-1-400</t>
  </si>
  <si>
    <t>Шкаф настенный ШН 360-1-500</t>
  </si>
  <si>
    <t>Шкаф настенный ШН 360-1-600</t>
  </si>
  <si>
    <t>Шкаф настенный ШН 360-1-700</t>
  </si>
  <si>
    <t>Шкаф настенный ШН 360-1-800</t>
  </si>
  <si>
    <t>Шкаф настенный ШНС 360-2-500</t>
  </si>
  <si>
    <t>Шкаф настенный ШНС 360-2-600</t>
  </si>
  <si>
    <t>Шкаф настенный ШНС 360-2-800</t>
  </si>
  <si>
    <t>Шкаф настенный ШН 360-3-400</t>
  </si>
  <si>
    <t>Шкаф настенный ШН 360-3-500</t>
  </si>
  <si>
    <t>Шкаф настенный ШН 360-3-600</t>
  </si>
  <si>
    <t>Шкаф настенный ШН 360-3-700</t>
  </si>
  <si>
    <t>Шкаф настенный ШН 360-3-800</t>
  </si>
  <si>
    <t>Шкаф настенный ШНГ 360-4-500</t>
  </si>
  <si>
    <t>Шкаф настенный ШНГ 360-4-600</t>
  </si>
  <si>
    <t>Шкаф-стол кухонный ШСРМ 850-2-500</t>
  </si>
  <si>
    <t>Шкаф-стол кухонный ШСРМ 850-4-600</t>
  </si>
  <si>
    <t>Шкаф-стол кухонный ШСРМ 850-4-800</t>
  </si>
  <si>
    <t>Шкаф-стол кухонный ШСРМ 850-9-600</t>
  </si>
  <si>
    <t>Шкаф-стол кухонный ШСРМ 850-9-800</t>
  </si>
  <si>
    <t>Шкаф-стол кухонный ШСРМ 850-20-500</t>
  </si>
  <si>
    <t>Шкаф-стол кухонный ШСРМ 850-22-600</t>
  </si>
  <si>
    <t>Шкаф-стол кухонный ШСРМ 850-22-800</t>
  </si>
  <si>
    <t>Шкаф-стол кухонный ШСРУМ 850-39-900</t>
  </si>
  <si>
    <t>Шкаф-стол кухонный ШСРУМ 850-42-900</t>
  </si>
  <si>
    <t>Шкаф-стол кухонный ШСРМ 850-46-800</t>
  </si>
  <si>
    <t>Шкаф-стол кухонный ШСРМ 850-46-900</t>
  </si>
  <si>
    <t>Шкаф-стол кухонный ШСРУМ 850-43-830А</t>
  </si>
  <si>
    <t>Шкаф-стол кухонный ШСРМ 850-44-800А</t>
  </si>
  <si>
    <t xml:space="preserve">Шкаф-стол кухонный ШСРМ 850-46-700 </t>
  </si>
  <si>
    <t>Шкаф-стол кухонный ШСР 850-1-245,</t>
  </si>
  <si>
    <t>Шкаф-стол кухонный ШСР 850-1-300</t>
  </si>
  <si>
    <t>Шкаф-стол кухонный ШСР 850-1-350</t>
  </si>
  <si>
    <t>Шкаф-стол кухонный ШСР 850-1-400</t>
  </si>
  <si>
    <t>Шкаф-стол кухонный ШСР 850-1-500</t>
  </si>
  <si>
    <t>Шкаф-стол кухонный ШСР 850-3-600</t>
  </si>
  <si>
    <t>Шкаф-стол кухонный ШСР 850-3-700</t>
  </si>
  <si>
    <t>Шкаф-стол кухонный ШСР 850-3-800</t>
  </si>
  <si>
    <t>Шкаф-стол кухонный ШСР 850-10-150</t>
  </si>
  <si>
    <t>Шкаф-стол кухонный ШСР 850-10-200</t>
  </si>
  <si>
    <t>Шкаф-стол кухонный ШСР 850-10-250</t>
  </si>
  <si>
    <t>Шкаф-стол кухонный ШСР 850-11-300</t>
  </si>
  <si>
    <t>Шкаф-стол кухонный ШСР 850-11-350</t>
  </si>
  <si>
    <t>Шкаф-стол кухонный ШСР 850-11-400</t>
  </si>
  <si>
    <t>Шкаф-стол кухонный ШСР 850-11-300-М</t>
  </si>
  <si>
    <t>Шкаф-стол кухонный ШСР 850-11-350-М</t>
  </si>
  <si>
    <t>Шкаф-стол кухонный ШСР 850-11-400-М</t>
  </si>
  <si>
    <t>Шкаф-стол кухонный ШСР 850-11-500-М</t>
  </si>
  <si>
    <t>Шкаф-стол кухонный ШСР 850-11-600-М</t>
  </si>
  <si>
    <t>Шкаф-стол кухонный ШСР 850-12-300</t>
  </si>
  <si>
    <t>Шкаф-стол кухонный ШСР 850-12-350</t>
  </si>
  <si>
    <t>Шкаф-стол кухонный ШСР 850-12-400</t>
  </si>
  <si>
    <t>Шкаф-стол кухонный ШСР 850-12-300-М</t>
  </si>
  <si>
    <t>Шкаф-стол кухонный ШСР 850-12-350-М</t>
  </si>
  <si>
    <t>Шкаф-стол кухонный ШСР 850-12-400-М</t>
  </si>
  <si>
    <t xml:space="preserve"> Шкаф-стол кухонный ШСР 850-12-500-М</t>
  </si>
  <si>
    <t>Шкаф-стол кухонный ШСР 850-12-600-М</t>
  </si>
  <si>
    <t>Шкаф-стол кухонный ШСР 850-13-300</t>
  </si>
  <si>
    <t>Шкаф-стол кухонный ШСР 850-13-350</t>
  </si>
  <si>
    <t>Шкаф-стол кухонный ШСР 850-13-400</t>
  </si>
  <si>
    <t>Шкаф-стол кухонный ШСР 850-13-300-М</t>
  </si>
  <si>
    <t>Шкаф-стол кухонный ШСР 850-13-350-М</t>
  </si>
  <si>
    <t>Шкаф-стол кухонный ШСР 850-13-400-М</t>
  </si>
  <si>
    <t>Шкаф-стол кухонный ШСР 850-13-500-М</t>
  </si>
  <si>
    <t>Шкаф-стол кухонный ШСР 850-13-600-М</t>
  </si>
  <si>
    <t>Шкаф-стол кухонный ШСР 850-14-300</t>
  </si>
  <si>
    <t>Шкаф-стол кухонный ШСР 850-14-350</t>
  </si>
  <si>
    <t>Шкаф-стол кухонный ШСР 850-14-400</t>
  </si>
  <si>
    <t>Шкаф-стол кухонный ШСР 850-14-300-М</t>
  </si>
  <si>
    <t>Шкаф-стол кухонный ШСР 850-14-350-М</t>
  </si>
  <si>
    <t>Шкаф-стол кухонный ШСР 850-14-400-М</t>
  </si>
  <si>
    <t xml:space="preserve"> Шкаф-стол кухонный ШСР 850-14-500-М</t>
  </si>
  <si>
    <t>Шкаф-стол кухонный ШСР 850-14-600-М</t>
  </si>
  <si>
    <t>Шкаф-стол кухонный ШСР 850-15-300</t>
  </si>
  <si>
    <t>Шкаф-стол кухонный ШСР 850-15-350</t>
  </si>
  <si>
    <t xml:space="preserve"> Шкаф-стол кухонный ШСР 850-15-400</t>
  </si>
  <si>
    <t>Шкаф-стол кухонный ШСР 850-15-300-М</t>
  </si>
  <si>
    <t>Шкаф-стол кухонный ШСР 850-15-350-М</t>
  </si>
  <si>
    <t>Шкаф-стол кухонный ШСР 850-15-400-М</t>
  </si>
  <si>
    <t>Шкаф-стол кухонный ШСР 850-15-500-М</t>
  </si>
  <si>
    <t>Шкаф-стол кухонный ШСР 850-15-600-М</t>
  </si>
  <si>
    <t>Шкаф-стол кухонный ШСР 850-16-300</t>
  </si>
  <si>
    <t>Шкаф-стол кухонный ШСР 850-16-350</t>
  </si>
  <si>
    <t>Шкаф-стол кухонный ШСР 850-16-400</t>
  </si>
  <si>
    <t>Шкаф-стол кухонный ШСР 850-16-300-М</t>
  </si>
  <si>
    <t>Шкаф-стол кухонный ШСР 850-16-350-М</t>
  </si>
  <si>
    <t>Шкаф-стол кухонный ШСР 850-16-400-М</t>
  </si>
  <si>
    <t>Шкаф-стол кухонный ШСР 850-16-500-М</t>
  </si>
  <si>
    <t>Шкаф-стол кухонный ШСР 850-16-600-М</t>
  </si>
  <si>
    <t>Шкаф-стол кухонный ШСР 850-19-300</t>
  </si>
  <si>
    <t>Шкаф-стол кухонный ШСР 850-19-350</t>
  </si>
  <si>
    <t>Шкаф-стол кухонный ШСР 850-19-400</t>
  </si>
  <si>
    <t>Шкаф-стол кухонный ШСР 850-19-500</t>
  </si>
  <si>
    <t>Шкаф-стол кухонный ШСР 850-21-600</t>
  </si>
  <si>
    <t>Шкаф-стол кухонный ШСР 850-21-700</t>
  </si>
  <si>
    <t>Шкаф-стол кухонный ШСР 850-21-800</t>
  </si>
  <si>
    <t>Шкаф-стол кухонный ШСР 850-23-300</t>
  </si>
  <si>
    <t>Шкаф-стол кухонный ШСР 850-23-350</t>
  </si>
  <si>
    <t>Шкаф-стол кухонный ШСР 850-23-400</t>
  </si>
  <si>
    <t>Шкаф-стол кухонный ШСР 850-23-300-М</t>
  </si>
  <si>
    <t>Шкаф-стол кухонный ШСР 850-23-350-М</t>
  </si>
  <si>
    <t>Шкаф-стол кухонный ШСР 850-23-400-М</t>
  </si>
  <si>
    <t>Шкаф-стол кухонный ШСР 850-23-500-М</t>
  </si>
  <si>
    <t>Шкаф-стол кухонный ШСР 850-23-600-М</t>
  </si>
  <si>
    <t>Шкаф-стол кухонный ШСР 850-24-300</t>
  </si>
  <si>
    <t>Шкаф-стол кухонный ШСР 850-24-350</t>
  </si>
  <si>
    <t>Шкаф-стол кухонный ШСР 850-24-400</t>
  </si>
  <si>
    <t>Шкаф-стол кухонный ШСР 850-24-300-М</t>
  </si>
  <si>
    <t>Шкаф-стол кухонный ШСР 850-24-350-М</t>
  </si>
  <si>
    <t>Шкаф-стол кухонный ШСР 850-24-400-М</t>
  </si>
  <si>
    <t>Шкаф-стол кухонный ШСР 850-24-500-М</t>
  </si>
  <si>
    <t>Шкаф-стол кухонный ШСР 850-24-600-М</t>
  </si>
  <si>
    <t>Шкаф-стол кухонный ШСР 850-25-300</t>
  </si>
  <si>
    <t>Шкаф-стол кухонный ШСР 850-25-350</t>
  </si>
  <si>
    <t>Шкаф-стол кухонный ШСР 850-25-400</t>
  </si>
  <si>
    <t>Шкаф-стол кухонный ШСР 850-25-300-М</t>
  </si>
  <si>
    <t>Шкаф-стол кухонный ШСР 850-25-350-М</t>
  </si>
  <si>
    <t>Шкаф-стол кухонный ШСР 850-25-400-М</t>
  </si>
  <si>
    <t>Шкаф-стол кухонный ШСР 850-25-500-М</t>
  </si>
  <si>
    <t>Шкаф-стол кухонный ШСР 850- 25-600-М</t>
  </si>
  <si>
    <t>Шкаф-стол кухонный ШСР 850-26-300</t>
  </si>
  <si>
    <t>Шкаф-стол кухонный ШСР 850-26-350</t>
  </si>
  <si>
    <t>Шкаф-стол кухонный ШСР 850-26-400</t>
  </si>
  <si>
    <t>Шкаф-стол кухонный ШСР 850-26-300-М</t>
  </si>
  <si>
    <t>Шкаф-стол кухонный ШСР 850-26-350-М</t>
  </si>
  <si>
    <t>Шкаф-стол кухонный ШСР 850-26-400-М</t>
  </si>
  <si>
    <t>Шкаф-стол кухонный ШСР 850-26-500-М</t>
  </si>
  <si>
    <t>Шкаф-стол кухонный ШСР 850-26-600-М</t>
  </si>
  <si>
    <t>Шкаф-стол кухонный ШСР 850-27-300</t>
  </si>
  <si>
    <t>Шкаф-стол кухонный ШСР 850-27-350</t>
  </si>
  <si>
    <t>Шкаф-стол кухонный ШСР 850-27-400</t>
  </si>
  <si>
    <t>Шкаф-стол кухонный ШСР 850-27-300-М</t>
  </si>
  <si>
    <t>Шкаф-стол кухонный ШСР 850-27-350-М</t>
  </si>
  <si>
    <t>Шкаф-стол кухонный ШСР 850-27-400-М</t>
  </si>
  <si>
    <t>Шкаф-стол кухонный ШСР 850-27-500-М</t>
  </si>
  <si>
    <t>Шкаф-стол кухонный ШСР 850-27-600-М</t>
  </si>
  <si>
    <t>Шкаф-стол кухонный ШСР 850-28-600</t>
  </si>
  <si>
    <t>Шкаф-стол кухонный ШСР 850-29-600</t>
  </si>
  <si>
    <t>Шкаф-стол кухонный ШСРУ 850-30-900</t>
  </si>
  <si>
    <t>Шкаф-стол кухонный ШСРЗ 850-31-500</t>
  </si>
  <si>
    <t>Шкаф-стол кухонный ШСРЗ 850-32-150</t>
  </si>
  <si>
    <t>Шкаф-стол кухонный ШСРЗ 850-32-200</t>
  </si>
  <si>
    <t>Шкаф-стол кухонный ШСРЗ 850-32-250</t>
  </si>
  <si>
    <t>Шкаф-стол кухонный ШСРЗ 850-32-300</t>
  </si>
  <si>
    <t>Шкаф-стол кухонный ШСРЗ 850-32-350</t>
  </si>
  <si>
    <t>Шкаф-стол кухонный ШСРЗ 850-32-400</t>
  </si>
  <si>
    <t xml:space="preserve">Шкаф-стол кухонный ШСРГ 850-33-600 </t>
  </si>
  <si>
    <t>Шкаф-стол кухонный ШСРС 850-34-642-1</t>
  </si>
  <si>
    <t>,Шкаф-стол кухонный ШСРС 850-34-632-2</t>
  </si>
  <si>
    <t>Шкаф-стол кухонный ШСРС 850-34-632-3</t>
  </si>
  <si>
    <t>Шкаф-стол кухонный ШСР 850-35-800А</t>
  </si>
  <si>
    <t>Шкаф-стол кухонный ШСРУ 850-36-830 А</t>
  </si>
  <si>
    <t>Шкаф-стол кухонный ШСРЗ 850-37-300 А</t>
  </si>
  <si>
    <t>Шкаф-стол кухонный ШСРУ 850-38-900</t>
  </si>
  <si>
    <t>Шкаф-стол кухонный ШСР 850-45-150</t>
  </si>
  <si>
    <t>Шкаф-стол кухонный ШСР 850-45-200</t>
  </si>
  <si>
    <t>Шкаф-стол кухонный ШСР 850-45-300</t>
  </si>
  <si>
    <t>Шкаф-стол кухонный ШСР 850-45-400</t>
  </si>
  <si>
    <t>Шкаф кухонный П 1450-1-400</t>
  </si>
  <si>
    <t>Шкаф кухонный П 1450-1-500</t>
  </si>
  <si>
    <t>Шкаф кухонный П 1450-1-600</t>
  </si>
  <si>
    <t>Шкаф кухонный П 1450-2-400</t>
  </si>
  <si>
    <t>Шкаф кухонный П 1450-2-500</t>
  </si>
  <si>
    <t>Шкаф кухонный П 1450-2-600</t>
  </si>
  <si>
    <t xml:space="preserve">Шкаф кухонный П 1450-3-600 </t>
  </si>
  <si>
    <t>Шкаф кухонный П 2100-1-300</t>
  </si>
  <si>
    <t>Шкаф кухонный П 2100-1-400</t>
  </si>
  <si>
    <t>Шкаф кухонный П 2100-1-500</t>
  </si>
  <si>
    <t>Шкаф кухонный П 2100-2-300</t>
  </si>
  <si>
    <t>Шкаф кухонный П 2100-2-400</t>
  </si>
  <si>
    <t>Шкаф кухонный П 2100-2-500</t>
  </si>
  <si>
    <t>Шкаф кухонный П 2100-3-300</t>
  </si>
  <si>
    <t>Шкаф кухонный П 2100-3-400</t>
  </si>
  <si>
    <t>Шкаф кухонный П 2100-3-500</t>
  </si>
  <si>
    <t xml:space="preserve">  Шкаф комбинированный "Квадро"/система раздвижения"ЛАГУНА"</t>
  </si>
  <si>
    <t xml:space="preserve"> "Квадро -1"    L=1200</t>
  </si>
  <si>
    <t xml:space="preserve"> -</t>
  </si>
  <si>
    <t xml:space="preserve"> "Квадро -2"    L=1300</t>
  </si>
  <si>
    <t xml:space="preserve"> "Квадро -3"    L=1400</t>
  </si>
  <si>
    <t xml:space="preserve"> "Квадро -4"    L=1500</t>
  </si>
  <si>
    <t xml:space="preserve"> "Квадро -5"    L=1600</t>
  </si>
  <si>
    <t xml:space="preserve"> "Квадро -6"    L=1700</t>
  </si>
  <si>
    <t xml:space="preserve"> "Квадро -7"    L=1800</t>
  </si>
  <si>
    <t xml:space="preserve"> "Квадро -8"    L=1900</t>
  </si>
  <si>
    <t xml:space="preserve"> "Квадро -9"    L=2000</t>
  </si>
  <si>
    <t xml:space="preserve"> "Квадро -10"  L=2100</t>
  </si>
  <si>
    <t xml:space="preserve"> "Квадро -11"  L=2200</t>
  </si>
  <si>
    <t xml:space="preserve"> "Квадро -12"  L=2300</t>
  </si>
  <si>
    <t xml:space="preserve"> "Квадро -13"  L=2400</t>
  </si>
  <si>
    <t>Ящик выдвижной К-010</t>
  </si>
  <si>
    <t>Приставной элемент К-012</t>
  </si>
  <si>
    <t>Приставной элемент К-013</t>
  </si>
  <si>
    <t>Приставной элемент К-014</t>
  </si>
  <si>
    <t>Приставной элемент К-015</t>
  </si>
  <si>
    <t>Приставной элемент К-016</t>
  </si>
  <si>
    <t>*** Высота 2200 мм, глубина 600 мм</t>
  </si>
  <si>
    <t>sku</t>
  </si>
  <si>
    <t>name</t>
  </si>
  <si>
    <t>image</t>
  </si>
  <si>
    <t>price not rounded</t>
  </si>
  <si>
    <t>price</t>
  </si>
  <si>
    <t>price_currency</t>
  </si>
  <si>
    <t>BYR</t>
  </si>
  <si>
    <t>SKU</t>
  </si>
  <si>
    <t>category</t>
  </si>
  <si>
    <t>pod_category</t>
  </si>
  <si>
    <t>gabarity</t>
  </si>
  <si>
    <t>brand</t>
  </si>
  <si>
    <t>material</t>
  </si>
  <si>
    <t>priznak</t>
  </si>
  <si>
    <t>ustanovka</t>
  </si>
  <si>
    <t>dostavka</t>
  </si>
  <si>
    <t>type</t>
  </si>
  <si>
    <t>kype_razmesch</t>
  </si>
  <si>
    <t>kype_kolichestvo</t>
  </si>
  <si>
    <t>softmebel_mehanizm</t>
  </si>
  <si>
    <t>matracy_razmer</t>
  </si>
  <si>
    <t>matracy_sostav</t>
  </si>
  <si>
    <t>opisanie</t>
  </si>
  <si>
    <t>status</t>
  </si>
  <si>
    <t>pohozhye</t>
  </si>
  <si>
    <t>color</t>
  </si>
  <si>
    <t>interМЕБЕЛЬ</t>
  </si>
  <si>
    <t>Возможна рассрочка</t>
  </si>
  <si>
    <t>10-30 дней</t>
  </si>
  <si>
    <t>Шкаф-купе  "Квадро -1"    L=1200 Лагуна L-1</t>
  </si>
  <si>
    <t>Шкаф-купе  "Квадро -2"    L=1300 Лагуна L-1</t>
  </si>
  <si>
    <t>Шкаф-купе  "Квадро -3"    L=1400 Лагуна L-1</t>
  </si>
  <si>
    <t>Шкаф-купе  "Квадро -4"    L=1500 Лагуна L-1</t>
  </si>
  <si>
    <t>Шкаф-купе  "Квадро -5"    L=1600 Лагуна L-1</t>
  </si>
  <si>
    <t>Шкаф-купе  "Квадро -1"    L=1200 Лагуна L-2</t>
  </si>
  <si>
    <t>Шкаф-купе  "Квадро -2"    L=1300 Лагуна L-2</t>
  </si>
  <si>
    <t>Шкаф-купе  "Квадро -3"    L=1400 Лагуна L-2</t>
  </si>
  <si>
    <t>Шкаф-купе  "Квадро -4"    L=1500 Лагуна L-2</t>
  </si>
  <si>
    <t>Шкаф-купе  "Квадро -5"    L=1600 Лагуна L-2</t>
  </si>
  <si>
    <t>Шкаф-купе  "Квадро -1"    L=1200 Лагуна L-3</t>
  </si>
  <si>
    <t>Шкаф-купе  "Квадро -2"    L=1300 Лагуна L-3</t>
  </si>
  <si>
    <t>Шкаф-купе  "Квадро -3"    L=1400 Лагуна L-3</t>
  </si>
  <si>
    <t>Шкаф-купе  "Квадро -4"    L=1500 Лагуна L-3</t>
  </si>
  <si>
    <t>Шкаф-купе  "Квадро -5"    L=1600 Лагуна L-3</t>
  </si>
  <si>
    <t>Шкаф-купе  "Квадро -6"    L=1700 Лагуна L-1</t>
  </si>
  <si>
    <t>Шкаф-купе  "Квадро -7"    L=1800 Лагуна L-1</t>
  </si>
  <si>
    <t>Шкаф-купе  "Квадро -8"    L=1900 Лагуна L-1</t>
  </si>
  <si>
    <t>Шкаф-купе  "Квадро -9"    L=2000 Лагуна L-1</t>
  </si>
  <si>
    <t>Шкаф-купе  "Квадро -10"  L=2100 Лагуна L-1</t>
  </si>
  <si>
    <t>Шкаф-купе  "Квадро -11"  L=2200 Лагуна L-1</t>
  </si>
  <si>
    <t>Шкаф-купе  "Квадро -12"  L=2300 Лагуна L-1</t>
  </si>
  <si>
    <t>Шкаф-купе  "Квадро -13"  L=2400 Лагуна L-1</t>
  </si>
  <si>
    <t>Шкаф-купе  "Квадро -6"    L=1700 Лагуна L-2</t>
  </si>
  <si>
    <t>Шкаф-купе  "Квадро -7"    L=1800 Лагуна L-2</t>
  </si>
  <si>
    <t>Шкаф-купе  "Квадро -8"    L=1900 Лагуна L-2</t>
  </si>
  <si>
    <t>Шкаф-купе  "Квадро -9"    L=2000 Лагуна L-2</t>
  </si>
  <si>
    <t>Шкаф-купе  "Квадро -10"  L=2100 Лагуна L-2</t>
  </si>
  <si>
    <t>Шкаф-купе  "Квадро -11"  L=2200 Лагуна L-2</t>
  </si>
  <si>
    <t>Шкаф-купе  "Квадро -12"  L=2300 Лагуна L-2</t>
  </si>
  <si>
    <t>Шкаф-купе  "Квадро -13"  L=2400 Лагуна L-2</t>
  </si>
  <si>
    <t>Шкаф-купе  "Квадро -6"    L=1700 Лагуна L-3</t>
  </si>
  <si>
    <t>Шкаф-купе  "Квадро -7"    L=1800 Лагуна L-3</t>
  </si>
  <si>
    <t>Шкаф-купе  "Квадро -8"    L=1900 Лагуна L-3</t>
  </si>
  <si>
    <t>Шкаф-купе  "Квадро -9"    L=2000 Лагуна L-3</t>
  </si>
  <si>
    <t>Шкаф-купе  "Квадро -10"  L=2100 Лагуна L-3</t>
  </si>
  <si>
    <t>Шкаф-купе  "Квадро -11"  L=2200 Лагуна L-3</t>
  </si>
  <si>
    <t>Шкаф-купе  "Квадро -12"  L=2300 Лагуна L-3</t>
  </si>
  <si>
    <t>Шкаф-купе  "Квадро -13"  L=2400 Лагуна L-3</t>
  </si>
  <si>
    <t>Шкаф-купе  "Квадро -6"    L=1700 Лагуна L-4</t>
  </si>
  <si>
    <t>Шкаф-купе  "Квадро -7"    L=1800 Лагуна L-4</t>
  </si>
  <si>
    <t>Шкаф-купе  "Квадро -8"    L=1900 Лагуна L-4</t>
  </si>
  <si>
    <t>Шкаф-купе  "Квадро -9"    L=2000 Лагуна L-4</t>
  </si>
  <si>
    <t>Шкаф-купе  "Квадро -10"  L=2100 Лагуна L-4</t>
  </si>
  <si>
    <t>Шкаф-купе  "Квадро -11"  L=2200 Лагуна L-4</t>
  </si>
  <si>
    <t>Шкаф-купе  "Квадро -12"  L=2300 Лагуна L-4</t>
  </si>
  <si>
    <t>Шкаф-купе  "Квадро -13"  L=2400 Лагуна L-4</t>
  </si>
  <si>
    <t>Шкафы-купе</t>
  </si>
  <si>
    <t xml:space="preserve">ДСП </t>
  </si>
  <si>
    <t>2200х600х1200</t>
  </si>
  <si>
    <t>2200х600х1300</t>
  </si>
  <si>
    <t>2200х600х1400</t>
  </si>
  <si>
    <t>2200х600х1500</t>
  </si>
  <si>
    <t>2200х600х1600</t>
  </si>
  <si>
    <t>2200х600х1700</t>
  </si>
  <si>
    <t>2200х600х1800</t>
  </si>
  <si>
    <t>2200х600х1900</t>
  </si>
  <si>
    <t>2200х600х2000</t>
  </si>
  <si>
    <t>2200х600х2100</t>
  </si>
  <si>
    <t>2200х600х2200</t>
  </si>
  <si>
    <t>2200х600х2300</t>
  </si>
  <si>
    <t>2200х600х2400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</si>
</sst>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0" x14ac:knownFonts="1">
    <font>
      <sz val="11"/>
      <color theme="1"/>
      <name val="Calibri"/>
      <family val="2"/>
      <charset val="204"/>
      <scheme val="minor"/>
    </font>
    <font>
      <sz val="9"/>
      <name val="Times New Roman"/>
      <family val="1"/>
      <charset val="204"/>
    </font>
    <font>
      <b/>
      <i/>
      <sz val="24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sz val="14"/>
      <color indexed="1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name val="Arial Cyr"/>
      <charset val="204"/>
    </font>
    <font>
      <b/>
      <sz val="12"/>
      <color indexed="9"/>
      <name val="Times New Roman"/>
      <family val="1"/>
      <charset val="204"/>
    </font>
    <font>
      <sz val="14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Arial Cyr"/>
      <charset val="204"/>
    </font>
    <font>
      <b/>
      <i/>
      <sz val="14"/>
      <color rgb="FFFF0000"/>
      <name val="Calibri"/>
      <family val="2"/>
      <charset val="204"/>
      <scheme val="minor"/>
    </font>
    <font>
      <b/>
      <sz val="12"/>
      <name val="Arial Cyr"/>
      <charset val="204"/>
    </font>
    <font>
      <b/>
      <sz val="12"/>
      <name val="Times New Roman"/>
      <family val="1"/>
      <charset val="204"/>
    </font>
    <font>
      <sz val="14"/>
      <name val="Arial Cyr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0"/>
      <name val="Arial Cyr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b/>
      <sz val="20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28"/>
      <color rgb="FFFF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138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right"/>
    </xf>
    <xf numFmtId="0" fontId="10" fillId="0" borderId="0" xfId="1" applyFont="1" applyAlignment="1">
      <alignment horizontal="right"/>
    </xf>
    <xf numFmtId="0" fontId="9" fillId="0" borderId="0" xfId="1" applyAlignment="1">
      <alignment horizontal="center"/>
    </xf>
    <xf numFmtId="0" fontId="0" fillId="0" borderId="0" xfId="0" applyAlignment="1">
      <alignment horizontal="center"/>
    </xf>
    <xf numFmtId="0" fontId="9" fillId="0" borderId="0" xfId="1"/>
    <xf numFmtId="0" fontId="11" fillId="0" borderId="0" xfId="1" applyFont="1" applyBorder="1" applyAlignment="1">
      <alignment horizontal="right" vertical="center" wrapText="1"/>
    </xf>
    <xf numFmtId="0" fontId="12" fillId="0" borderId="0" xfId="1" applyFont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/>
    </xf>
    <xf numFmtId="0" fontId="14" fillId="3" borderId="2" xfId="1" applyFont="1" applyFill="1" applyBorder="1" applyAlignment="1"/>
    <xf numFmtId="0" fontId="14" fillId="3" borderId="3" xfId="1" applyFont="1" applyFill="1" applyBorder="1" applyAlignment="1"/>
    <xf numFmtId="0" fontId="0" fillId="3" borderId="3" xfId="0" applyFill="1" applyBorder="1"/>
    <xf numFmtId="0" fontId="13" fillId="4" borderId="0" xfId="1" applyFont="1" applyFill="1" applyBorder="1" applyAlignment="1">
      <alignment horizontal="center"/>
    </xf>
    <xf numFmtId="0" fontId="14" fillId="4" borderId="0" xfId="1" applyFont="1" applyFill="1" applyBorder="1" applyAlignment="1"/>
    <xf numFmtId="0" fontId="15" fillId="4" borderId="4" xfId="1" applyFont="1" applyFill="1" applyBorder="1" applyAlignment="1">
      <alignment horizontal="right"/>
    </xf>
    <xf numFmtId="0" fontId="11" fillId="0" borderId="5" xfId="1" applyFont="1" applyFill="1" applyBorder="1" applyAlignment="1">
      <alignment horizontal="center" vertical="center"/>
    </xf>
    <xf numFmtId="0" fontId="16" fillId="3" borderId="6" xfId="1" applyFont="1" applyFill="1" applyBorder="1" applyAlignment="1">
      <alignment horizontal="center"/>
    </xf>
    <xf numFmtId="0" fontId="16" fillId="3" borderId="7" xfId="1" applyFont="1" applyFill="1" applyBorder="1" applyAlignment="1">
      <alignment horizontal="center"/>
    </xf>
    <xf numFmtId="0" fontId="16" fillId="3" borderId="8" xfId="1" applyFont="1" applyFill="1" applyBorder="1" applyAlignment="1">
      <alignment horizontal="center"/>
    </xf>
    <xf numFmtId="0" fontId="11" fillId="0" borderId="9" xfId="1" applyFont="1" applyFill="1" applyBorder="1" applyAlignment="1">
      <alignment horizontal="center" vertical="center"/>
    </xf>
    <xf numFmtId="0" fontId="16" fillId="3" borderId="10" xfId="1" applyFont="1" applyFill="1" applyBorder="1" applyAlignment="1">
      <alignment horizontal="center"/>
    </xf>
    <xf numFmtId="0" fontId="16" fillId="3" borderId="11" xfId="1" applyFont="1" applyFill="1" applyBorder="1" applyAlignment="1">
      <alignment horizontal="center"/>
    </xf>
    <xf numFmtId="0" fontId="16" fillId="3" borderId="12" xfId="1" applyFont="1" applyFill="1" applyBorder="1" applyAlignment="1">
      <alignment horizontal="center"/>
    </xf>
    <xf numFmtId="0" fontId="16" fillId="3" borderId="13" xfId="1" applyFont="1" applyFill="1" applyBorder="1" applyAlignment="1">
      <alignment horizontal="center"/>
    </xf>
    <xf numFmtId="0" fontId="11" fillId="0" borderId="14" xfId="1" applyFont="1" applyFill="1" applyBorder="1" applyAlignment="1">
      <alignment horizontal="center" vertical="center"/>
    </xf>
    <xf numFmtId="0" fontId="17" fillId="0" borderId="15" xfId="1" applyFont="1" applyFill="1" applyBorder="1" applyAlignment="1">
      <alignment horizontal="center" vertical="top" wrapText="1"/>
    </xf>
    <xf numFmtId="0" fontId="17" fillId="0" borderId="16" xfId="1" applyFont="1" applyFill="1" applyBorder="1" applyAlignment="1">
      <alignment horizontal="center" vertical="top" wrapText="1"/>
    </xf>
    <xf numFmtId="0" fontId="17" fillId="0" borderId="17" xfId="1" applyFont="1" applyFill="1" applyBorder="1" applyAlignment="1">
      <alignment horizontal="center" vertical="top" wrapText="1"/>
    </xf>
    <xf numFmtId="0" fontId="17" fillId="0" borderId="18" xfId="1" applyFont="1" applyFill="1" applyBorder="1" applyAlignment="1">
      <alignment horizontal="center" vertical="top" wrapText="1"/>
    </xf>
    <xf numFmtId="0" fontId="11" fillId="3" borderId="19" xfId="1" applyFont="1" applyFill="1" applyBorder="1" applyAlignment="1">
      <alignment horizontal="left"/>
    </xf>
    <xf numFmtId="0" fontId="18" fillId="0" borderId="20" xfId="1" applyFont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0" fillId="0" borderId="0" xfId="0" applyBorder="1"/>
    <xf numFmtId="0" fontId="0" fillId="0" borderId="21" xfId="0" applyBorder="1"/>
    <xf numFmtId="0" fontId="11" fillId="3" borderId="22" xfId="1" applyFont="1" applyFill="1" applyBorder="1" applyAlignment="1">
      <alignment horizontal="left"/>
    </xf>
    <xf numFmtId="0" fontId="18" fillId="0" borderId="23" xfId="1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9" fillId="0" borderId="23" xfId="1" applyBorder="1" applyAlignment="1">
      <alignment horizontal="center"/>
    </xf>
    <xf numFmtId="0" fontId="0" fillId="0" borderId="23" xfId="0" applyBorder="1" applyAlignment="1">
      <alignment horizontal="center"/>
    </xf>
    <xf numFmtId="0" fontId="19" fillId="3" borderId="23" xfId="0" applyFont="1" applyFill="1" applyBorder="1" applyAlignment="1">
      <alignment horizontal="center"/>
    </xf>
    <xf numFmtId="0" fontId="20" fillId="3" borderId="23" xfId="0" applyFon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11" fillId="3" borderId="24" xfId="1" applyFont="1" applyFill="1" applyBorder="1" applyAlignment="1">
      <alignment horizontal="left" vertical="center" wrapText="1"/>
    </xf>
    <xf numFmtId="0" fontId="13" fillId="0" borderId="25" xfId="1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13" fillId="0" borderId="14" xfId="1" applyFont="1" applyFill="1" applyBorder="1" applyAlignment="1">
      <alignment horizontal="left" vertical="center" wrapText="1"/>
    </xf>
    <xf numFmtId="0" fontId="21" fillId="0" borderId="26" xfId="1" applyFont="1" applyBorder="1" applyAlignment="1">
      <alignment horizontal="center"/>
    </xf>
    <xf numFmtId="0" fontId="13" fillId="0" borderId="24" xfId="1" applyFont="1" applyFill="1" applyBorder="1" applyAlignment="1">
      <alignment horizontal="left" vertical="center" wrapText="1"/>
    </xf>
    <xf numFmtId="0" fontId="22" fillId="5" borderId="27" xfId="1" applyFont="1" applyFill="1" applyBorder="1" applyAlignment="1">
      <alignment horizontal="center"/>
    </xf>
    <xf numFmtId="0" fontId="23" fillId="0" borderId="28" xfId="2" applyFont="1" applyBorder="1" applyAlignment="1"/>
    <xf numFmtId="0" fontId="23" fillId="0" borderId="26" xfId="2" applyFont="1" applyFill="1" applyBorder="1" applyAlignment="1"/>
    <xf numFmtId="0" fontId="23" fillId="0" borderId="25" xfId="2" applyFont="1" applyFill="1" applyBorder="1" applyAlignment="1"/>
    <xf numFmtId="0" fontId="24" fillId="5" borderId="29" xfId="1" applyFont="1" applyFill="1" applyBorder="1" applyAlignment="1">
      <alignment horizontal="center" vertical="center"/>
    </xf>
    <xf numFmtId="0" fontId="24" fillId="5" borderId="30" xfId="1" applyFont="1" applyFill="1" applyBorder="1" applyAlignment="1">
      <alignment horizontal="center" vertical="center"/>
    </xf>
    <xf numFmtId="0" fontId="24" fillId="5" borderId="31" xfId="1" applyFont="1" applyFill="1" applyBorder="1" applyAlignment="1">
      <alignment horizontal="center" vertical="center"/>
    </xf>
    <xf numFmtId="0" fontId="25" fillId="0" borderId="32" xfId="1" applyFont="1" applyFill="1" applyBorder="1" applyAlignment="1">
      <alignment horizontal="left"/>
    </xf>
    <xf numFmtId="164" fontId="25" fillId="4" borderId="6" xfId="0" applyNumberFormat="1" applyFont="1" applyFill="1" applyBorder="1" applyAlignment="1" applyProtection="1">
      <alignment horizontal="right"/>
      <protection hidden="1"/>
    </xf>
    <xf numFmtId="164" fontId="25" fillId="4" borderId="7" xfId="0" applyNumberFormat="1" applyFont="1" applyFill="1" applyBorder="1" applyAlignment="1" applyProtection="1">
      <alignment horizontal="right"/>
      <protection hidden="1"/>
    </xf>
    <xf numFmtId="164" fontId="25" fillId="4" borderId="33" xfId="0" applyNumberFormat="1" applyFont="1" applyFill="1" applyBorder="1" applyAlignment="1" applyProtection="1">
      <alignment horizontal="right"/>
      <protection hidden="1"/>
    </xf>
    <xf numFmtId="164" fontId="26" fillId="5" borderId="6" xfId="0" applyNumberFormat="1" applyFont="1" applyFill="1" applyBorder="1" applyAlignment="1" applyProtection="1">
      <alignment horizontal="center"/>
      <protection hidden="1"/>
    </xf>
    <xf numFmtId="164" fontId="26" fillId="5" borderId="7" xfId="0" applyNumberFormat="1" applyFont="1" applyFill="1" applyBorder="1" applyAlignment="1" applyProtection="1">
      <alignment horizontal="center"/>
      <protection hidden="1"/>
    </xf>
    <xf numFmtId="164" fontId="26" fillId="5" borderId="33" xfId="0" applyNumberFormat="1" applyFont="1" applyFill="1" applyBorder="1" applyAlignment="1" applyProtection="1">
      <alignment horizontal="center"/>
      <protection hidden="1"/>
    </xf>
    <xf numFmtId="164" fontId="26" fillId="5" borderId="8" xfId="0" applyNumberFormat="1" applyFont="1" applyFill="1" applyBorder="1" applyAlignment="1" applyProtection="1">
      <alignment horizontal="center"/>
      <protection hidden="1"/>
    </xf>
    <xf numFmtId="0" fontId="19" fillId="0" borderId="0" xfId="0" applyFont="1"/>
    <xf numFmtId="3" fontId="19" fillId="6" borderId="0" xfId="0" applyNumberFormat="1" applyFont="1" applyFill="1"/>
    <xf numFmtId="0" fontId="25" fillId="0" borderId="34" xfId="1" applyFont="1" applyFill="1" applyBorder="1" applyAlignment="1">
      <alignment horizontal="left"/>
    </xf>
    <xf numFmtId="164" fontId="25" fillId="4" borderId="15" xfId="0" applyNumberFormat="1" applyFont="1" applyFill="1" applyBorder="1" applyAlignment="1" applyProtection="1">
      <alignment horizontal="right"/>
      <protection hidden="1"/>
    </xf>
    <xf numFmtId="164" fontId="25" fillId="4" borderId="16" xfId="0" applyNumberFormat="1" applyFont="1" applyFill="1" applyBorder="1" applyAlignment="1" applyProtection="1">
      <alignment horizontal="right"/>
      <protection hidden="1"/>
    </xf>
    <xf numFmtId="164" fontId="25" fillId="4" borderId="17" xfId="0" applyNumberFormat="1" applyFont="1" applyFill="1" applyBorder="1" applyAlignment="1" applyProtection="1">
      <alignment horizontal="right"/>
      <protection hidden="1"/>
    </xf>
    <xf numFmtId="164" fontId="26" fillId="5" borderId="35" xfId="0" applyNumberFormat="1" applyFont="1" applyFill="1" applyBorder="1" applyAlignment="1" applyProtection="1">
      <alignment horizontal="center"/>
      <protection hidden="1"/>
    </xf>
    <xf numFmtId="164" fontId="26" fillId="5" borderId="36" xfId="0" applyNumberFormat="1" applyFont="1" applyFill="1" applyBorder="1" applyAlignment="1" applyProtection="1">
      <alignment horizontal="center"/>
      <protection hidden="1"/>
    </xf>
    <xf numFmtId="164" fontId="26" fillId="5" borderId="37" xfId="0" applyNumberFormat="1" applyFont="1" applyFill="1" applyBorder="1" applyAlignment="1" applyProtection="1">
      <alignment horizontal="center"/>
      <protection hidden="1"/>
    </xf>
    <xf numFmtId="164" fontId="26" fillId="5" borderId="38" xfId="0" applyNumberFormat="1" applyFont="1" applyFill="1" applyBorder="1" applyAlignment="1" applyProtection="1">
      <alignment horizontal="center"/>
      <protection hidden="1"/>
    </xf>
    <xf numFmtId="0" fontId="19" fillId="6" borderId="0" xfId="0" applyFont="1" applyFill="1"/>
    <xf numFmtId="0" fontId="25" fillId="0" borderId="39" xfId="1" applyFont="1" applyFill="1" applyBorder="1" applyAlignment="1">
      <alignment horizontal="left"/>
    </xf>
    <xf numFmtId="164" fontId="25" fillId="4" borderId="40" xfId="0" applyNumberFormat="1" applyFont="1" applyFill="1" applyBorder="1" applyAlignment="1" applyProtection="1">
      <alignment horizontal="right"/>
      <protection hidden="1"/>
    </xf>
    <xf numFmtId="164" fontId="25" fillId="4" borderId="4" xfId="0" applyNumberFormat="1" applyFont="1" applyFill="1" applyBorder="1" applyAlignment="1" applyProtection="1">
      <alignment horizontal="right"/>
      <protection hidden="1"/>
    </xf>
    <xf numFmtId="164" fontId="25" fillId="4" borderId="41" xfId="0" applyNumberFormat="1" applyFont="1" applyFill="1" applyBorder="1" applyAlignment="1" applyProtection="1">
      <alignment horizontal="right"/>
      <protection hidden="1"/>
    </xf>
    <xf numFmtId="164" fontId="26" fillId="5" borderId="42" xfId="0" applyNumberFormat="1" applyFont="1" applyFill="1" applyBorder="1" applyAlignment="1" applyProtection="1">
      <alignment horizontal="center"/>
      <protection hidden="1"/>
    </xf>
    <xf numFmtId="164" fontId="26" fillId="5" borderId="43" xfId="0" applyNumberFormat="1" applyFont="1" applyFill="1" applyBorder="1" applyAlignment="1" applyProtection="1">
      <alignment horizontal="center"/>
      <protection hidden="1"/>
    </xf>
    <xf numFmtId="164" fontId="26" fillId="5" borderId="44" xfId="0" applyNumberFormat="1" applyFont="1" applyFill="1" applyBorder="1" applyAlignment="1" applyProtection="1">
      <alignment horizontal="center"/>
      <protection hidden="1"/>
    </xf>
    <xf numFmtId="164" fontId="26" fillId="5" borderId="45" xfId="0" applyNumberFormat="1" applyFont="1" applyFill="1" applyBorder="1" applyAlignment="1" applyProtection="1">
      <alignment horizontal="center"/>
      <protection hidden="1"/>
    </xf>
    <xf numFmtId="164" fontId="25" fillId="0" borderId="6" xfId="0" applyNumberFormat="1" applyFont="1" applyFill="1" applyBorder="1" applyAlignment="1" applyProtection="1">
      <alignment horizontal="right"/>
      <protection hidden="1"/>
    </xf>
    <xf numFmtId="164" fontId="25" fillId="0" borderId="7" xfId="0" applyNumberFormat="1" applyFont="1" applyFill="1" applyBorder="1" applyAlignment="1" applyProtection="1">
      <alignment horizontal="right"/>
      <protection hidden="1"/>
    </xf>
    <xf numFmtId="164" fontId="25" fillId="0" borderId="33" xfId="0" applyNumberFormat="1" applyFont="1" applyFill="1" applyBorder="1" applyAlignment="1" applyProtection="1">
      <alignment horizontal="right"/>
      <protection hidden="1"/>
    </xf>
    <xf numFmtId="164" fontId="25" fillId="0" borderId="8" xfId="0" applyNumberFormat="1" applyFont="1" applyFill="1" applyBorder="1" applyAlignment="1" applyProtection="1">
      <alignment horizontal="right"/>
      <protection hidden="1"/>
    </xf>
    <xf numFmtId="3" fontId="19" fillId="0" borderId="0" xfId="0" applyNumberFormat="1" applyFont="1"/>
    <xf numFmtId="164" fontId="25" fillId="0" borderId="15" xfId="0" applyNumberFormat="1" applyFont="1" applyFill="1" applyBorder="1" applyAlignment="1" applyProtection="1">
      <alignment horizontal="right"/>
      <protection hidden="1"/>
    </xf>
    <xf numFmtId="164" fontId="25" fillId="0" borderId="16" xfId="0" applyNumberFormat="1" applyFont="1" applyFill="1" applyBorder="1" applyAlignment="1" applyProtection="1">
      <alignment horizontal="right"/>
      <protection hidden="1"/>
    </xf>
    <xf numFmtId="164" fontId="25" fillId="0" borderId="17" xfId="0" applyNumberFormat="1" applyFont="1" applyFill="1" applyBorder="1" applyAlignment="1" applyProtection="1">
      <alignment horizontal="right"/>
      <protection hidden="1"/>
    </xf>
    <xf numFmtId="164" fontId="25" fillId="0" borderId="18" xfId="0" applyNumberFormat="1" applyFont="1" applyFill="1" applyBorder="1" applyAlignment="1" applyProtection="1">
      <alignment horizontal="right"/>
      <protection hidden="1"/>
    </xf>
    <xf numFmtId="0" fontId="25" fillId="0" borderId="24" xfId="1" applyFont="1" applyFill="1" applyBorder="1" applyAlignment="1">
      <alignment horizontal="left"/>
    </xf>
    <xf numFmtId="164" fontId="26" fillId="5" borderId="23" xfId="0" applyNumberFormat="1" applyFont="1" applyFill="1" applyBorder="1" applyAlignment="1" applyProtection="1">
      <alignment horizontal="center"/>
      <protection hidden="1"/>
    </xf>
    <xf numFmtId="164" fontId="25" fillId="4" borderId="23" xfId="0" applyNumberFormat="1" applyFont="1" applyFill="1" applyBorder="1" applyAlignment="1" applyProtection="1">
      <alignment horizontal="right"/>
      <protection hidden="1"/>
    </xf>
    <xf numFmtId="164" fontId="25" fillId="0" borderId="23" xfId="0" applyNumberFormat="1" applyFont="1" applyFill="1" applyBorder="1" applyAlignment="1" applyProtection="1">
      <alignment horizontal="right"/>
      <protection hidden="1"/>
    </xf>
    <xf numFmtId="164" fontId="25" fillId="0" borderId="46" xfId="0" applyNumberFormat="1" applyFont="1" applyFill="1" applyBorder="1" applyAlignment="1" applyProtection="1">
      <alignment horizontal="right"/>
      <protection hidden="1"/>
    </xf>
    <xf numFmtId="0" fontId="25" fillId="0" borderId="47" xfId="1" applyFont="1" applyFill="1" applyBorder="1" applyAlignment="1">
      <alignment horizontal="left"/>
    </xf>
    <xf numFmtId="164" fontId="26" fillId="5" borderId="48" xfId="0" applyNumberFormat="1" applyFont="1" applyFill="1" applyBorder="1" applyAlignment="1" applyProtection="1">
      <alignment horizontal="center"/>
      <protection hidden="1"/>
    </xf>
    <xf numFmtId="164" fontId="25" fillId="4" borderId="48" xfId="0" applyNumberFormat="1" applyFont="1" applyFill="1" applyBorder="1" applyAlignment="1" applyProtection="1">
      <alignment horizontal="right"/>
      <protection hidden="1"/>
    </xf>
    <xf numFmtId="164" fontId="25" fillId="0" borderId="48" xfId="0" applyNumberFormat="1" applyFont="1" applyFill="1" applyBorder="1" applyAlignment="1" applyProtection="1">
      <alignment horizontal="right"/>
      <protection hidden="1"/>
    </xf>
    <xf numFmtId="164" fontId="25" fillId="0" borderId="49" xfId="0" applyNumberFormat="1" applyFont="1" applyFill="1" applyBorder="1" applyAlignment="1" applyProtection="1">
      <alignment horizontal="right"/>
      <protection hidden="1"/>
    </xf>
    <xf numFmtId="164" fontId="27" fillId="4" borderId="6" xfId="0" applyNumberFormat="1" applyFont="1" applyFill="1" applyBorder="1" applyAlignment="1">
      <alignment horizontal="center"/>
    </xf>
    <xf numFmtId="164" fontId="27" fillId="4" borderId="7" xfId="0" applyNumberFormat="1" applyFont="1" applyFill="1" applyBorder="1" applyAlignment="1">
      <alignment horizontal="center"/>
    </xf>
    <xf numFmtId="164" fontId="27" fillId="4" borderId="8" xfId="0" applyNumberFormat="1" applyFont="1" applyFill="1" applyBorder="1" applyAlignment="1">
      <alignment horizontal="center"/>
    </xf>
    <xf numFmtId="3" fontId="0" fillId="0" borderId="0" xfId="0" applyNumberFormat="1"/>
    <xf numFmtId="164" fontId="27" fillId="4" borderId="35" xfId="0" applyNumberFormat="1" applyFont="1" applyFill="1" applyBorder="1" applyAlignment="1">
      <alignment horizontal="center"/>
    </xf>
    <xf numFmtId="164" fontId="27" fillId="4" borderId="36" xfId="0" applyNumberFormat="1" applyFont="1" applyFill="1" applyBorder="1" applyAlignment="1">
      <alignment horizontal="center"/>
    </xf>
    <xf numFmtId="164" fontId="27" fillId="4" borderId="38" xfId="0" applyNumberFormat="1" applyFont="1" applyFill="1" applyBorder="1" applyAlignment="1">
      <alignment horizontal="center"/>
    </xf>
    <xf numFmtId="164" fontId="27" fillId="4" borderId="42" xfId="0" applyNumberFormat="1" applyFont="1" applyFill="1" applyBorder="1" applyAlignment="1">
      <alignment horizontal="center"/>
    </xf>
    <xf numFmtId="164" fontId="27" fillId="4" borderId="43" xfId="0" applyNumberFormat="1" applyFont="1" applyFill="1" applyBorder="1" applyAlignment="1">
      <alignment horizontal="center"/>
    </xf>
    <xf numFmtId="164" fontId="27" fillId="4" borderId="45" xfId="0" applyNumberFormat="1" applyFont="1" applyFill="1" applyBorder="1" applyAlignment="1">
      <alignment horizontal="center"/>
    </xf>
    <xf numFmtId="0" fontId="28" fillId="4" borderId="0" xfId="0" applyFont="1" applyFill="1" applyAlignment="1">
      <alignment horizontal="left" vertical="center"/>
    </xf>
    <xf numFmtId="0" fontId="29" fillId="0" borderId="0" xfId="0" applyFont="1"/>
    <xf numFmtId="0" fontId="29" fillId="0" borderId="23" xfId="0" applyFont="1" applyBorder="1"/>
    <xf numFmtId="0" fontId="0" fillId="7" borderId="0" xfId="0" applyFill="1" applyAlignment="1">
      <alignment horizontal="left"/>
    </xf>
    <xf numFmtId="0" fontId="29" fillId="8" borderId="0" xfId="0" applyFont="1" applyFill="1"/>
    <xf numFmtId="0" fontId="0" fillId="8" borderId="0" xfId="0" applyFill="1"/>
    <xf numFmtId="0" fontId="0" fillId="0" borderId="0" xfId="0" applyFont="1" applyAlignment="1">
      <alignment horizontal="left"/>
    </xf>
    <xf numFmtId="0" fontId="0" fillId="4" borderId="0" xfId="0" applyFont="1" applyFill="1"/>
    <xf numFmtId="0" fontId="29" fillId="0" borderId="23" xfId="0" applyFont="1" applyBorder="1" applyAlignment="1">
      <alignment horizontal="left"/>
    </xf>
    <xf numFmtId="0" fontId="0" fillId="0" borderId="23" xfId="0" applyBorder="1"/>
    <xf numFmtId="0" fontId="29" fillId="0" borderId="23" xfId="0" applyFont="1" applyBorder="1" applyAlignment="1">
      <alignment horizontal="center"/>
    </xf>
    <xf numFmtId="0" fontId="29" fillId="9" borderId="23" xfId="0" applyFont="1" applyFill="1" applyBorder="1" applyAlignment="1">
      <alignment horizontal="left"/>
    </xf>
    <xf numFmtId="0" fontId="0" fillId="9" borderId="23" xfId="0" applyFill="1" applyBorder="1"/>
    <xf numFmtId="0" fontId="29" fillId="9" borderId="23" xfId="0" applyFont="1" applyFill="1" applyBorder="1"/>
    <xf numFmtId="0" fontId="29" fillId="10" borderId="23" xfId="0" applyFont="1" applyFill="1" applyBorder="1"/>
    <xf numFmtId="0" fontId="29" fillId="10" borderId="23" xfId="0" applyFont="1" applyFill="1" applyBorder="1" applyAlignment="1">
      <alignment horizontal="center"/>
    </xf>
    <xf numFmtId="0" fontId="0" fillId="10" borderId="23" xfId="0" applyFill="1" applyBorder="1"/>
  </cellXfs>
  <cellStyles count="3">
    <cellStyle name="Обычный" xfId="0" builtinId="0"/>
    <cellStyle name="Обычный 2" xfId="1"/>
    <cellStyle name="Обычный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2</xdr:row>
      <xdr:rowOff>123825</xdr:rowOff>
    </xdr:from>
    <xdr:to>
      <xdr:col>21</xdr:col>
      <xdr:colOff>685800</xdr:colOff>
      <xdr:row>4</xdr:row>
      <xdr:rowOff>85725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0351"/>
        <a:stretch>
          <a:fillRect/>
        </a:stretch>
      </xdr:blipFill>
      <xdr:spPr bwMode="auto">
        <a:xfrm>
          <a:off x="10582275" y="123825"/>
          <a:ext cx="33718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428625</xdr:colOff>
      <xdr:row>2</xdr:row>
      <xdr:rowOff>123825</xdr:rowOff>
    </xdr:from>
    <xdr:to>
      <xdr:col>21</xdr:col>
      <xdr:colOff>685800</xdr:colOff>
      <xdr:row>4</xdr:row>
      <xdr:rowOff>85725</xdr:rowOff>
    </xdr:to>
    <xdr:pic>
      <xdr:nvPicPr>
        <xdr:cNvPr id="3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0351"/>
        <a:stretch>
          <a:fillRect/>
        </a:stretch>
      </xdr:blipFill>
      <xdr:spPr bwMode="auto">
        <a:xfrm>
          <a:off x="10582275" y="123825"/>
          <a:ext cx="33718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8;&#1072;&#1081;&#1089;%20&#1048;&#1085;&#1090;&#1077;&#1088;&#1084;&#1077;&#1073;&#1077;&#1083;&#1100;%20%20&#1082;&#1086;&#1088;&#1087;&#1091;&#1089;%20&#1086;&#1090;%2001.08%20&#1073;&#1077;&#1079;%20&#1053;&#1044;&#10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кафы"/>
      <sheetName val="Столы комп."/>
      <sheetName val="Наборы-цены"/>
      <sheetName val="Наборы-цены (2)"/>
      <sheetName val="Наборы 14.09.12 без НДС (2)"/>
      <sheetName val="Наборы 17.09.12 без НДС (2)"/>
      <sheetName val="Сметы корпусн мебель"/>
      <sheetName val="Смета Корпусн меб в дол."/>
      <sheetName val="Смета Корпусн -цены"/>
      <sheetName val="Детали фасадные (2)"/>
      <sheetName val="Сметы кухни на 28.11.2013"/>
      <sheetName val="Цены кухни от 01.12.2013"/>
      <sheetName val="Кухни"/>
      <sheetName val="Кухни.без НДС "/>
      <sheetName val="Материалы"/>
      <sheetName val="Доп комплектация"/>
      <sheetName val="Наборы мебели"/>
      <sheetName val="Столы"/>
      <sheetName val="Шкафы &quot;Лагуна&quot;"/>
      <sheetName val="Шкафы &quot;Сенатор&quot;"/>
      <sheetName val="Формулы"/>
      <sheetName val="Детали фасадные (для своих расч"/>
      <sheetName val="Кухни-09.12"/>
      <sheetName val="Кухни 13.09.12 без НДС"/>
      <sheetName val="смета в руб."/>
      <sheetName val="смета в дол."/>
      <sheetName val="Наборы 01.02.13 без НДС "/>
      <sheetName val="Сметы кухни 01.02.13"/>
      <sheetName val="Матер.Лагун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C2">
            <v>1</v>
          </cell>
        </row>
        <row r="7">
          <cell r="C7">
            <v>1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46"/>
  <sheetViews>
    <sheetView topLeftCell="A3" zoomScale="70" zoomScaleNormal="70" workbookViewId="0">
      <selection activeCell="T19" sqref="T19:V19"/>
    </sheetView>
  </sheetViews>
  <sheetFormatPr defaultRowHeight="15" x14ac:dyDescent="0.25"/>
  <cols>
    <col min="1" max="1" width="41.42578125" customWidth="1"/>
    <col min="2" max="3" width="8.42578125" style="14" customWidth="1"/>
    <col min="4" max="4" width="7" style="14" customWidth="1"/>
    <col min="5" max="6" width="8.42578125" style="14" customWidth="1"/>
    <col min="7" max="7" width="7" style="14" customWidth="1"/>
    <col min="8" max="9" width="8.42578125" style="14" customWidth="1"/>
    <col min="10" max="10" width="6.85546875" style="14" customWidth="1"/>
    <col min="11" max="12" width="8.42578125" style="14" customWidth="1"/>
    <col min="13" max="13" width="5.7109375" style="14" customWidth="1"/>
    <col min="14" max="15" width="8.42578125" customWidth="1"/>
    <col min="16" max="16" width="6.85546875" customWidth="1"/>
    <col min="17" max="18" width="8.42578125" customWidth="1"/>
    <col min="19" max="19" width="6.140625" customWidth="1"/>
    <col min="20" max="21" width="8.42578125" customWidth="1"/>
    <col min="22" max="22" width="12.5703125" customWidth="1"/>
    <col min="23" max="27" width="9.140625" hidden="1" customWidth="1"/>
    <col min="28" max="30" width="0" hidden="1" customWidth="1"/>
    <col min="31" max="51" width="10.7109375" hidden="1" customWidth="1"/>
    <col min="52" max="54" width="0" hidden="1" customWidth="1"/>
    <col min="257" max="257" width="41.42578125" customWidth="1"/>
    <col min="258" max="259" width="8.42578125" customWidth="1"/>
    <col min="260" max="260" width="7" customWidth="1"/>
    <col min="261" max="262" width="8.42578125" customWidth="1"/>
    <col min="263" max="263" width="7" customWidth="1"/>
    <col min="264" max="265" width="8.42578125" customWidth="1"/>
    <col min="266" max="266" width="6.85546875" customWidth="1"/>
    <col min="267" max="268" width="8.42578125" customWidth="1"/>
    <col min="269" max="269" width="5.7109375" customWidth="1"/>
    <col min="270" max="271" width="8.42578125" customWidth="1"/>
    <col min="272" max="272" width="6.85546875" customWidth="1"/>
    <col min="273" max="274" width="8.42578125" customWidth="1"/>
    <col min="275" max="275" width="6.140625" customWidth="1"/>
    <col min="276" max="277" width="8.42578125" customWidth="1"/>
    <col min="278" max="278" width="12.5703125" customWidth="1"/>
    <col min="279" max="310" width="0" hidden="1" customWidth="1"/>
    <col min="513" max="513" width="41.42578125" customWidth="1"/>
    <col min="514" max="515" width="8.42578125" customWidth="1"/>
    <col min="516" max="516" width="7" customWidth="1"/>
    <col min="517" max="518" width="8.42578125" customWidth="1"/>
    <col min="519" max="519" width="7" customWidth="1"/>
    <col min="520" max="521" width="8.42578125" customWidth="1"/>
    <col min="522" max="522" width="6.85546875" customWidth="1"/>
    <col min="523" max="524" width="8.42578125" customWidth="1"/>
    <col min="525" max="525" width="5.7109375" customWidth="1"/>
    <col min="526" max="527" width="8.42578125" customWidth="1"/>
    <col min="528" max="528" width="6.85546875" customWidth="1"/>
    <col min="529" max="530" width="8.42578125" customWidth="1"/>
    <col min="531" max="531" width="6.140625" customWidth="1"/>
    <col min="532" max="533" width="8.42578125" customWidth="1"/>
    <col min="534" max="534" width="12.5703125" customWidth="1"/>
    <col min="535" max="566" width="0" hidden="1" customWidth="1"/>
    <col min="769" max="769" width="41.42578125" customWidth="1"/>
    <col min="770" max="771" width="8.42578125" customWidth="1"/>
    <col min="772" max="772" width="7" customWidth="1"/>
    <col min="773" max="774" width="8.42578125" customWidth="1"/>
    <col min="775" max="775" width="7" customWidth="1"/>
    <col min="776" max="777" width="8.42578125" customWidth="1"/>
    <col min="778" max="778" width="6.85546875" customWidth="1"/>
    <col min="779" max="780" width="8.42578125" customWidth="1"/>
    <col min="781" max="781" width="5.7109375" customWidth="1"/>
    <col min="782" max="783" width="8.42578125" customWidth="1"/>
    <col min="784" max="784" width="6.85546875" customWidth="1"/>
    <col min="785" max="786" width="8.42578125" customWidth="1"/>
    <col min="787" max="787" width="6.140625" customWidth="1"/>
    <col min="788" max="789" width="8.42578125" customWidth="1"/>
    <col min="790" max="790" width="12.5703125" customWidth="1"/>
    <col min="791" max="822" width="0" hidden="1" customWidth="1"/>
    <col min="1025" max="1025" width="41.42578125" customWidth="1"/>
    <col min="1026" max="1027" width="8.42578125" customWidth="1"/>
    <col min="1028" max="1028" width="7" customWidth="1"/>
    <col min="1029" max="1030" width="8.42578125" customWidth="1"/>
    <col min="1031" max="1031" width="7" customWidth="1"/>
    <col min="1032" max="1033" width="8.42578125" customWidth="1"/>
    <col min="1034" max="1034" width="6.85546875" customWidth="1"/>
    <col min="1035" max="1036" width="8.42578125" customWidth="1"/>
    <col min="1037" max="1037" width="5.7109375" customWidth="1"/>
    <col min="1038" max="1039" width="8.42578125" customWidth="1"/>
    <col min="1040" max="1040" width="6.85546875" customWidth="1"/>
    <col min="1041" max="1042" width="8.42578125" customWidth="1"/>
    <col min="1043" max="1043" width="6.140625" customWidth="1"/>
    <col min="1044" max="1045" width="8.42578125" customWidth="1"/>
    <col min="1046" max="1046" width="12.5703125" customWidth="1"/>
    <col min="1047" max="1078" width="0" hidden="1" customWidth="1"/>
    <col min="1281" max="1281" width="41.42578125" customWidth="1"/>
    <col min="1282" max="1283" width="8.42578125" customWidth="1"/>
    <col min="1284" max="1284" width="7" customWidth="1"/>
    <col min="1285" max="1286" width="8.42578125" customWidth="1"/>
    <col min="1287" max="1287" width="7" customWidth="1"/>
    <col min="1288" max="1289" width="8.42578125" customWidth="1"/>
    <col min="1290" max="1290" width="6.85546875" customWidth="1"/>
    <col min="1291" max="1292" width="8.42578125" customWidth="1"/>
    <col min="1293" max="1293" width="5.7109375" customWidth="1"/>
    <col min="1294" max="1295" width="8.42578125" customWidth="1"/>
    <col min="1296" max="1296" width="6.85546875" customWidth="1"/>
    <col min="1297" max="1298" width="8.42578125" customWidth="1"/>
    <col min="1299" max="1299" width="6.140625" customWidth="1"/>
    <col min="1300" max="1301" width="8.42578125" customWidth="1"/>
    <col min="1302" max="1302" width="12.5703125" customWidth="1"/>
    <col min="1303" max="1334" width="0" hidden="1" customWidth="1"/>
    <col min="1537" max="1537" width="41.42578125" customWidth="1"/>
    <col min="1538" max="1539" width="8.42578125" customWidth="1"/>
    <col min="1540" max="1540" width="7" customWidth="1"/>
    <col min="1541" max="1542" width="8.42578125" customWidth="1"/>
    <col min="1543" max="1543" width="7" customWidth="1"/>
    <col min="1544" max="1545" width="8.42578125" customWidth="1"/>
    <col min="1546" max="1546" width="6.85546875" customWidth="1"/>
    <col min="1547" max="1548" width="8.42578125" customWidth="1"/>
    <col min="1549" max="1549" width="5.7109375" customWidth="1"/>
    <col min="1550" max="1551" width="8.42578125" customWidth="1"/>
    <col min="1552" max="1552" width="6.85546875" customWidth="1"/>
    <col min="1553" max="1554" width="8.42578125" customWidth="1"/>
    <col min="1555" max="1555" width="6.140625" customWidth="1"/>
    <col min="1556" max="1557" width="8.42578125" customWidth="1"/>
    <col min="1558" max="1558" width="12.5703125" customWidth="1"/>
    <col min="1559" max="1590" width="0" hidden="1" customWidth="1"/>
    <col min="1793" max="1793" width="41.42578125" customWidth="1"/>
    <col min="1794" max="1795" width="8.42578125" customWidth="1"/>
    <col min="1796" max="1796" width="7" customWidth="1"/>
    <col min="1797" max="1798" width="8.42578125" customWidth="1"/>
    <col min="1799" max="1799" width="7" customWidth="1"/>
    <col min="1800" max="1801" width="8.42578125" customWidth="1"/>
    <col min="1802" max="1802" width="6.85546875" customWidth="1"/>
    <col min="1803" max="1804" width="8.42578125" customWidth="1"/>
    <col min="1805" max="1805" width="5.7109375" customWidth="1"/>
    <col min="1806" max="1807" width="8.42578125" customWidth="1"/>
    <col min="1808" max="1808" width="6.85546875" customWidth="1"/>
    <col min="1809" max="1810" width="8.42578125" customWidth="1"/>
    <col min="1811" max="1811" width="6.140625" customWidth="1"/>
    <col min="1812" max="1813" width="8.42578125" customWidth="1"/>
    <col min="1814" max="1814" width="12.5703125" customWidth="1"/>
    <col min="1815" max="1846" width="0" hidden="1" customWidth="1"/>
    <col min="2049" max="2049" width="41.42578125" customWidth="1"/>
    <col min="2050" max="2051" width="8.42578125" customWidth="1"/>
    <col min="2052" max="2052" width="7" customWidth="1"/>
    <col min="2053" max="2054" width="8.42578125" customWidth="1"/>
    <col min="2055" max="2055" width="7" customWidth="1"/>
    <col min="2056" max="2057" width="8.42578125" customWidth="1"/>
    <col min="2058" max="2058" width="6.85546875" customWidth="1"/>
    <col min="2059" max="2060" width="8.42578125" customWidth="1"/>
    <col min="2061" max="2061" width="5.7109375" customWidth="1"/>
    <col min="2062" max="2063" width="8.42578125" customWidth="1"/>
    <col min="2064" max="2064" width="6.85546875" customWidth="1"/>
    <col min="2065" max="2066" width="8.42578125" customWidth="1"/>
    <col min="2067" max="2067" width="6.140625" customWidth="1"/>
    <col min="2068" max="2069" width="8.42578125" customWidth="1"/>
    <col min="2070" max="2070" width="12.5703125" customWidth="1"/>
    <col min="2071" max="2102" width="0" hidden="1" customWidth="1"/>
    <col min="2305" max="2305" width="41.42578125" customWidth="1"/>
    <col min="2306" max="2307" width="8.42578125" customWidth="1"/>
    <col min="2308" max="2308" width="7" customWidth="1"/>
    <col min="2309" max="2310" width="8.42578125" customWidth="1"/>
    <col min="2311" max="2311" width="7" customWidth="1"/>
    <col min="2312" max="2313" width="8.42578125" customWidth="1"/>
    <col min="2314" max="2314" width="6.85546875" customWidth="1"/>
    <col min="2315" max="2316" width="8.42578125" customWidth="1"/>
    <col min="2317" max="2317" width="5.7109375" customWidth="1"/>
    <col min="2318" max="2319" width="8.42578125" customWidth="1"/>
    <col min="2320" max="2320" width="6.85546875" customWidth="1"/>
    <col min="2321" max="2322" width="8.42578125" customWidth="1"/>
    <col min="2323" max="2323" width="6.140625" customWidth="1"/>
    <col min="2324" max="2325" width="8.42578125" customWidth="1"/>
    <col min="2326" max="2326" width="12.5703125" customWidth="1"/>
    <col min="2327" max="2358" width="0" hidden="1" customWidth="1"/>
    <col min="2561" max="2561" width="41.42578125" customWidth="1"/>
    <col min="2562" max="2563" width="8.42578125" customWidth="1"/>
    <col min="2564" max="2564" width="7" customWidth="1"/>
    <col min="2565" max="2566" width="8.42578125" customWidth="1"/>
    <col min="2567" max="2567" width="7" customWidth="1"/>
    <col min="2568" max="2569" width="8.42578125" customWidth="1"/>
    <col min="2570" max="2570" width="6.85546875" customWidth="1"/>
    <col min="2571" max="2572" width="8.42578125" customWidth="1"/>
    <col min="2573" max="2573" width="5.7109375" customWidth="1"/>
    <col min="2574" max="2575" width="8.42578125" customWidth="1"/>
    <col min="2576" max="2576" width="6.85546875" customWidth="1"/>
    <col min="2577" max="2578" width="8.42578125" customWidth="1"/>
    <col min="2579" max="2579" width="6.140625" customWidth="1"/>
    <col min="2580" max="2581" width="8.42578125" customWidth="1"/>
    <col min="2582" max="2582" width="12.5703125" customWidth="1"/>
    <col min="2583" max="2614" width="0" hidden="1" customWidth="1"/>
    <col min="2817" max="2817" width="41.42578125" customWidth="1"/>
    <col min="2818" max="2819" width="8.42578125" customWidth="1"/>
    <col min="2820" max="2820" width="7" customWidth="1"/>
    <col min="2821" max="2822" width="8.42578125" customWidth="1"/>
    <col min="2823" max="2823" width="7" customWidth="1"/>
    <col min="2824" max="2825" width="8.42578125" customWidth="1"/>
    <col min="2826" max="2826" width="6.85546875" customWidth="1"/>
    <col min="2827" max="2828" width="8.42578125" customWidth="1"/>
    <col min="2829" max="2829" width="5.7109375" customWidth="1"/>
    <col min="2830" max="2831" width="8.42578125" customWidth="1"/>
    <col min="2832" max="2832" width="6.85546875" customWidth="1"/>
    <col min="2833" max="2834" width="8.42578125" customWidth="1"/>
    <col min="2835" max="2835" width="6.140625" customWidth="1"/>
    <col min="2836" max="2837" width="8.42578125" customWidth="1"/>
    <col min="2838" max="2838" width="12.5703125" customWidth="1"/>
    <col min="2839" max="2870" width="0" hidden="1" customWidth="1"/>
    <col min="3073" max="3073" width="41.42578125" customWidth="1"/>
    <col min="3074" max="3075" width="8.42578125" customWidth="1"/>
    <col min="3076" max="3076" width="7" customWidth="1"/>
    <col min="3077" max="3078" width="8.42578125" customWidth="1"/>
    <col min="3079" max="3079" width="7" customWidth="1"/>
    <col min="3080" max="3081" width="8.42578125" customWidth="1"/>
    <col min="3082" max="3082" width="6.85546875" customWidth="1"/>
    <col min="3083" max="3084" width="8.42578125" customWidth="1"/>
    <col min="3085" max="3085" width="5.7109375" customWidth="1"/>
    <col min="3086" max="3087" width="8.42578125" customWidth="1"/>
    <col min="3088" max="3088" width="6.85546875" customWidth="1"/>
    <col min="3089" max="3090" width="8.42578125" customWidth="1"/>
    <col min="3091" max="3091" width="6.140625" customWidth="1"/>
    <col min="3092" max="3093" width="8.42578125" customWidth="1"/>
    <col min="3094" max="3094" width="12.5703125" customWidth="1"/>
    <col min="3095" max="3126" width="0" hidden="1" customWidth="1"/>
    <col min="3329" max="3329" width="41.42578125" customWidth="1"/>
    <col min="3330" max="3331" width="8.42578125" customWidth="1"/>
    <col min="3332" max="3332" width="7" customWidth="1"/>
    <col min="3333" max="3334" width="8.42578125" customWidth="1"/>
    <col min="3335" max="3335" width="7" customWidth="1"/>
    <col min="3336" max="3337" width="8.42578125" customWidth="1"/>
    <col min="3338" max="3338" width="6.85546875" customWidth="1"/>
    <col min="3339" max="3340" width="8.42578125" customWidth="1"/>
    <col min="3341" max="3341" width="5.7109375" customWidth="1"/>
    <col min="3342" max="3343" width="8.42578125" customWidth="1"/>
    <col min="3344" max="3344" width="6.85546875" customWidth="1"/>
    <col min="3345" max="3346" width="8.42578125" customWidth="1"/>
    <col min="3347" max="3347" width="6.140625" customWidth="1"/>
    <col min="3348" max="3349" width="8.42578125" customWidth="1"/>
    <col min="3350" max="3350" width="12.5703125" customWidth="1"/>
    <col min="3351" max="3382" width="0" hidden="1" customWidth="1"/>
    <col min="3585" max="3585" width="41.42578125" customWidth="1"/>
    <col min="3586" max="3587" width="8.42578125" customWidth="1"/>
    <col min="3588" max="3588" width="7" customWidth="1"/>
    <col min="3589" max="3590" width="8.42578125" customWidth="1"/>
    <col min="3591" max="3591" width="7" customWidth="1"/>
    <col min="3592" max="3593" width="8.42578125" customWidth="1"/>
    <col min="3594" max="3594" width="6.85546875" customWidth="1"/>
    <col min="3595" max="3596" width="8.42578125" customWidth="1"/>
    <col min="3597" max="3597" width="5.7109375" customWidth="1"/>
    <col min="3598" max="3599" width="8.42578125" customWidth="1"/>
    <col min="3600" max="3600" width="6.85546875" customWidth="1"/>
    <col min="3601" max="3602" width="8.42578125" customWidth="1"/>
    <col min="3603" max="3603" width="6.140625" customWidth="1"/>
    <col min="3604" max="3605" width="8.42578125" customWidth="1"/>
    <col min="3606" max="3606" width="12.5703125" customWidth="1"/>
    <col min="3607" max="3638" width="0" hidden="1" customWidth="1"/>
    <col min="3841" max="3841" width="41.42578125" customWidth="1"/>
    <col min="3842" max="3843" width="8.42578125" customWidth="1"/>
    <col min="3844" max="3844" width="7" customWidth="1"/>
    <col min="3845" max="3846" width="8.42578125" customWidth="1"/>
    <col min="3847" max="3847" width="7" customWidth="1"/>
    <col min="3848" max="3849" width="8.42578125" customWidth="1"/>
    <col min="3850" max="3850" width="6.85546875" customWidth="1"/>
    <col min="3851" max="3852" width="8.42578125" customWidth="1"/>
    <col min="3853" max="3853" width="5.7109375" customWidth="1"/>
    <col min="3854" max="3855" width="8.42578125" customWidth="1"/>
    <col min="3856" max="3856" width="6.85546875" customWidth="1"/>
    <col min="3857" max="3858" width="8.42578125" customWidth="1"/>
    <col min="3859" max="3859" width="6.140625" customWidth="1"/>
    <col min="3860" max="3861" width="8.42578125" customWidth="1"/>
    <col min="3862" max="3862" width="12.5703125" customWidth="1"/>
    <col min="3863" max="3894" width="0" hidden="1" customWidth="1"/>
    <col min="4097" max="4097" width="41.42578125" customWidth="1"/>
    <col min="4098" max="4099" width="8.42578125" customWidth="1"/>
    <col min="4100" max="4100" width="7" customWidth="1"/>
    <col min="4101" max="4102" width="8.42578125" customWidth="1"/>
    <col min="4103" max="4103" width="7" customWidth="1"/>
    <col min="4104" max="4105" width="8.42578125" customWidth="1"/>
    <col min="4106" max="4106" width="6.85546875" customWidth="1"/>
    <col min="4107" max="4108" width="8.42578125" customWidth="1"/>
    <col min="4109" max="4109" width="5.7109375" customWidth="1"/>
    <col min="4110" max="4111" width="8.42578125" customWidth="1"/>
    <col min="4112" max="4112" width="6.85546875" customWidth="1"/>
    <col min="4113" max="4114" width="8.42578125" customWidth="1"/>
    <col min="4115" max="4115" width="6.140625" customWidth="1"/>
    <col min="4116" max="4117" width="8.42578125" customWidth="1"/>
    <col min="4118" max="4118" width="12.5703125" customWidth="1"/>
    <col min="4119" max="4150" width="0" hidden="1" customWidth="1"/>
    <col min="4353" max="4353" width="41.42578125" customWidth="1"/>
    <col min="4354" max="4355" width="8.42578125" customWidth="1"/>
    <col min="4356" max="4356" width="7" customWidth="1"/>
    <col min="4357" max="4358" width="8.42578125" customWidth="1"/>
    <col min="4359" max="4359" width="7" customWidth="1"/>
    <col min="4360" max="4361" width="8.42578125" customWidth="1"/>
    <col min="4362" max="4362" width="6.85546875" customWidth="1"/>
    <col min="4363" max="4364" width="8.42578125" customWidth="1"/>
    <col min="4365" max="4365" width="5.7109375" customWidth="1"/>
    <col min="4366" max="4367" width="8.42578125" customWidth="1"/>
    <col min="4368" max="4368" width="6.85546875" customWidth="1"/>
    <col min="4369" max="4370" width="8.42578125" customWidth="1"/>
    <col min="4371" max="4371" width="6.140625" customWidth="1"/>
    <col min="4372" max="4373" width="8.42578125" customWidth="1"/>
    <col min="4374" max="4374" width="12.5703125" customWidth="1"/>
    <col min="4375" max="4406" width="0" hidden="1" customWidth="1"/>
    <col min="4609" max="4609" width="41.42578125" customWidth="1"/>
    <col min="4610" max="4611" width="8.42578125" customWidth="1"/>
    <col min="4612" max="4612" width="7" customWidth="1"/>
    <col min="4613" max="4614" width="8.42578125" customWidth="1"/>
    <col min="4615" max="4615" width="7" customWidth="1"/>
    <col min="4616" max="4617" width="8.42578125" customWidth="1"/>
    <col min="4618" max="4618" width="6.85546875" customWidth="1"/>
    <col min="4619" max="4620" width="8.42578125" customWidth="1"/>
    <col min="4621" max="4621" width="5.7109375" customWidth="1"/>
    <col min="4622" max="4623" width="8.42578125" customWidth="1"/>
    <col min="4624" max="4624" width="6.85546875" customWidth="1"/>
    <col min="4625" max="4626" width="8.42578125" customWidth="1"/>
    <col min="4627" max="4627" width="6.140625" customWidth="1"/>
    <col min="4628" max="4629" width="8.42578125" customWidth="1"/>
    <col min="4630" max="4630" width="12.5703125" customWidth="1"/>
    <col min="4631" max="4662" width="0" hidden="1" customWidth="1"/>
    <col min="4865" max="4865" width="41.42578125" customWidth="1"/>
    <col min="4866" max="4867" width="8.42578125" customWidth="1"/>
    <col min="4868" max="4868" width="7" customWidth="1"/>
    <col min="4869" max="4870" width="8.42578125" customWidth="1"/>
    <col min="4871" max="4871" width="7" customWidth="1"/>
    <col min="4872" max="4873" width="8.42578125" customWidth="1"/>
    <col min="4874" max="4874" width="6.85546875" customWidth="1"/>
    <col min="4875" max="4876" width="8.42578125" customWidth="1"/>
    <col min="4877" max="4877" width="5.7109375" customWidth="1"/>
    <col min="4878" max="4879" width="8.42578125" customWidth="1"/>
    <col min="4880" max="4880" width="6.85546875" customWidth="1"/>
    <col min="4881" max="4882" width="8.42578125" customWidth="1"/>
    <col min="4883" max="4883" width="6.140625" customWidth="1"/>
    <col min="4884" max="4885" width="8.42578125" customWidth="1"/>
    <col min="4886" max="4886" width="12.5703125" customWidth="1"/>
    <col min="4887" max="4918" width="0" hidden="1" customWidth="1"/>
    <col min="5121" max="5121" width="41.42578125" customWidth="1"/>
    <col min="5122" max="5123" width="8.42578125" customWidth="1"/>
    <col min="5124" max="5124" width="7" customWidth="1"/>
    <col min="5125" max="5126" width="8.42578125" customWidth="1"/>
    <col min="5127" max="5127" width="7" customWidth="1"/>
    <col min="5128" max="5129" width="8.42578125" customWidth="1"/>
    <col min="5130" max="5130" width="6.85546875" customWidth="1"/>
    <col min="5131" max="5132" width="8.42578125" customWidth="1"/>
    <col min="5133" max="5133" width="5.7109375" customWidth="1"/>
    <col min="5134" max="5135" width="8.42578125" customWidth="1"/>
    <col min="5136" max="5136" width="6.85546875" customWidth="1"/>
    <col min="5137" max="5138" width="8.42578125" customWidth="1"/>
    <col min="5139" max="5139" width="6.140625" customWidth="1"/>
    <col min="5140" max="5141" width="8.42578125" customWidth="1"/>
    <col min="5142" max="5142" width="12.5703125" customWidth="1"/>
    <col min="5143" max="5174" width="0" hidden="1" customWidth="1"/>
    <col min="5377" max="5377" width="41.42578125" customWidth="1"/>
    <col min="5378" max="5379" width="8.42578125" customWidth="1"/>
    <col min="5380" max="5380" width="7" customWidth="1"/>
    <col min="5381" max="5382" width="8.42578125" customWidth="1"/>
    <col min="5383" max="5383" width="7" customWidth="1"/>
    <col min="5384" max="5385" width="8.42578125" customWidth="1"/>
    <col min="5386" max="5386" width="6.85546875" customWidth="1"/>
    <col min="5387" max="5388" width="8.42578125" customWidth="1"/>
    <col min="5389" max="5389" width="5.7109375" customWidth="1"/>
    <col min="5390" max="5391" width="8.42578125" customWidth="1"/>
    <col min="5392" max="5392" width="6.85546875" customWidth="1"/>
    <col min="5393" max="5394" width="8.42578125" customWidth="1"/>
    <col min="5395" max="5395" width="6.140625" customWidth="1"/>
    <col min="5396" max="5397" width="8.42578125" customWidth="1"/>
    <col min="5398" max="5398" width="12.5703125" customWidth="1"/>
    <col min="5399" max="5430" width="0" hidden="1" customWidth="1"/>
    <col min="5633" max="5633" width="41.42578125" customWidth="1"/>
    <col min="5634" max="5635" width="8.42578125" customWidth="1"/>
    <col min="5636" max="5636" width="7" customWidth="1"/>
    <col min="5637" max="5638" width="8.42578125" customWidth="1"/>
    <col min="5639" max="5639" width="7" customWidth="1"/>
    <col min="5640" max="5641" width="8.42578125" customWidth="1"/>
    <col min="5642" max="5642" width="6.85546875" customWidth="1"/>
    <col min="5643" max="5644" width="8.42578125" customWidth="1"/>
    <col min="5645" max="5645" width="5.7109375" customWidth="1"/>
    <col min="5646" max="5647" width="8.42578125" customWidth="1"/>
    <col min="5648" max="5648" width="6.85546875" customWidth="1"/>
    <col min="5649" max="5650" width="8.42578125" customWidth="1"/>
    <col min="5651" max="5651" width="6.140625" customWidth="1"/>
    <col min="5652" max="5653" width="8.42578125" customWidth="1"/>
    <col min="5654" max="5654" width="12.5703125" customWidth="1"/>
    <col min="5655" max="5686" width="0" hidden="1" customWidth="1"/>
    <col min="5889" max="5889" width="41.42578125" customWidth="1"/>
    <col min="5890" max="5891" width="8.42578125" customWidth="1"/>
    <col min="5892" max="5892" width="7" customWidth="1"/>
    <col min="5893" max="5894" width="8.42578125" customWidth="1"/>
    <col min="5895" max="5895" width="7" customWidth="1"/>
    <col min="5896" max="5897" width="8.42578125" customWidth="1"/>
    <col min="5898" max="5898" width="6.85546875" customWidth="1"/>
    <col min="5899" max="5900" width="8.42578125" customWidth="1"/>
    <col min="5901" max="5901" width="5.7109375" customWidth="1"/>
    <col min="5902" max="5903" width="8.42578125" customWidth="1"/>
    <col min="5904" max="5904" width="6.85546875" customWidth="1"/>
    <col min="5905" max="5906" width="8.42578125" customWidth="1"/>
    <col min="5907" max="5907" width="6.140625" customWidth="1"/>
    <col min="5908" max="5909" width="8.42578125" customWidth="1"/>
    <col min="5910" max="5910" width="12.5703125" customWidth="1"/>
    <col min="5911" max="5942" width="0" hidden="1" customWidth="1"/>
    <col min="6145" max="6145" width="41.42578125" customWidth="1"/>
    <col min="6146" max="6147" width="8.42578125" customWidth="1"/>
    <col min="6148" max="6148" width="7" customWidth="1"/>
    <col min="6149" max="6150" width="8.42578125" customWidth="1"/>
    <col min="6151" max="6151" width="7" customWidth="1"/>
    <col min="6152" max="6153" width="8.42578125" customWidth="1"/>
    <col min="6154" max="6154" width="6.85546875" customWidth="1"/>
    <col min="6155" max="6156" width="8.42578125" customWidth="1"/>
    <col min="6157" max="6157" width="5.7109375" customWidth="1"/>
    <col min="6158" max="6159" width="8.42578125" customWidth="1"/>
    <col min="6160" max="6160" width="6.85546875" customWidth="1"/>
    <col min="6161" max="6162" width="8.42578125" customWidth="1"/>
    <col min="6163" max="6163" width="6.140625" customWidth="1"/>
    <col min="6164" max="6165" width="8.42578125" customWidth="1"/>
    <col min="6166" max="6166" width="12.5703125" customWidth="1"/>
    <col min="6167" max="6198" width="0" hidden="1" customWidth="1"/>
    <col min="6401" max="6401" width="41.42578125" customWidth="1"/>
    <col min="6402" max="6403" width="8.42578125" customWidth="1"/>
    <col min="6404" max="6404" width="7" customWidth="1"/>
    <col min="6405" max="6406" width="8.42578125" customWidth="1"/>
    <col min="6407" max="6407" width="7" customWidth="1"/>
    <col min="6408" max="6409" width="8.42578125" customWidth="1"/>
    <col min="6410" max="6410" width="6.85546875" customWidth="1"/>
    <col min="6411" max="6412" width="8.42578125" customWidth="1"/>
    <col min="6413" max="6413" width="5.7109375" customWidth="1"/>
    <col min="6414" max="6415" width="8.42578125" customWidth="1"/>
    <col min="6416" max="6416" width="6.85546875" customWidth="1"/>
    <col min="6417" max="6418" width="8.42578125" customWidth="1"/>
    <col min="6419" max="6419" width="6.140625" customWidth="1"/>
    <col min="6420" max="6421" width="8.42578125" customWidth="1"/>
    <col min="6422" max="6422" width="12.5703125" customWidth="1"/>
    <col min="6423" max="6454" width="0" hidden="1" customWidth="1"/>
    <col min="6657" max="6657" width="41.42578125" customWidth="1"/>
    <col min="6658" max="6659" width="8.42578125" customWidth="1"/>
    <col min="6660" max="6660" width="7" customWidth="1"/>
    <col min="6661" max="6662" width="8.42578125" customWidth="1"/>
    <col min="6663" max="6663" width="7" customWidth="1"/>
    <col min="6664" max="6665" width="8.42578125" customWidth="1"/>
    <col min="6666" max="6666" width="6.85546875" customWidth="1"/>
    <col min="6667" max="6668" width="8.42578125" customWidth="1"/>
    <col min="6669" max="6669" width="5.7109375" customWidth="1"/>
    <col min="6670" max="6671" width="8.42578125" customWidth="1"/>
    <col min="6672" max="6672" width="6.85546875" customWidth="1"/>
    <col min="6673" max="6674" width="8.42578125" customWidth="1"/>
    <col min="6675" max="6675" width="6.140625" customWidth="1"/>
    <col min="6676" max="6677" width="8.42578125" customWidth="1"/>
    <col min="6678" max="6678" width="12.5703125" customWidth="1"/>
    <col min="6679" max="6710" width="0" hidden="1" customWidth="1"/>
    <col min="6913" max="6913" width="41.42578125" customWidth="1"/>
    <col min="6914" max="6915" width="8.42578125" customWidth="1"/>
    <col min="6916" max="6916" width="7" customWidth="1"/>
    <col min="6917" max="6918" width="8.42578125" customWidth="1"/>
    <col min="6919" max="6919" width="7" customWidth="1"/>
    <col min="6920" max="6921" width="8.42578125" customWidth="1"/>
    <col min="6922" max="6922" width="6.85546875" customWidth="1"/>
    <col min="6923" max="6924" width="8.42578125" customWidth="1"/>
    <col min="6925" max="6925" width="5.7109375" customWidth="1"/>
    <col min="6926" max="6927" width="8.42578125" customWidth="1"/>
    <col min="6928" max="6928" width="6.85546875" customWidth="1"/>
    <col min="6929" max="6930" width="8.42578125" customWidth="1"/>
    <col min="6931" max="6931" width="6.140625" customWidth="1"/>
    <col min="6932" max="6933" width="8.42578125" customWidth="1"/>
    <col min="6934" max="6934" width="12.5703125" customWidth="1"/>
    <col min="6935" max="6966" width="0" hidden="1" customWidth="1"/>
    <col min="7169" max="7169" width="41.42578125" customWidth="1"/>
    <col min="7170" max="7171" width="8.42578125" customWidth="1"/>
    <col min="7172" max="7172" width="7" customWidth="1"/>
    <col min="7173" max="7174" width="8.42578125" customWidth="1"/>
    <col min="7175" max="7175" width="7" customWidth="1"/>
    <col min="7176" max="7177" width="8.42578125" customWidth="1"/>
    <col min="7178" max="7178" width="6.85546875" customWidth="1"/>
    <col min="7179" max="7180" width="8.42578125" customWidth="1"/>
    <col min="7181" max="7181" width="5.7109375" customWidth="1"/>
    <col min="7182" max="7183" width="8.42578125" customWidth="1"/>
    <col min="7184" max="7184" width="6.85546875" customWidth="1"/>
    <col min="7185" max="7186" width="8.42578125" customWidth="1"/>
    <col min="7187" max="7187" width="6.140625" customWidth="1"/>
    <col min="7188" max="7189" width="8.42578125" customWidth="1"/>
    <col min="7190" max="7190" width="12.5703125" customWidth="1"/>
    <col min="7191" max="7222" width="0" hidden="1" customWidth="1"/>
    <col min="7425" max="7425" width="41.42578125" customWidth="1"/>
    <col min="7426" max="7427" width="8.42578125" customWidth="1"/>
    <col min="7428" max="7428" width="7" customWidth="1"/>
    <col min="7429" max="7430" width="8.42578125" customWidth="1"/>
    <col min="7431" max="7431" width="7" customWidth="1"/>
    <col min="7432" max="7433" width="8.42578125" customWidth="1"/>
    <col min="7434" max="7434" width="6.85546875" customWidth="1"/>
    <col min="7435" max="7436" width="8.42578125" customWidth="1"/>
    <col min="7437" max="7437" width="5.7109375" customWidth="1"/>
    <col min="7438" max="7439" width="8.42578125" customWidth="1"/>
    <col min="7440" max="7440" width="6.85546875" customWidth="1"/>
    <col min="7441" max="7442" width="8.42578125" customWidth="1"/>
    <col min="7443" max="7443" width="6.140625" customWidth="1"/>
    <col min="7444" max="7445" width="8.42578125" customWidth="1"/>
    <col min="7446" max="7446" width="12.5703125" customWidth="1"/>
    <col min="7447" max="7478" width="0" hidden="1" customWidth="1"/>
    <col min="7681" max="7681" width="41.42578125" customWidth="1"/>
    <col min="7682" max="7683" width="8.42578125" customWidth="1"/>
    <col min="7684" max="7684" width="7" customWidth="1"/>
    <col min="7685" max="7686" width="8.42578125" customWidth="1"/>
    <col min="7687" max="7687" width="7" customWidth="1"/>
    <col min="7688" max="7689" width="8.42578125" customWidth="1"/>
    <col min="7690" max="7690" width="6.85546875" customWidth="1"/>
    <col min="7691" max="7692" width="8.42578125" customWidth="1"/>
    <col min="7693" max="7693" width="5.7109375" customWidth="1"/>
    <col min="7694" max="7695" width="8.42578125" customWidth="1"/>
    <col min="7696" max="7696" width="6.85546875" customWidth="1"/>
    <col min="7697" max="7698" width="8.42578125" customWidth="1"/>
    <col min="7699" max="7699" width="6.140625" customWidth="1"/>
    <col min="7700" max="7701" width="8.42578125" customWidth="1"/>
    <col min="7702" max="7702" width="12.5703125" customWidth="1"/>
    <col min="7703" max="7734" width="0" hidden="1" customWidth="1"/>
    <col min="7937" max="7937" width="41.42578125" customWidth="1"/>
    <col min="7938" max="7939" width="8.42578125" customWidth="1"/>
    <col min="7940" max="7940" width="7" customWidth="1"/>
    <col min="7941" max="7942" width="8.42578125" customWidth="1"/>
    <col min="7943" max="7943" width="7" customWidth="1"/>
    <col min="7944" max="7945" width="8.42578125" customWidth="1"/>
    <col min="7946" max="7946" width="6.85546875" customWidth="1"/>
    <col min="7947" max="7948" width="8.42578125" customWidth="1"/>
    <col min="7949" max="7949" width="5.7109375" customWidth="1"/>
    <col min="7950" max="7951" width="8.42578125" customWidth="1"/>
    <col min="7952" max="7952" width="6.85546875" customWidth="1"/>
    <col min="7953" max="7954" width="8.42578125" customWidth="1"/>
    <col min="7955" max="7955" width="6.140625" customWidth="1"/>
    <col min="7956" max="7957" width="8.42578125" customWidth="1"/>
    <col min="7958" max="7958" width="12.5703125" customWidth="1"/>
    <col min="7959" max="7990" width="0" hidden="1" customWidth="1"/>
    <col min="8193" max="8193" width="41.42578125" customWidth="1"/>
    <col min="8194" max="8195" width="8.42578125" customWidth="1"/>
    <col min="8196" max="8196" width="7" customWidth="1"/>
    <col min="8197" max="8198" width="8.42578125" customWidth="1"/>
    <col min="8199" max="8199" width="7" customWidth="1"/>
    <col min="8200" max="8201" width="8.42578125" customWidth="1"/>
    <col min="8202" max="8202" width="6.85546875" customWidth="1"/>
    <col min="8203" max="8204" width="8.42578125" customWidth="1"/>
    <col min="8205" max="8205" width="5.7109375" customWidth="1"/>
    <col min="8206" max="8207" width="8.42578125" customWidth="1"/>
    <col min="8208" max="8208" width="6.85546875" customWidth="1"/>
    <col min="8209" max="8210" width="8.42578125" customWidth="1"/>
    <col min="8211" max="8211" width="6.140625" customWidth="1"/>
    <col min="8212" max="8213" width="8.42578125" customWidth="1"/>
    <col min="8214" max="8214" width="12.5703125" customWidth="1"/>
    <col min="8215" max="8246" width="0" hidden="1" customWidth="1"/>
    <col min="8449" max="8449" width="41.42578125" customWidth="1"/>
    <col min="8450" max="8451" width="8.42578125" customWidth="1"/>
    <col min="8452" max="8452" width="7" customWidth="1"/>
    <col min="8453" max="8454" width="8.42578125" customWidth="1"/>
    <col min="8455" max="8455" width="7" customWidth="1"/>
    <col min="8456" max="8457" width="8.42578125" customWidth="1"/>
    <col min="8458" max="8458" width="6.85546875" customWidth="1"/>
    <col min="8459" max="8460" width="8.42578125" customWidth="1"/>
    <col min="8461" max="8461" width="5.7109375" customWidth="1"/>
    <col min="8462" max="8463" width="8.42578125" customWidth="1"/>
    <col min="8464" max="8464" width="6.85546875" customWidth="1"/>
    <col min="8465" max="8466" width="8.42578125" customWidth="1"/>
    <col min="8467" max="8467" width="6.140625" customWidth="1"/>
    <col min="8468" max="8469" width="8.42578125" customWidth="1"/>
    <col min="8470" max="8470" width="12.5703125" customWidth="1"/>
    <col min="8471" max="8502" width="0" hidden="1" customWidth="1"/>
    <col min="8705" max="8705" width="41.42578125" customWidth="1"/>
    <col min="8706" max="8707" width="8.42578125" customWidth="1"/>
    <col min="8708" max="8708" width="7" customWidth="1"/>
    <col min="8709" max="8710" width="8.42578125" customWidth="1"/>
    <col min="8711" max="8711" width="7" customWidth="1"/>
    <col min="8712" max="8713" width="8.42578125" customWidth="1"/>
    <col min="8714" max="8714" width="6.85546875" customWidth="1"/>
    <col min="8715" max="8716" width="8.42578125" customWidth="1"/>
    <col min="8717" max="8717" width="5.7109375" customWidth="1"/>
    <col min="8718" max="8719" width="8.42578125" customWidth="1"/>
    <col min="8720" max="8720" width="6.85546875" customWidth="1"/>
    <col min="8721" max="8722" width="8.42578125" customWidth="1"/>
    <col min="8723" max="8723" width="6.140625" customWidth="1"/>
    <col min="8724" max="8725" width="8.42578125" customWidth="1"/>
    <col min="8726" max="8726" width="12.5703125" customWidth="1"/>
    <col min="8727" max="8758" width="0" hidden="1" customWidth="1"/>
    <col min="8961" max="8961" width="41.42578125" customWidth="1"/>
    <col min="8962" max="8963" width="8.42578125" customWidth="1"/>
    <col min="8964" max="8964" width="7" customWidth="1"/>
    <col min="8965" max="8966" width="8.42578125" customWidth="1"/>
    <col min="8967" max="8967" width="7" customWidth="1"/>
    <col min="8968" max="8969" width="8.42578125" customWidth="1"/>
    <col min="8970" max="8970" width="6.85546875" customWidth="1"/>
    <col min="8971" max="8972" width="8.42578125" customWidth="1"/>
    <col min="8973" max="8973" width="5.7109375" customWidth="1"/>
    <col min="8974" max="8975" width="8.42578125" customWidth="1"/>
    <col min="8976" max="8976" width="6.85546875" customWidth="1"/>
    <col min="8977" max="8978" width="8.42578125" customWidth="1"/>
    <col min="8979" max="8979" width="6.140625" customWidth="1"/>
    <col min="8980" max="8981" width="8.42578125" customWidth="1"/>
    <col min="8982" max="8982" width="12.5703125" customWidth="1"/>
    <col min="8983" max="9014" width="0" hidden="1" customWidth="1"/>
    <col min="9217" max="9217" width="41.42578125" customWidth="1"/>
    <col min="9218" max="9219" width="8.42578125" customWidth="1"/>
    <col min="9220" max="9220" width="7" customWidth="1"/>
    <col min="9221" max="9222" width="8.42578125" customWidth="1"/>
    <col min="9223" max="9223" width="7" customWidth="1"/>
    <col min="9224" max="9225" width="8.42578125" customWidth="1"/>
    <col min="9226" max="9226" width="6.85546875" customWidth="1"/>
    <col min="9227" max="9228" width="8.42578125" customWidth="1"/>
    <col min="9229" max="9229" width="5.7109375" customWidth="1"/>
    <col min="9230" max="9231" width="8.42578125" customWidth="1"/>
    <col min="9232" max="9232" width="6.85546875" customWidth="1"/>
    <col min="9233" max="9234" width="8.42578125" customWidth="1"/>
    <col min="9235" max="9235" width="6.140625" customWidth="1"/>
    <col min="9236" max="9237" width="8.42578125" customWidth="1"/>
    <col min="9238" max="9238" width="12.5703125" customWidth="1"/>
    <col min="9239" max="9270" width="0" hidden="1" customWidth="1"/>
    <col min="9473" max="9473" width="41.42578125" customWidth="1"/>
    <col min="9474" max="9475" width="8.42578125" customWidth="1"/>
    <col min="9476" max="9476" width="7" customWidth="1"/>
    <col min="9477" max="9478" width="8.42578125" customWidth="1"/>
    <col min="9479" max="9479" width="7" customWidth="1"/>
    <col min="9480" max="9481" width="8.42578125" customWidth="1"/>
    <col min="9482" max="9482" width="6.85546875" customWidth="1"/>
    <col min="9483" max="9484" width="8.42578125" customWidth="1"/>
    <col min="9485" max="9485" width="5.7109375" customWidth="1"/>
    <col min="9486" max="9487" width="8.42578125" customWidth="1"/>
    <col min="9488" max="9488" width="6.85546875" customWidth="1"/>
    <col min="9489" max="9490" width="8.42578125" customWidth="1"/>
    <col min="9491" max="9491" width="6.140625" customWidth="1"/>
    <col min="9492" max="9493" width="8.42578125" customWidth="1"/>
    <col min="9494" max="9494" width="12.5703125" customWidth="1"/>
    <col min="9495" max="9526" width="0" hidden="1" customWidth="1"/>
    <col min="9729" max="9729" width="41.42578125" customWidth="1"/>
    <col min="9730" max="9731" width="8.42578125" customWidth="1"/>
    <col min="9732" max="9732" width="7" customWidth="1"/>
    <col min="9733" max="9734" width="8.42578125" customWidth="1"/>
    <col min="9735" max="9735" width="7" customWidth="1"/>
    <col min="9736" max="9737" width="8.42578125" customWidth="1"/>
    <col min="9738" max="9738" width="6.85546875" customWidth="1"/>
    <col min="9739" max="9740" width="8.42578125" customWidth="1"/>
    <col min="9741" max="9741" width="5.7109375" customWidth="1"/>
    <col min="9742" max="9743" width="8.42578125" customWidth="1"/>
    <col min="9744" max="9744" width="6.85546875" customWidth="1"/>
    <col min="9745" max="9746" width="8.42578125" customWidth="1"/>
    <col min="9747" max="9747" width="6.140625" customWidth="1"/>
    <col min="9748" max="9749" width="8.42578125" customWidth="1"/>
    <col min="9750" max="9750" width="12.5703125" customWidth="1"/>
    <col min="9751" max="9782" width="0" hidden="1" customWidth="1"/>
    <col min="9985" max="9985" width="41.42578125" customWidth="1"/>
    <col min="9986" max="9987" width="8.42578125" customWidth="1"/>
    <col min="9988" max="9988" width="7" customWidth="1"/>
    <col min="9989" max="9990" width="8.42578125" customWidth="1"/>
    <col min="9991" max="9991" width="7" customWidth="1"/>
    <col min="9992" max="9993" width="8.42578125" customWidth="1"/>
    <col min="9994" max="9994" width="6.85546875" customWidth="1"/>
    <col min="9995" max="9996" width="8.42578125" customWidth="1"/>
    <col min="9997" max="9997" width="5.7109375" customWidth="1"/>
    <col min="9998" max="9999" width="8.42578125" customWidth="1"/>
    <col min="10000" max="10000" width="6.85546875" customWidth="1"/>
    <col min="10001" max="10002" width="8.42578125" customWidth="1"/>
    <col min="10003" max="10003" width="6.140625" customWidth="1"/>
    <col min="10004" max="10005" width="8.42578125" customWidth="1"/>
    <col min="10006" max="10006" width="12.5703125" customWidth="1"/>
    <col min="10007" max="10038" width="0" hidden="1" customWidth="1"/>
    <col min="10241" max="10241" width="41.42578125" customWidth="1"/>
    <col min="10242" max="10243" width="8.42578125" customWidth="1"/>
    <col min="10244" max="10244" width="7" customWidth="1"/>
    <col min="10245" max="10246" width="8.42578125" customWidth="1"/>
    <col min="10247" max="10247" width="7" customWidth="1"/>
    <col min="10248" max="10249" width="8.42578125" customWidth="1"/>
    <col min="10250" max="10250" width="6.85546875" customWidth="1"/>
    <col min="10251" max="10252" width="8.42578125" customWidth="1"/>
    <col min="10253" max="10253" width="5.7109375" customWidth="1"/>
    <col min="10254" max="10255" width="8.42578125" customWidth="1"/>
    <col min="10256" max="10256" width="6.85546875" customWidth="1"/>
    <col min="10257" max="10258" width="8.42578125" customWidth="1"/>
    <col min="10259" max="10259" width="6.140625" customWidth="1"/>
    <col min="10260" max="10261" width="8.42578125" customWidth="1"/>
    <col min="10262" max="10262" width="12.5703125" customWidth="1"/>
    <col min="10263" max="10294" width="0" hidden="1" customWidth="1"/>
    <col min="10497" max="10497" width="41.42578125" customWidth="1"/>
    <col min="10498" max="10499" width="8.42578125" customWidth="1"/>
    <col min="10500" max="10500" width="7" customWidth="1"/>
    <col min="10501" max="10502" width="8.42578125" customWidth="1"/>
    <col min="10503" max="10503" width="7" customWidth="1"/>
    <col min="10504" max="10505" width="8.42578125" customWidth="1"/>
    <col min="10506" max="10506" width="6.85546875" customWidth="1"/>
    <col min="10507" max="10508" width="8.42578125" customWidth="1"/>
    <col min="10509" max="10509" width="5.7109375" customWidth="1"/>
    <col min="10510" max="10511" width="8.42578125" customWidth="1"/>
    <col min="10512" max="10512" width="6.85546875" customWidth="1"/>
    <col min="10513" max="10514" width="8.42578125" customWidth="1"/>
    <col min="10515" max="10515" width="6.140625" customWidth="1"/>
    <col min="10516" max="10517" width="8.42578125" customWidth="1"/>
    <col min="10518" max="10518" width="12.5703125" customWidth="1"/>
    <col min="10519" max="10550" width="0" hidden="1" customWidth="1"/>
    <col min="10753" max="10753" width="41.42578125" customWidth="1"/>
    <col min="10754" max="10755" width="8.42578125" customWidth="1"/>
    <col min="10756" max="10756" width="7" customWidth="1"/>
    <col min="10757" max="10758" width="8.42578125" customWidth="1"/>
    <col min="10759" max="10759" width="7" customWidth="1"/>
    <col min="10760" max="10761" width="8.42578125" customWidth="1"/>
    <col min="10762" max="10762" width="6.85546875" customWidth="1"/>
    <col min="10763" max="10764" width="8.42578125" customWidth="1"/>
    <col min="10765" max="10765" width="5.7109375" customWidth="1"/>
    <col min="10766" max="10767" width="8.42578125" customWidth="1"/>
    <col min="10768" max="10768" width="6.85546875" customWidth="1"/>
    <col min="10769" max="10770" width="8.42578125" customWidth="1"/>
    <col min="10771" max="10771" width="6.140625" customWidth="1"/>
    <col min="10772" max="10773" width="8.42578125" customWidth="1"/>
    <col min="10774" max="10774" width="12.5703125" customWidth="1"/>
    <col min="10775" max="10806" width="0" hidden="1" customWidth="1"/>
    <col min="11009" max="11009" width="41.42578125" customWidth="1"/>
    <col min="11010" max="11011" width="8.42578125" customWidth="1"/>
    <col min="11012" max="11012" width="7" customWidth="1"/>
    <col min="11013" max="11014" width="8.42578125" customWidth="1"/>
    <col min="11015" max="11015" width="7" customWidth="1"/>
    <col min="11016" max="11017" width="8.42578125" customWidth="1"/>
    <col min="11018" max="11018" width="6.85546875" customWidth="1"/>
    <col min="11019" max="11020" width="8.42578125" customWidth="1"/>
    <col min="11021" max="11021" width="5.7109375" customWidth="1"/>
    <col min="11022" max="11023" width="8.42578125" customWidth="1"/>
    <col min="11024" max="11024" width="6.85546875" customWidth="1"/>
    <col min="11025" max="11026" width="8.42578125" customWidth="1"/>
    <col min="11027" max="11027" width="6.140625" customWidth="1"/>
    <col min="11028" max="11029" width="8.42578125" customWidth="1"/>
    <col min="11030" max="11030" width="12.5703125" customWidth="1"/>
    <col min="11031" max="11062" width="0" hidden="1" customWidth="1"/>
    <col min="11265" max="11265" width="41.42578125" customWidth="1"/>
    <col min="11266" max="11267" width="8.42578125" customWidth="1"/>
    <col min="11268" max="11268" width="7" customWidth="1"/>
    <col min="11269" max="11270" width="8.42578125" customWidth="1"/>
    <col min="11271" max="11271" width="7" customWidth="1"/>
    <col min="11272" max="11273" width="8.42578125" customWidth="1"/>
    <col min="11274" max="11274" width="6.85546875" customWidth="1"/>
    <col min="11275" max="11276" width="8.42578125" customWidth="1"/>
    <col min="11277" max="11277" width="5.7109375" customWidth="1"/>
    <col min="11278" max="11279" width="8.42578125" customWidth="1"/>
    <col min="11280" max="11280" width="6.85546875" customWidth="1"/>
    <col min="11281" max="11282" width="8.42578125" customWidth="1"/>
    <col min="11283" max="11283" width="6.140625" customWidth="1"/>
    <col min="11284" max="11285" width="8.42578125" customWidth="1"/>
    <col min="11286" max="11286" width="12.5703125" customWidth="1"/>
    <col min="11287" max="11318" width="0" hidden="1" customWidth="1"/>
    <col min="11521" max="11521" width="41.42578125" customWidth="1"/>
    <col min="11522" max="11523" width="8.42578125" customWidth="1"/>
    <col min="11524" max="11524" width="7" customWidth="1"/>
    <col min="11525" max="11526" width="8.42578125" customWidth="1"/>
    <col min="11527" max="11527" width="7" customWidth="1"/>
    <col min="11528" max="11529" width="8.42578125" customWidth="1"/>
    <col min="11530" max="11530" width="6.85546875" customWidth="1"/>
    <col min="11531" max="11532" width="8.42578125" customWidth="1"/>
    <col min="11533" max="11533" width="5.7109375" customWidth="1"/>
    <col min="11534" max="11535" width="8.42578125" customWidth="1"/>
    <col min="11536" max="11536" width="6.85546875" customWidth="1"/>
    <col min="11537" max="11538" width="8.42578125" customWidth="1"/>
    <col min="11539" max="11539" width="6.140625" customWidth="1"/>
    <col min="11540" max="11541" width="8.42578125" customWidth="1"/>
    <col min="11542" max="11542" width="12.5703125" customWidth="1"/>
    <col min="11543" max="11574" width="0" hidden="1" customWidth="1"/>
    <col min="11777" max="11777" width="41.42578125" customWidth="1"/>
    <col min="11778" max="11779" width="8.42578125" customWidth="1"/>
    <col min="11780" max="11780" width="7" customWidth="1"/>
    <col min="11781" max="11782" width="8.42578125" customWidth="1"/>
    <col min="11783" max="11783" width="7" customWidth="1"/>
    <col min="11784" max="11785" width="8.42578125" customWidth="1"/>
    <col min="11786" max="11786" width="6.85546875" customWidth="1"/>
    <col min="11787" max="11788" width="8.42578125" customWidth="1"/>
    <col min="11789" max="11789" width="5.7109375" customWidth="1"/>
    <col min="11790" max="11791" width="8.42578125" customWidth="1"/>
    <col min="11792" max="11792" width="6.85546875" customWidth="1"/>
    <col min="11793" max="11794" width="8.42578125" customWidth="1"/>
    <col min="11795" max="11795" width="6.140625" customWidth="1"/>
    <col min="11796" max="11797" width="8.42578125" customWidth="1"/>
    <col min="11798" max="11798" width="12.5703125" customWidth="1"/>
    <col min="11799" max="11830" width="0" hidden="1" customWidth="1"/>
    <col min="12033" max="12033" width="41.42578125" customWidth="1"/>
    <col min="12034" max="12035" width="8.42578125" customWidth="1"/>
    <col min="12036" max="12036" width="7" customWidth="1"/>
    <col min="12037" max="12038" width="8.42578125" customWidth="1"/>
    <col min="12039" max="12039" width="7" customWidth="1"/>
    <col min="12040" max="12041" width="8.42578125" customWidth="1"/>
    <col min="12042" max="12042" width="6.85546875" customWidth="1"/>
    <col min="12043" max="12044" width="8.42578125" customWidth="1"/>
    <col min="12045" max="12045" width="5.7109375" customWidth="1"/>
    <col min="12046" max="12047" width="8.42578125" customWidth="1"/>
    <col min="12048" max="12048" width="6.85546875" customWidth="1"/>
    <col min="12049" max="12050" width="8.42578125" customWidth="1"/>
    <col min="12051" max="12051" width="6.140625" customWidth="1"/>
    <col min="12052" max="12053" width="8.42578125" customWidth="1"/>
    <col min="12054" max="12054" width="12.5703125" customWidth="1"/>
    <col min="12055" max="12086" width="0" hidden="1" customWidth="1"/>
    <col min="12289" max="12289" width="41.42578125" customWidth="1"/>
    <col min="12290" max="12291" width="8.42578125" customWidth="1"/>
    <col min="12292" max="12292" width="7" customWidth="1"/>
    <col min="12293" max="12294" width="8.42578125" customWidth="1"/>
    <col min="12295" max="12295" width="7" customWidth="1"/>
    <col min="12296" max="12297" width="8.42578125" customWidth="1"/>
    <col min="12298" max="12298" width="6.85546875" customWidth="1"/>
    <col min="12299" max="12300" width="8.42578125" customWidth="1"/>
    <col min="12301" max="12301" width="5.7109375" customWidth="1"/>
    <col min="12302" max="12303" width="8.42578125" customWidth="1"/>
    <col min="12304" max="12304" width="6.85546875" customWidth="1"/>
    <col min="12305" max="12306" width="8.42578125" customWidth="1"/>
    <col min="12307" max="12307" width="6.140625" customWidth="1"/>
    <col min="12308" max="12309" width="8.42578125" customWidth="1"/>
    <col min="12310" max="12310" width="12.5703125" customWidth="1"/>
    <col min="12311" max="12342" width="0" hidden="1" customWidth="1"/>
    <col min="12545" max="12545" width="41.42578125" customWidth="1"/>
    <col min="12546" max="12547" width="8.42578125" customWidth="1"/>
    <col min="12548" max="12548" width="7" customWidth="1"/>
    <col min="12549" max="12550" width="8.42578125" customWidth="1"/>
    <col min="12551" max="12551" width="7" customWidth="1"/>
    <col min="12552" max="12553" width="8.42578125" customWidth="1"/>
    <col min="12554" max="12554" width="6.85546875" customWidth="1"/>
    <col min="12555" max="12556" width="8.42578125" customWidth="1"/>
    <col min="12557" max="12557" width="5.7109375" customWidth="1"/>
    <col min="12558" max="12559" width="8.42578125" customWidth="1"/>
    <col min="12560" max="12560" width="6.85546875" customWidth="1"/>
    <col min="12561" max="12562" width="8.42578125" customWidth="1"/>
    <col min="12563" max="12563" width="6.140625" customWidth="1"/>
    <col min="12564" max="12565" width="8.42578125" customWidth="1"/>
    <col min="12566" max="12566" width="12.5703125" customWidth="1"/>
    <col min="12567" max="12598" width="0" hidden="1" customWidth="1"/>
    <col min="12801" max="12801" width="41.42578125" customWidth="1"/>
    <col min="12802" max="12803" width="8.42578125" customWidth="1"/>
    <col min="12804" max="12804" width="7" customWidth="1"/>
    <col min="12805" max="12806" width="8.42578125" customWidth="1"/>
    <col min="12807" max="12807" width="7" customWidth="1"/>
    <col min="12808" max="12809" width="8.42578125" customWidth="1"/>
    <col min="12810" max="12810" width="6.85546875" customWidth="1"/>
    <col min="12811" max="12812" width="8.42578125" customWidth="1"/>
    <col min="12813" max="12813" width="5.7109375" customWidth="1"/>
    <col min="12814" max="12815" width="8.42578125" customWidth="1"/>
    <col min="12816" max="12816" width="6.85546875" customWidth="1"/>
    <col min="12817" max="12818" width="8.42578125" customWidth="1"/>
    <col min="12819" max="12819" width="6.140625" customWidth="1"/>
    <col min="12820" max="12821" width="8.42578125" customWidth="1"/>
    <col min="12822" max="12822" width="12.5703125" customWidth="1"/>
    <col min="12823" max="12854" width="0" hidden="1" customWidth="1"/>
    <col min="13057" max="13057" width="41.42578125" customWidth="1"/>
    <col min="13058" max="13059" width="8.42578125" customWidth="1"/>
    <col min="13060" max="13060" width="7" customWidth="1"/>
    <col min="13061" max="13062" width="8.42578125" customWidth="1"/>
    <col min="13063" max="13063" width="7" customWidth="1"/>
    <col min="13064" max="13065" width="8.42578125" customWidth="1"/>
    <col min="13066" max="13066" width="6.85546875" customWidth="1"/>
    <col min="13067" max="13068" width="8.42578125" customWidth="1"/>
    <col min="13069" max="13069" width="5.7109375" customWidth="1"/>
    <col min="13070" max="13071" width="8.42578125" customWidth="1"/>
    <col min="13072" max="13072" width="6.85546875" customWidth="1"/>
    <col min="13073" max="13074" width="8.42578125" customWidth="1"/>
    <col min="13075" max="13075" width="6.140625" customWidth="1"/>
    <col min="13076" max="13077" width="8.42578125" customWidth="1"/>
    <col min="13078" max="13078" width="12.5703125" customWidth="1"/>
    <col min="13079" max="13110" width="0" hidden="1" customWidth="1"/>
    <col min="13313" max="13313" width="41.42578125" customWidth="1"/>
    <col min="13314" max="13315" width="8.42578125" customWidth="1"/>
    <col min="13316" max="13316" width="7" customWidth="1"/>
    <col min="13317" max="13318" width="8.42578125" customWidth="1"/>
    <col min="13319" max="13319" width="7" customWidth="1"/>
    <col min="13320" max="13321" width="8.42578125" customWidth="1"/>
    <col min="13322" max="13322" width="6.85546875" customWidth="1"/>
    <col min="13323" max="13324" width="8.42578125" customWidth="1"/>
    <col min="13325" max="13325" width="5.7109375" customWidth="1"/>
    <col min="13326" max="13327" width="8.42578125" customWidth="1"/>
    <col min="13328" max="13328" width="6.85546875" customWidth="1"/>
    <col min="13329" max="13330" width="8.42578125" customWidth="1"/>
    <col min="13331" max="13331" width="6.140625" customWidth="1"/>
    <col min="13332" max="13333" width="8.42578125" customWidth="1"/>
    <col min="13334" max="13334" width="12.5703125" customWidth="1"/>
    <col min="13335" max="13366" width="0" hidden="1" customWidth="1"/>
    <col min="13569" max="13569" width="41.42578125" customWidth="1"/>
    <col min="13570" max="13571" width="8.42578125" customWidth="1"/>
    <col min="13572" max="13572" width="7" customWidth="1"/>
    <col min="13573" max="13574" width="8.42578125" customWidth="1"/>
    <col min="13575" max="13575" width="7" customWidth="1"/>
    <col min="13576" max="13577" width="8.42578125" customWidth="1"/>
    <col min="13578" max="13578" width="6.85546875" customWidth="1"/>
    <col min="13579" max="13580" width="8.42578125" customWidth="1"/>
    <col min="13581" max="13581" width="5.7109375" customWidth="1"/>
    <col min="13582" max="13583" width="8.42578125" customWidth="1"/>
    <col min="13584" max="13584" width="6.85546875" customWidth="1"/>
    <col min="13585" max="13586" width="8.42578125" customWidth="1"/>
    <col min="13587" max="13587" width="6.140625" customWidth="1"/>
    <col min="13588" max="13589" width="8.42578125" customWidth="1"/>
    <col min="13590" max="13590" width="12.5703125" customWidth="1"/>
    <col min="13591" max="13622" width="0" hidden="1" customWidth="1"/>
    <col min="13825" max="13825" width="41.42578125" customWidth="1"/>
    <col min="13826" max="13827" width="8.42578125" customWidth="1"/>
    <col min="13828" max="13828" width="7" customWidth="1"/>
    <col min="13829" max="13830" width="8.42578125" customWidth="1"/>
    <col min="13831" max="13831" width="7" customWidth="1"/>
    <col min="13832" max="13833" width="8.42578125" customWidth="1"/>
    <col min="13834" max="13834" width="6.85546875" customWidth="1"/>
    <col min="13835" max="13836" width="8.42578125" customWidth="1"/>
    <col min="13837" max="13837" width="5.7109375" customWidth="1"/>
    <col min="13838" max="13839" width="8.42578125" customWidth="1"/>
    <col min="13840" max="13840" width="6.85546875" customWidth="1"/>
    <col min="13841" max="13842" width="8.42578125" customWidth="1"/>
    <col min="13843" max="13843" width="6.140625" customWidth="1"/>
    <col min="13844" max="13845" width="8.42578125" customWidth="1"/>
    <col min="13846" max="13846" width="12.5703125" customWidth="1"/>
    <col min="13847" max="13878" width="0" hidden="1" customWidth="1"/>
    <col min="14081" max="14081" width="41.42578125" customWidth="1"/>
    <col min="14082" max="14083" width="8.42578125" customWidth="1"/>
    <col min="14084" max="14084" width="7" customWidth="1"/>
    <col min="14085" max="14086" width="8.42578125" customWidth="1"/>
    <col min="14087" max="14087" width="7" customWidth="1"/>
    <col min="14088" max="14089" width="8.42578125" customWidth="1"/>
    <col min="14090" max="14090" width="6.85546875" customWidth="1"/>
    <col min="14091" max="14092" width="8.42578125" customWidth="1"/>
    <col min="14093" max="14093" width="5.7109375" customWidth="1"/>
    <col min="14094" max="14095" width="8.42578125" customWidth="1"/>
    <col min="14096" max="14096" width="6.85546875" customWidth="1"/>
    <col min="14097" max="14098" width="8.42578125" customWidth="1"/>
    <col min="14099" max="14099" width="6.140625" customWidth="1"/>
    <col min="14100" max="14101" width="8.42578125" customWidth="1"/>
    <col min="14102" max="14102" width="12.5703125" customWidth="1"/>
    <col min="14103" max="14134" width="0" hidden="1" customWidth="1"/>
    <col min="14337" max="14337" width="41.42578125" customWidth="1"/>
    <col min="14338" max="14339" width="8.42578125" customWidth="1"/>
    <col min="14340" max="14340" width="7" customWidth="1"/>
    <col min="14341" max="14342" width="8.42578125" customWidth="1"/>
    <col min="14343" max="14343" width="7" customWidth="1"/>
    <col min="14344" max="14345" width="8.42578125" customWidth="1"/>
    <col min="14346" max="14346" width="6.85546875" customWidth="1"/>
    <col min="14347" max="14348" width="8.42578125" customWidth="1"/>
    <col min="14349" max="14349" width="5.7109375" customWidth="1"/>
    <col min="14350" max="14351" width="8.42578125" customWidth="1"/>
    <col min="14352" max="14352" width="6.85546875" customWidth="1"/>
    <col min="14353" max="14354" width="8.42578125" customWidth="1"/>
    <col min="14355" max="14355" width="6.140625" customWidth="1"/>
    <col min="14356" max="14357" width="8.42578125" customWidth="1"/>
    <col min="14358" max="14358" width="12.5703125" customWidth="1"/>
    <col min="14359" max="14390" width="0" hidden="1" customWidth="1"/>
    <col min="14593" max="14593" width="41.42578125" customWidth="1"/>
    <col min="14594" max="14595" width="8.42578125" customWidth="1"/>
    <col min="14596" max="14596" width="7" customWidth="1"/>
    <col min="14597" max="14598" width="8.42578125" customWidth="1"/>
    <col min="14599" max="14599" width="7" customWidth="1"/>
    <col min="14600" max="14601" width="8.42578125" customWidth="1"/>
    <col min="14602" max="14602" width="6.85546875" customWidth="1"/>
    <col min="14603" max="14604" width="8.42578125" customWidth="1"/>
    <col min="14605" max="14605" width="5.7109375" customWidth="1"/>
    <col min="14606" max="14607" width="8.42578125" customWidth="1"/>
    <col min="14608" max="14608" width="6.85546875" customWidth="1"/>
    <col min="14609" max="14610" width="8.42578125" customWidth="1"/>
    <col min="14611" max="14611" width="6.140625" customWidth="1"/>
    <col min="14612" max="14613" width="8.42578125" customWidth="1"/>
    <col min="14614" max="14614" width="12.5703125" customWidth="1"/>
    <col min="14615" max="14646" width="0" hidden="1" customWidth="1"/>
    <col min="14849" max="14849" width="41.42578125" customWidth="1"/>
    <col min="14850" max="14851" width="8.42578125" customWidth="1"/>
    <col min="14852" max="14852" width="7" customWidth="1"/>
    <col min="14853" max="14854" width="8.42578125" customWidth="1"/>
    <col min="14855" max="14855" width="7" customWidth="1"/>
    <col min="14856" max="14857" width="8.42578125" customWidth="1"/>
    <col min="14858" max="14858" width="6.85546875" customWidth="1"/>
    <col min="14859" max="14860" width="8.42578125" customWidth="1"/>
    <col min="14861" max="14861" width="5.7109375" customWidth="1"/>
    <col min="14862" max="14863" width="8.42578125" customWidth="1"/>
    <col min="14864" max="14864" width="6.85546875" customWidth="1"/>
    <col min="14865" max="14866" width="8.42578125" customWidth="1"/>
    <col min="14867" max="14867" width="6.140625" customWidth="1"/>
    <col min="14868" max="14869" width="8.42578125" customWidth="1"/>
    <col min="14870" max="14870" width="12.5703125" customWidth="1"/>
    <col min="14871" max="14902" width="0" hidden="1" customWidth="1"/>
    <col min="15105" max="15105" width="41.42578125" customWidth="1"/>
    <col min="15106" max="15107" width="8.42578125" customWidth="1"/>
    <col min="15108" max="15108" width="7" customWidth="1"/>
    <col min="15109" max="15110" width="8.42578125" customWidth="1"/>
    <col min="15111" max="15111" width="7" customWidth="1"/>
    <col min="15112" max="15113" width="8.42578125" customWidth="1"/>
    <col min="15114" max="15114" width="6.85546875" customWidth="1"/>
    <col min="15115" max="15116" width="8.42578125" customWidth="1"/>
    <col min="15117" max="15117" width="5.7109375" customWidth="1"/>
    <col min="15118" max="15119" width="8.42578125" customWidth="1"/>
    <col min="15120" max="15120" width="6.85546875" customWidth="1"/>
    <col min="15121" max="15122" width="8.42578125" customWidth="1"/>
    <col min="15123" max="15123" width="6.140625" customWidth="1"/>
    <col min="15124" max="15125" width="8.42578125" customWidth="1"/>
    <col min="15126" max="15126" width="12.5703125" customWidth="1"/>
    <col min="15127" max="15158" width="0" hidden="1" customWidth="1"/>
    <col min="15361" max="15361" width="41.42578125" customWidth="1"/>
    <col min="15362" max="15363" width="8.42578125" customWidth="1"/>
    <col min="15364" max="15364" width="7" customWidth="1"/>
    <col min="15365" max="15366" width="8.42578125" customWidth="1"/>
    <col min="15367" max="15367" width="7" customWidth="1"/>
    <col min="15368" max="15369" width="8.42578125" customWidth="1"/>
    <col min="15370" max="15370" width="6.85546875" customWidth="1"/>
    <col min="15371" max="15372" width="8.42578125" customWidth="1"/>
    <col min="15373" max="15373" width="5.7109375" customWidth="1"/>
    <col min="15374" max="15375" width="8.42578125" customWidth="1"/>
    <col min="15376" max="15376" width="6.85546875" customWidth="1"/>
    <col min="15377" max="15378" width="8.42578125" customWidth="1"/>
    <col min="15379" max="15379" width="6.140625" customWidth="1"/>
    <col min="15380" max="15381" width="8.42578125" customWidth="1"/>
    <col min="15382" max="15382" width="12.5703125" customWidth="1"/>
    <col min="15383" max="15414" width="0" hidden="1" customWidth="1"/>
    <col min="15617" max="15617" width="41.42578125" customWidth="1"/>
    <col min="15618" max="15619" width="8.42578125" customWidth="1"/>
    <col min="15620" max="15620" width="7" customWidth="1"/>
    <col min="15621" max="15622" width="8.42578125" customWidth="1"/>
    <col min="15623" max="15623" width="7" customWidth="1"/>
    <col min="15624" max="15625" width="8.42578125" customWidth="1"/>
    <col min="15626" max="15626" width="6.85546875" customWidth="1"/>
    <col min="15627" max="15628" width="8.42578125" customWidth="1"/>
    <col min="15629" max="15629" width="5.7109375" customWidth="1"/>
    <col min="15630" max="15631" width="8.42578125" customWidth="1"/>
    <col min="15632" max="15632" width="6.85546875" customWidth="1"/>
    <col min="15633" max="15634" width="8.42578125" customWidth="1"/>
    <col min="15635" max="15635" width="6.140625" customWidth="1"/>
    <col min="15636" max="15637" width="8.42578125" customWidth="1"/>
    <col min="15638" max="15638" width="12.5703125" customWidth="1"/>
    <col min="15639" max="15670" width="0" hidden="1" customWidth="1"/>
    <col min="15873" max="15873" width="41.42578125" customWidth="1"/>
    <col min="15874" max="15875" width="8.42578125" customWidth="1"/>
    <col min="15876" max="15876" width="7" customWidth="1"/>
    <col min="15877" max="15878" width="8.42578125" customWidth="1"/>
    <col min="15879" max="15879" width="7" customWidth="1"/>
    <col min="15880" max="15881" width="8.42578125" customWidth="1"/>
    <col min="15882" max="15882" width="6.85546875" customWidth="1"/>
    <col min="15883" max="15884" width="8.42578125" customWidth="1"/>
    <col min="15885" max="15885" width="5.7109375" customWidth="1"/>
    <col min="15886" max="15887" width="8.42578125" customWidth="1"/>
    <col min="15888" max="15888" width="6.85546875" customWidth="1"/>
    <col min="15889" max="15890" width="8.42578125" customWidth="1"/>
    <col min="15891" max="15891" width="6.140625" customWidth="1"/>
    <col min="15892" max="15893" width="8.42578125" customWidth="1"/>
    <col min="15894" max="15894" width="12.5703125" customWidth="1"/>
    <col min="15895" max="15926" width="0" hidden="1" customWidth="1"/>
    <col min="16129" max="16129" width="41.42578125" customWidth="1"/>
    <col min="16130" max="16131" width="8.42578125" customWidth="1"/>
    <col min="16132" max="16132" width="7" customWidth="1"/>
    <col min="16133" max="16134" width="8.42578125" customWidth="1"/>
    <col min="16135" max="16135" width="7" customWidth="1"/>
    <col min="16136" max="16137" width="8.42578125" customWidth="1"/>
    <col min="16138" max="16138" width="6.85546875" customWidth="1"/>
    <col min="16139" max="16140" width="8.42578125" customWidth="1"/>
    <col min="16141" max="16141" width="5.7109375" customWidth="1"/>
    <col min="16142" max="16143" width="8.42578125" customWidth="1"/>
    <col min="16144" max="16144" width="6.85546875" customWidth="1"/>
    <col min="16145" max="16146" width="8.42578125" customWidth="1"/>
    <col min="16147" max="16147" width="6.140625" customWidth="1"/>
    <col min="16148" max="16149" width="8.42578125" customWidth="1"/>
    <col min="16150" max="16150" width="12.5703125" customWidth="1"/>
    <col min="16151" max="16182" width="0" hidden="1" customWidth="1"/>
  </cols>
  <sheetData>
    <row r="1" spans="1:43" ht="15" hidden="1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43" ht="15" hidden="1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4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43" ht="34.5" customHeight="1" x14ac:dyDescent="0.25">
      <c r="A4" s="2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1"/>
      <c r="P4" s="1"/>
      <c r="Q4" s="1"/>
      <c r="R4" s="1"/>
      <c r="S4" s="1"/>
      <c r="T4" s="1"/>
      <c r="U4" s="1"/>
      <c r="V4" s="1"/>
    </row>
    <row r="5" spans="1:43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</row>
    <row r="6" spans="1:43" ht="9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4"/>
      <c r="O6" s="4"/>
      <c r="P6" s="4"/>
      <c r="Q6" s="4"/>
      <c r="R6" s="4"/>
      <c r="S6" s="4"/>
      <c r="T6" s="4"/>
      <c r="U6" s="4"/>
      <c r="V6" s="4"/>
    </row>
    <row r="7" spans="1:43" ht="19.5" customHeight="1" x14ac:dyDescent="0.25">
      <c r="A7" s="5"/>
      <c r="B7" s="6"/>
      <c r="C7" s="6"/>
      <c r="D7" s="5"/>
      <c r="E7" s="6"/>
      <c r="F7" s="6"/>
      <c r="G7" s="6"/>
      <c r="H7" s="6"/>
      <c r="I7" s="6"/>
      <c r="J7" s="6"/>
      <c r="K7" s="6"/>
      <c r="L7" s="6"/>
      <c r="M7" s="6"/>
      <c r="N7" s="7" t="s">
        <v>1</v>
      </c>
      <c r="O7" s="7"/>
      <c r="P7" s="7"/>
      <c r="Q7" s="7"/>
      <c r="R7" s="7"/>
      <c r="S7" s="7"/>
      <c r="T7" s="7"/>
      <c r="U7" s="7"/>
      <c r="V7" s="7"/>
      <c r="AQ7" t="s">
        <v>1</v>
      </c>
    </row>
    <row r="8" spans="1:43" ht="18.75" customHeight="1" x14ac:dyDescent="0.25">
      <c r="A8" s="8" t="s">
        <v>2</v>
      </c>
      <c r="B8" s="8"/>
      <c r="C8" s="8"/>
      <c r="D8" s="8"/>
      <c r="E8" s="8"/>
      <c r="F8" s="8"/>
      <c r="G8" s="8"/>
      <c r="H8" s="8"/>
      <c r="I8" s="8"/>
      <c r="J8" s="8"/>
      <c r="K8" s="9"/>
      <c r="L8" s="9"/>
      <c r="M8" s="10"/>
      <c r="N8" s="11" t="s">
        <v>3</v>
      </c>
      <c r="O8" s="11"/>
      <c r="P8" s="11"/>
      <c r="Q8" s="11"/>
      <c r="R8" s="11"/>
      <c r="S8" s="11"/>
      <c r="T8" s="11"/>
      <c r="U8" s="11"/>
      <c r="V8" s="11"/>
      <c r="W8" s="4"/>
      <c r="AQ8" t="s">
        <v>3</v>
      </c>
    </row>
    <row r="9" spans="1:43" ht="16.5" hidden="1" customHeight="1" x14ac:dyDescent="0.25">
      <c r="A9" s="12" t="s">
        <v>4</v>
      </c>
      <c r="B9" s="13"/>
      <c r="C9" s="13"/>
      <c r="D9" s="13"/>
      <c r="E9" s="13"/>
      <c r="F9" s="13"/>
    </row>
    <row r="10" spans="1:43" ht="15" hidden="1" customHeight="1" x14ac:dyDescent="0.25">
      <c r="A10" s="15"/>
      <c r="B10" s="13"/>
      <c r="C10" s="13"/>
      <c r="D10" s="13"/>
      <c r="E10" s="13"/>
      <c r="F10" s="13"/>
    </row>
    <row r="11" spans="1:43" ht="15" hidden="1" customHeight="1" x14ac:dyDescent="0.25">
      <c r="A11" s="16"/>
      <c r="B11" s="13"/>
      <c r="C11" s="13"/>
      <c r="D11" s="13"/>
      <c r="E11" s="17"/>
      <c r="F11" s="17"/>
    </row>
    <row r="12" spans="1:43" ht="15" hidden="1" customHeight="1" x14ac:dyDescent="0.25">
      <c r="A12" s="16"/>
      <c r="B12" s="13"/>
      <c r="C12" s="13"/>
      <c r="D12" s="13"/>
      <c r="E12" s="17"/>
      <c r="F12" s="17"/>
    </row>
    <row r="13" spans="1:43" ht="15" hidden="1" customHeight="1" x14ac:dyDescent="0.25">
      <c r="A13" s="16"/>
      <c r="B13" s="13"/>
      <c r="C13" s="13"/>
      <c r="D13" s="13"/>
      <c r="E13" s="17"/>
      <c r="F13" s="17"/>
    </row>
    <row r="14" spans="1:43" ht="15" hidden="1" customHeight="1" x14ac:dyDescent="0.25">
      <c r="A14" s="15"/>
      <c r="B14" s="13"/>
      <c r="C14" s="13"/>
      <c r="D14" s="13"/>
      <c r="E14" s="13"/>
      <c r="F14" s="13"/>
    </row>
    <row r="15" spans="1:43" ht="16.5" hidden="1" customHeight="1" x14ac:dyDescent="0.25">
      <c r="A15" s="18"/>
      <c r="B15" s="19" t="s">
        <v>5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1"/>
      <c r="O15" s="21"/>
      <c r="P15" s="21"/>
      <c r="Q15" s="21"/>
      <c r="R15" s="21"/>
      <c r="S15" s="21"/>
      <c r="T15" s="21"/>
      <c r="U15" s="21"/>
      <c r="V15" s="21"/>
      <c r="AE15" t="s">
        <v>5</v>
      </c>
    </row>
    <row r="16" spans="1:43" ht="16.5" customHeight="1" thickBot="1" x14ac:dyDescent="0.35">
      <c r="A16" s="22"/>
      <c r="B16" s="23"/>
      <c r="C16" s="23"/>
      <c r="D16" s="23"/>
      <c r="E16" s="23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AI16" t="s">
        <v>6</v>
      </c>
    </row>
    <row r="17" spans="1:49" ht="15.75" customHeight="1" x14ac:dyDescent="0.25">
      <c r="A17" s="25" t="s">
        <v>7</v>
      </c>
      <c r="B17" s="26" t="s">
        <v>8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8"/>
      <c r="AE17" t="s">
        <v>8</v>
      </c>
    </row>
    <row r="18" spans="1:49" ht="15.75" customHeight="1" x14ac:dyDescent="0.25">
      <c r="A18" s="29"/>
      <c r="B18" s="30" t="s">
        <v>9</v>
      </c>
      <c r="C18" s="31"/>
      <c r="D18" s="32"/>
      <c r="E18" s="30" t="s">
        <v>10</v>
      </c>
      <c r="F18" s="31"/>
      <c r="G18" s="32"/>
      <c r="H18" s="30" t="s">
        <v>11</v>
      </c>
      <c r="I18" s="31"/>
      <c r="J18" s="32"/>
      <c r="K18" s="30" t="s">
        <v>12</v>
      </c>
      <c r="L18" s="31"/>
      <c r="M18" s="32"/>
      <c r="N18" s="30" t="s">
        <v>13</v>
      </c>
      <c r="O18" s="31"/>
      <c r="P18" s="32"/>
      <c r="Q18" s="30" t="s">
        <v>14</v>
      </c>
      <c r="R18" s="31"/>
      <c r="S18" s="32"/>
      <c r="T18" s="30" t="s">
        <v>15</v>
      </c>
      <c r="U18" s="31"/>
      <c r="V18" s="33"/>
      <c r="AE18" t="s">
        <v>9</v>
      </c>
      <c r="AH18" t="s">
        <v>10</v>
      </c>
      <c r="AK18" t="s">
        <v>11</v>
      </c>
      <c r="AN18" t="s">
        <v>12</v>
      </c>
      <c r="AQ18" t="s">
        <v>13</v>
      </c>
      <c r="AT18" t="s">
        <v>14</v>
      </c>
      <c r="AW18" t="s">
        <v>15</v>
      </c>
    </row>
    <row r="19" spans="1:49" ht="21.75" customHeight="1" thickBot="1" x14ac:dyDescent="0.3">
      <c r="A19" s="34"/>
      <c r="B19" s="35" t="s">
        <v>16</v>
      </c>
      <c r="C19" s="36"/>
      <c r="D19" s="36"/>
      <c r="E19" s="35" t="s">
        <v>17</v>
      </c>
      <c r="F19" s="36"/>
      <c r="G19" s="36"/>
      <c r="H19" s="35" t="s">
        <v>18</v>
      </c>
      <c r="I19" s="36"/>
      <c r="J19" s="37"/>
      <c r="K19" s="35" t="s">
        <v>19</v>
      </c>
      <c r="L19" s="36"/>
      <c r="M19" s="36"/>
      <c r="N19" s="35" t="s">
        <v>20</v>
      </c>
      <c r="O19" s="36"/>
      <c r="P19" s="36"/>
      <c r="Q19" s="35" t="s">
        <v>21</v>
      </c>
      <c r="R19" s="36"/>
      <c r="S19" s="36"/>
      <c r="T19" s="35" t="s">
        <v>22</v>
      </c>
      <c r="U19" s="36"/>
      <c r="V19" s="38"/>
      <c r="AE19" t="s">
        <v>16</v>
      </c>
      <c r="AH19" t="s">
        <v>17</v>
      </c>
      <c r="AK19" t="s">
        <v>18</v>
      </c>
      <c r="AN19" t="s">
        <v>19</v>
      </c>
      <c r="AQ19" t="s">
        <v>20</v>
      </c>
      <c r="AT19" t="s">
        <v>21</v>
      </c>
      <c r="AW19" t="s">
        <v>22</v>
      </c>
    </row>
    <row r="20" spans="1:49" ht="19.5" hidden="1" customHeight="1" thickBot="1" x14ac:dyDescent="0.35">
      <c r="A20" s="39" t="s">
        <v>23</v>
      </c>
      <c r="B20" s="40">
        <v>514</v>
      </c>
      <c r="C20" s="40">
        <v>487</v>
      </c>
      <c r="D20" s="40">
        <v>602</v>
      </c>
      <c r="E20" s="40">
        <v>366</v>
      </c>
      <c r="F20" s="40">
        <v>487</v>
      </c>
      <c r="G20" s="41"/>
      <c r="H20" s="41">
        <v>514</v>
      </c>
      <c r="I20" s="41"/>
      <c r="J20" s="41"/>
      <c r="K20" s="41"/>
      <c r="L20" s="41">
        <v>602</v>
      </c>
      <c r="M20" s="41">
        <v>559</v>
      </c>
      <c r="N20" s="42"/>
      <c r="O20" s="42"/>
      <c r="P20" s="42"/>
      <c r="Q20" s="42"/>
      <c r="R20" s="42"/>
      <c r="S20" s="42"/>
      <c r="T20" s="42"/>
      <c r="U20" s="42"/>
      <c r="V20" s="43"/>
      <c r="AE20">
        <v>514</v>
      </c>
      <c r="AF20">
        <v>487</v>
      </c>
      <c r="AG20">
        <v>602</v>
      </c>
      <c r="AH20">
        <v>366</v>
      </c>
      <c r="AI20">
        <v>487</v>
      </c>
      <c r="AK20">
        <v>514</v>
      </c>
      <c r="AO20">
        <v>602</v>
      </c>
      <c r="AP20">
        <v>559</v>
      </c>
    </row>
    <row r="21" spans="1:49" ht="19.5" hidden="1" customHeight="1" thickBot="1" x14ac:dyDescent="0.35">
      <c r="A21" s="44" t="s">
        <v>24</v>
      </c>
      <c r="B21" s="45">
        <v>382</v>
      </c>
      <c r="C21" s="45">
        <v>371</v>
      </c>
      <c r="D21" s="45">
        <v>449</v>
      </c>
      <c r="E21" s="45">
        <v>273</v>
      </c>
      <c r="F21" s="45">
        <v>371</v>
      </c>
      <c r="G21" s="46"/>
      <c r="H21" s="46">
        <v>382</v>
      </c>
      <c r="I21" s="46"/>
      <c r="J21" s="46"/>
      <c r="K21" s="46"/>
      <c r="L21" s="46">
        <v>449</v>
      </c>
      <c r="M21" s="46">
        <v>395</v>
      </c>
      <c r="N21" s="42"/>
      <c r="O21" s="42"/>
      <c r="P21" s="42"/>
      <c r="Q21" s="42"/>
      <c r="R21" s="42"/>
      <c r="S21" s="42"/>
      <c r="T21" s="42"/>
      <c r="U21" s="42"/>
      <c r="V21" s="43"/>
      <c r="AE21">
        <v>382</v>
      </c>
      <c r="AF21">
        <v>371</v>
      </c>
      <c r="AG21">
        <v>449</v>
      </c>
      <c r="AH21">
        <v>273</v>
      </c>
      <c r="AI21">
        <v>371</v>
      </c>
      <c r="AK21">
        <v>382</v>
      </c>
      <c r="AO21">
        <v>449</v>
      </c>
      <c r="AP21">
        <v>395</v>
      </c>
    </row>
    <row r="22" spans="1:49" ht="19.5" hidden="1" customHeight="1" thickBot="1" x14ac:dyDescent="0.35">
      <c r="A22" s="44" t="s">
        <v>25</v>
      </c>
      <c r="B22" s="47"/>
      <c r="C22" s="47"/>
      <c r="D22" s="47"/>
      <c r="E22" s="47"/>
      <c r="F22" s="47"/>
      <c r="G22" s="48"/>
      <c r="H22" s="48"/>
      <c r="I22" s="48"/>
      <c r="J22" s="48"/>
      <c r="K22" s="48"/>
      <c r="L22" s="48"/>
      <c r="M22" s="48"/>
      <c r="N22" s="42"/>
      <c r="O22" s="42"/>
      <c r="P22" s="42"/>
      <c r="Q22" s="42"/>
      <c r="R22" s="42"/>
      <c r="S22" s="42"/>
      <c r="T22" s="42"/>
      <c r="U22" s="42"/>
      <c r="V22" s="43"/>
    </row>
    <row r="23" spans="1:49" ht="19.5" hidden="1" customHeight="1" thickBot="1" x14ac:dyDescent="0.35">
      <c r="A23" s="44" t="s">
        <v>26</v>
      </c>
      <c r="B23" s="46">
        <v>260</v>
      </c>
      <c r="C23" s="46">
        <v>252</v>
      </c>
      <c r="D23" s="46">
        <v>306</v>
      </c>
      <c r="E23" s="46">
        <v>186</v>
      </c>
      <c r="F23" s="46">
        <v>252</v>
      </c>
      <c r="G23" s="46"/>
      <c r="H23" s="46">
        <v>260</v>
      </c>
      <c r="I23" s="46"/>
      <c r="J23" s="46"/>
      <c r="K23" s="46"/>
      <c r="L23" s="46">
        <v>306</v>
      </c>
      <c r="M23" s="46">
        <v>268</v>
      </c>
      <c r="N23" s="42"/>
      <c r="O23" s="42"/>
      <c r="P23" s="42"/>
      <c r="Q23" s="42"/>
      <c r="R23" s="42"/>
      <c r="S23" s="42"/>
      <c r="T23" s="42"/>
      <c r="U23" s="42"/>
      <c r="V23" s="43"/>
      <c r="AE23">
        <v>260</v>
      </c>
      <c r="AF23">
        <v>252</v>
      </c>
      <c r="AG23">
        <v>306</v>
      </c>
      <c r="AH23">
        <v>186</v>
      </c>
      <c r="AI23">
        <v>252</v>
      </c>
      <c r="AK23">
        <v>260</v>
      </c>
      <c r="AO23">
        <v>306</v>
      </c>
      <c r="AP23">
        <v>268</v>
      </c>
    </row>
    <row r="24" spans="1:49" ht="19.5" hidden="1" customHeight="1" thickBot="1" x14ac:dyDescent="0.35">
      <c r="A24" s="44" t="s">
        <v>27</v>
      </c>
      <c r="B24" s="46">
        <v>479</v>
      </c>
      <c r="C24" s="46">
        <v>466</v>
      </c>
      <c r="D24" s="46">
        <v>564</v>
      </c>
      <c r="E24" s="46">
        <v>343</v>
      </c>
      <c r="F24" s="46">
        <v>466</v>
      </c>
      <c r="G24" s="46"/>
      <c r="H24" s="46">
        <v>479</v>
      </c>
      <c r="I24" s="46"/>
      <c r="J24" s="46"/>
      <c r="K24" s="46"/>
      <c r="L24" s="46">
        <v>564</v>
      </c>
      <c r="M24" s="46">
        <v>496</v>
      </c>
      <c r="N24" s="42"/>
      <c r="O24" s="42"/>
      <c r="P24" s="42"/>
      <c r="Q24" s="42"/>
      <c r="R24" s="42"/>
      <c r="S24" s="42"/>
      <c r="T24" s="42"/>
      <c r="U24" s="42"/>
      <c r="V24" s="43"/>
      <c r="AE24">
        <v>479</v>
      </c>
      <c r="AF24">
        <v>466</v>
      </c>
      <c r="AG24">
        <v>564</v>
      </c>
      <c r="AH24">
        <v>343</v>
      </c>
      <c r="AI24">
        <v>466</v>
      </c>
      <c r="AK24">
        <v>479</v>
      </c>
      <c r="AO24">
        <v>564</v>
      </c>
      <c r="AP24">
        <v>496</v>
      </c>
    </row>
    <row r="25" spans="1:49" ht="19.5" hidden="1" customHeight="1" thickBot="1" x14ac:dyDescent="0.35">
      <c r="A25" s="44" t="s">
        <v>28</v>
      </c>
      <c r="B25" s="46">
        <v>451</v>
      </c>
      <c r="C25" s="46">
        <v>440</v>
      </c>
      <c r="D25" s="46">
        <v>530</v>
      </c>
      <c r="E25" s="46">
        <v>323</v>
      </c>
      <c r="F25" s="46">
        <v>440</v>
      </c>
      <c r="G25" s="46"/>
      <c r="H25" s="46">
        <v>451</v>
      </c>
      <c r="I25" s="46"/>
      <c r="J25" s="46"/>
      <c r="K25" s="46"/>
      <c r="L25" s="46">
        <v>530</v>
      </c>
      <c r="M25" s="46">
        <v>464</v>
      </c>
      <c r="N25" s="42"/>
      <c r="O25" s="42"/>
      <c r="P25" s="42"/>
      <c r="Q25" s="42"/>
      <c r="R25" s="42"/>
      <c r="S25" s="42"/>
      <c r="T25" s="42"/>
      <c r="U25" s="42"/>
      <c r="V25" s="43"/>
      <c r="AE25">
        <v>451</v>
      </c>
      <c r="AF25">
        <v>440</v>
      </c>
      <c r="AG25">
        <v>530</v>
      </c>
      <c r="AH25">
        <v>323</v>
      </c>
      <c r="AI25">
        <v>440</v>
      </c>
      <c r="AK25">
        <v>451</v>
      </c>
      <c r="AO25">
        <v>530</v>
      </c>
      <c r="AP25">
        <v>464</v>
      </c>
    </row>
    <row r="26" spans="1:49" ht="19.5" hidden="1" customHeight="1" thickBot="1" x14ac:dyDescent="0.35">
      <c r="A26" s="44" t="s">
        <v>29</v>
      </c>
      <c r="B26" s="46">
        <v>498</v>
      </c>
      <c r="C26" s="46">
        <v>484</v>
      </c>
      <c r="D26" s="46">
        <v>585</v>
      </c>
      <c r="E26" s="46">
        <v>356</v>
      </c>
      <c r="F26" s="46">
        <v>484</v>
      </c>
      <c r="G26" s="46"/>
      <c r="H26" s="46">
        <v>498</v>
      </c>
      <c r="I26" s="46"/>
      <c r="J26" s="46"/>
      <c r="K26" s="46"/>
      <c r="L26" s="46">
        <v>585</v>
      </c>
      <c r="M26" s="46">
        <v>513</v>
      </c>
      <c r="N26" s="42"/>
      <c r="O26" s="42"/>
      <c r="P26" s="42"/>
      <c r="Q26" s="42"/>
      <c r="R26" s="42"/>
      <c r="S26" s="42"/>
      <c r="T26" s="42"/>
      <c r="U26" s="42"/>
      <c r="V26" s="43"/>
      <c r="AE26">
        <v>498</v>
      </c>
      <c r="AF26">
        <v>484</v>
      </c>
      <c r="AG26">
        <v>585</v>
      </c>
      <c r="AH26">
        <v>356</v>
      </c>
      <c r="AI26">
        <v>484</v>
      </c>
      <c r="AK26">
        <v>498</v>
      </c>
      <c r="AO26">
        <v>585</v>
      </c>
      <c r="AP26">
        <v>513</v>
      </c>
    </row>
    <row r="27" spans="1:49" ht="19.5" hidden="1" customHeight="1" thickBot="1" x14ac:dyDescent="0.35">
      <c r="A27" s="44" t="s">
        <v>30</v>
      </c>
      <c r="B27" s="46">
        <v>366</v>
      </c>
      <c r="C27" s="46">
        <v>354</v>
      </c>
      <c r="D27" s="46">
        <v>429</v>
      </c>
      <c r="E27" s="46">
        <v>263</v>
      </c>
      <c r="F27" s="46">
        <v>354</v>
      </c>
      <c r="G27" s="46"/>
      <c r="H27" s="46">
        <v>366</v>
      </c>
      <c r="I27" s="46"/>
      <c r="J27" s="46"/>
      <c r="K27" s="46"/>
      <c r="L27" s="46">
        <v>429</v>
      </c>
      <c r="M27" s="46">
        <v>378</v>
      </c>
      <c r="N27" s="42"/>
      <c r="O27" s="42"/>
      <c r="P27" s="42"/>
      <c r="Q27" s="42"/>
      <c r="R27" s="42"/>
      <c r="S27" s="42"/>
      <c r="T27" s="42"/>
      <c r="U27" s="42"/>
      <c r="V27" s="43"/>
      <c r="AE27">
        <v>366</v>
      </c>
      <c r="AF27">
        <v>354</v>
      </c>
      <c r="AG27">
        <v>429</v>
      </c>
      <c r="AH27">
        <v>263</v>
      </c>
      <c r="AI27">
        <v>354</v>
      </c>
      <c r="AK27">
        <v>366</v>
      </c>
      <c r="AO27">
        <v>429</v>
      </c>
      <c r="AP27">
        <v>378</v>
      </c>
    </row>
    <row r="28" spans="1:49" ht="19.5" hidden="1" customHeight="1" thickBot="1" x14ac:dyDescent="0.35">
      <c r="A28" s="44" t="s">
        <v>31</v>
      </c>
      <c r="B28" s="46">
        <v>445</v>
      </c>
      <c r="C28" s="46">
        <v>433</v>
      </c>
      <c r="D28" s="46">
        <v>521</v>
      </c>
      <c r="E28" s="46">
        <v>319</v>
      </c>
      <c r="F28" s="46">
        <v>433</v>
      </c>
      <c r="G28" s="46"/>
      <c r="H28" s="46">
        <v>445</v>
      </c>
      <c r="I28" s="46"/>
      <c r="J28" s="46"/>
      <c r="K28" s="46"/>
      <c r="L28" s="46">
        <v>521</v>
      </c>
      <c r="M28" s="46">
        <v>457</v>
      </c>
      <c r="N28" s="42"/>
      <c r="O28" s="42"/>
      <c r="P28" s="42"/>
      <c r="Q28" s="42"/>
      <c r="R28" s="42"/>
      <c r="S28" s="42"/>
      <c r="T28" s="42"/>
      <c r="U28" s="42"/>
      <c r="V28" s="43"/>
      <c r="AE28">
        <v>445</v>
      </c>
      <c r="AF28">
        <v>433</v>
      </c>
      <c r="AG28">
        <v>521</v>
      </c>
      <c r="AH28">
        <v>319</v>
      </c>
      <c r="AI28">
        <v>433</v>
      </c>
      <c r="AK28">
        <v>445</v>
      </c>
      <c r="AO28">
        <v>521</v>
      </c>
      <c r="AP28">
        <v>457</v>
      </c>
    </row>
    <row r="29" spans="1:49" ht="19.5" hidden="1" customHeight="1" thickBot="1" x14ac:dyDescent="0.35">
      <c r="A29" s="44" t="s">
        <v>32</v>
      </c>
      <c r="B29" s="46">
        <v>246</v>
      </c>
      <c r="C29" s="46">
        <v>241</v>
      </c>
      <c r="D29" s="46">
        <v>290</v>
      </c>
      <c r="E29" s="46">
        <v>176</v>
      </c>
      <c r="F29" s="46">
        <v>241</v>
      </c>
      <c r="G29" s="46"/>
      <c r="H29" s="46">
        <v>246</v>
      </c>
      <c r="I29" s="46"/>
      <c r="J29" s="46"/>
      <c r="K29" s="46"/>
      <c r="L29" s="46">
        <v>290</v>
      </c>
      <c r="M29" s="46">
        <v>253</v>
      </c>
      <c r="N29" s="42"/>
      <c r="O29" s="42"/>
      <c r="P29" s="42"/>
      <c r="Q29" s="42"/>
      <c r="R29" s="42"/>
      <c r="S29" s="42"/>
      <c r="T29" s="42"/>
      <c r="U29" s="42"/>
      <c r="V29" s="43"/>
      <c r="AE29">
        <v>246</v>
      </c>
      <c r="AF29">
        <v>241</v>
      </c>
      <c r="AG29">
        <v>290</v>
      </c>
      <c r="AH29">
        <v>176</v>
      </c>
      <c r="AI29">
        <v>241</v>
      </c>
      <c r="AK29">
        <v>246</v>
      </c>
      <c r="AO29">
        <v>290</v>
      </c>
      <c r="AP29">
        <v>253</v>
      </c>
    </row>
    <row r="30" spans="1:49" ht="19.5" hidden="1" customHeight="1" thickBot="1" x14ac:dyDescent="0.35">
      <c r="A30" s="44" t="s">
        <v>33</v>
      </c>
      <c r="B30" s="46">
        <v>310</v>
      </c>
      <c r="C30" s="46">
        <v>302</v>
      </c>
      <c r="D30" s="46">
        <v>364</v>
      </c>
      <c r="E30" s="46">
        <v>225</v>
      </c>
      <c r="F30" s="46">
        <v>302</v>
      </c>
      <c r="G30" s="46"/>
      <c r="H30" s="46">
        <v>310</v>
      </c>
      <c r="I30" s="46"/>
      <c r="J30" s="46"/>
      <c r="K30" s="46"/>
      <c r="L30" s="46">
        <v>364</v>
      </c>
      <c r="M30" s="46">
        <v>318</v>
      </c>
      <c r="N30" s="42"/>
      <c r="O30" s="42"/>
      <c r="P30" s="42"/>
      <c r="Q30" s="42"/>
      <c r="R30" s="42"/>
      <c r="S30" s="42"/>
      <c r="T30" s="42"/>
      <c r="U30" s="42"/>
      <c r="V30" s="43"/>
      <c r="AE30">
        <v>310</v>
      </c>
      <c r="AF30">
        <v>302</v>
      </c>
      <c r="AG30">
        <v>364</v>
      </c>
      <c r="AH30">
        <v>225</v>
      </c>
      <c r="AI30">
        <v>302</v>
      </c>
      <c r="AK30">
        <v>310</v>
      </c>
      <c r="AO30">
        <v>364</v>
      </c>
      <c r="AP30">
        <v>318</v>
      </c>
    </row>
    <row r="31" spans="1:49" ht="19.5" hidden="1" customHeight="1" thickBot="1" x14ac:dyDescent="0.35">
      <c r="A31" s="44" t="s">
        <v>34</v>
      </c>
      <c r="B31" s="46">
        <v>347</v>
      </c>
      <c r="C31" s="46">
        <v>336</v>
      </c>
      <c r="D31" s="46">
        <v>404</v>
      </c>
      <c r="E31" s="46">
        <v>250</v>
      </c>
      <c r="F31" s="46">
        <v>336</v>
      </c>
      <c r="G31" s="46"/>
      <c r="H31" s="46">
        <v>347</v>
      </c>
      <c r="I31" s="46"/>
      <c r="J31" s="46"/>
      <c r="K31" s="46"/>
      <c r="L31" s="46">
        <v>404</v>
      </c>
      <c r="M31" s="46">
        <v>356</v>
      </c>
      <c r="N31" s="42"/>
      <c r="O31" s="42"/>
      <c r="P31" s="42"/>
      <c r="Q31" s="42"/>
      <c r="R31" s="42"/>
      <c r="S31" s="42"/>
      <c r="T31" s="42"/>
      <c r="U31" s="42"/>
      <c r="V31" s="43"/>
      <c r="AE31">
        <v>347</v>
      </c>
      <c r="AF31">
        <v>336</v>
      </c>
      <c r="AG31">
        <v>404</v>
      </c>
      <c r="AH31">
        <v>250</v>
      </c>
      <c r="AI31">
        <v>336</v>
      </c>
      <c r="AK31">
        <v>347</v>
      </c>
      <c r="AO31">
        <v>404</v>
      </c>
      <c r="AP31">
        <v>356</v>
      </c>
    </row>
    <row r="32" spans="1:49" ht="19.5" hidden="1" customHeight="1" thickBot="1" x14ac:dyDescent="0.35">
      <c r="A32" s="44" t="s">
        <v>35</v>
      </c>
      <c r="B32" s="46">
        <v>330</v>
      </c>
      <c r="C32" s="46">
        <v>320</v>
      </c>
      <c r="D32" s="46">
        <v>385</v>
      </c>
      <c r="E32" s="46">
        <v>236</v>
      </c>
      <c r="F32" s="46">
        <v>320</v>
      </c>
      <c r="G32" s="46"/>
      <c r="H32" s="46">
        <v>330</v>
      </c>
      <c r="I32" s="46"/>
      <c r="J32" s="46"/>
      <c r="K32" s="46"/>
      <c r="L32" s="46">
        <v>385</v>
      </c>
      <c r="M32" s="46">
        <v>338</v>
      </c>
      <c r="N32" s="42"/>
      <c r="O32" s="42"/>
      <c r="P32" s="42"/>
      <c r="Q32" s="42"/>
      <c r="R32" s="42"/>
      <c r="S32" s="42"/>
      <c r="T32" s="42"/>
      <c r="U32" s="42"/>
      <c r="V32" s="43"/>
      <c r="AE32">
        <v>330</v>
      </c>
      <c r="AF32">
        <v>320</v>
      </c>
      <c r="AG32">
        <v>385</v>
      </c>
      <c r="AH32">
        <v>236</v>
      </c>
      <c r="AI32">
        <v>320</v>
      </c>
      <c r="AK32">
        <v>330</v>
      </c>
      <c r="AO32">
        <v>385</v>
      </c>
      <c r="AP32">
        <v>338</v>
      </c>
    </row>
    <row r="33" spans="1:42" ht="19.5" hidden="1" customHeight="1" thickBot="1" x14ac:dyDescent="0.35">
      <c r="A33" s="44" t="s">
        <v>36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2"/>
      <c r="O33" s="42"/>
      <c r="P33" s="42"/>
      <c r="Q33" s="42"/>
      <c r="R33" s="42"/>
      <c r="S33" s="42"/>
      <c r="T33" s="42"/>
      <c r="U33" s="42"/>
      <c r="V33" s="43"/>
    </row>
    <row r="34" spans="1:42" ht="19.5" hidden="1" customHeight="1" thickBot="1" x14ac:dyDescent="0.35">
      <c r="A34" s="39" t="s">
        <v>37</v>
      </c>
      <c r="B34" s="46">
        <v>430</v>
      </c>
      <c r="C34" s="46">
        <v>418</v>
      </c>
      <c r="D34" s="46">
        <v>507</v>
      </c>
      <c r="E34" s="46">
        <v>418</v>
      </c>
      <c r="F34" s="46">
        <v>418</v>
      </c>
      <c r="G34" s="46"/>
      <c r="H34" s="46">
        <v>430</v>
      </c>
      <c r="I34" s="46"/>
      <c r="J34" s="46"/>
      <c r="K34" s="46"/>
      <c r="L34" s="46">
        <v>507</v>
      </c>
      <c r="M34" s="46">
        <v>443</v>
      </c>
      <c r="N34" s="42"/>
      <c r="O34" s="42"/>
      <c r="P34" s="42"/>
      <c r="Q34" s="42"/>
      <c r="R34" s="42"/>
      <c r="S34" s="42"/>
      <c r="T34" s="42"/>
      <c r="U34" s="42"/>
      <c r="V34" s="43"/>
      <c r="AE34">
        <v>430</v>
      </c>
      <c r="AF34">
        <v>418</v>
      </c>
      <c r="AG34">
        <v>507</v>
      </c>
      <c r="AH34">
        <v>418</v>
      </c>
      <c r="AI34">
        <v>418</v>
      </c>
      <c r="AK34">
        <v>430</v>
      </c>
      <c r="AO34">
        <v>507</v>
      </c>
      <c r="AP34">
        <v>443</v>
      </c>
    </row>
    <row r="35" spans="1:42" ht="19.5" hidden="1" customHeight="1" thickBot="1" x14ac:dyDescent="0.35">
      <c r="A35" s="44" t="s">
        <v>38</v>
      </c>
      <c r="B35" s="49">
        <v>223</v>
      </c>
      <c r="C35" s="49">
        <v>218</v>
      </c>
      <c r="D35" s="49">
        <v>263</v>
      </c>
      <c r="E35" s="49">
        <v>160</v>
      </c>
      <c r="F35" s="49">
        <v>218</v>
      </c>
      <c r="G35" s="49"/>
      <c r="H35" s="49">
        <v>223</v>
      </c>
      <c r="I35" s="49"/>
      <c r="J35" s="49"/>
      <c r="K35" s="49"/>
      <c r="L35" s="49">
        <v>263</v>
      </c>
      <c r="M35" s="49">
        <v>229</v>
      </c>
      <c r="N35" s="42"/>
      <c r="O35" s="42"/>
      <c r="P35" s="42"/>
      <c r="Q35" s="42"/>
      <c r="R35" s="42"/>
      <c r="S35" s="42"/>
      <c r="T35" s="42"/>
      <c r="U35" s="42"/>
      <c r="V35" s="43"/>
      <c r="AE35">
        <v>223</v>
      </c>
      <c r="AF35">
        <v>218</v>
      </c>
      <c r="AG35">
        <v>263</v>
      </c>
      <c r="AH35">
        <v>160</v>
      </c>
      <c r="AI35">
        <v>218</v>
      </c>
      <c r="AK35">
        <v>223</v>
      </c>
      <c r="AO35">
        <v>263</v>
      </c>
      <c r="AP35">
        <v>229</v>
      </c>
    </row>
    <row r="36" spans="1:42" ht="19.5" hidden="1" customHeight="1" thickBot="1" x14ac:dyDescent="0.35">
      <c r="A36" s="44" t="s">
        <v>39</v>
      </c>
      <c r="B36" s="46">
        <v>610</v>
      </c>
      <c r="C36" s="46">
        <v>592</v>
      </c>
      <c r="D36" s="46">
        <v>715</v>
      </c>
      <c r="E36" s="46">
        <v>439</v>
      </c>
      <c r="F36" s="46">
        <v>592</v>
      </c>
      <c r="G36" s="46"/>
      <c r="H36" s="46">
        <v>610</v>
      </c>
      <c r="I36" s="46"/>
      <c r="J36" s="46"/>
      <c r="K36" s="46"/>
      <c r="L36" s="46">
        <v>715</v>
      </c>
      <c r="M36" s="46">
        <v>626</v>
      </c>
      <c r="N36" s="42"/>
      <c r="O36" s="42"/>
      <c r="P36" s="42"/>
      <c r="Q36" s="42"/>
      <c r="R36" s="42"/>
      <c r="S36" s="42"/>
      <c r="T36" s="42"/>
      <c r="U36" s="42"/>
      <c r="V36" s="43"/>
      <c r="AE36">
        <v>610</v>
      </c>
      <c r="AF36">
        <v>592</v>
      </c>
      <c r="AG36">
        <v>715</v>
      </c>
      <c r="AH36">
        <v>439</v>
      </c>
      <c r="AI36">
        <v>592</v>
      </c>
      <c r="AK36">
        <v>610</v>
      </c>
      <c r="AO36">
        <v>715</v>
      </c>
      <c r="AP36">
        <v>626</v>
      </c>
    </row>
    <row r="37" spans="1:42" ht="19.5" hidden="1" customHeight="1" thickBot="1" x14ac:dyDescent="0.35">
      <c r="A37" s="44" t="s">
        <v>40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2"/>
      <c r="O37" s="42"/>
      <c r="P37" s="42"/>
      <c r="Q37" s="42"/>
      <c r="R37" s="42"/>
      <c r="S37" s="42"/>
      <c r="T37" s="42"/>
      <c r="U37" s="42"/>
      <c r="V37" s="43"/>
    </row>
    <row r="38" spans="1:42" ht="19.5" hidden="1" customHeight="1" thickBot="1" x14ac:dyDescent="0.35">
      <c r="A38" s="44" t="s">
        <v>41</v>
      </c>
      <c r="B38" s="46">
        <v>594</v>
      </c>
      <c r="C38" s="46">
        <v>577</v>
      </c>
      <c r="D38" s="46">
        <v>694</v>
      </c>
      <c r="E38" s="46">
        <v>428</v>
      </c>
      <c r="F38" s="46">
        <v>577</v>
      </c>
      <c r="G38" s="46"/>
      <c r="H38" s="46">
        <v>594</v>
      </c>
      <c r="I38" s="46"/>
      <c r="J38" s="46"/>
      <c r="K38" s="46"/>
      <c r="L38" s="46">
        <v>694</v>
      </c>
      <c r="M38" s="46">
        <v>611</v>
      </c>
      <c r="N38" s="42"/>
      <c r="O38" s="42"/>
      <c r="P38" s="42"/>
      <c r="Q38" s="42"/>
      <c r="R38" s="42"/>
      <c r="S38" s="42"/>
      <c r="T38" s="42"/>
      <c r="U38" s="42"/>
      <c r="V38" s="43"/>
      <c r="AE38">
        <v>594</v>
      </c>
      <c r="AF38">
        <v>577</v>
      </c>
      <c r="AG38">
        <v>694</v>
      </c>
      <c r="AH38">
        <v>428</v>
      </c>
      <c r="AI38">
        <v>577</v>
      </c>
      <c r="AK38">
        <v>594</v>
      </c>
      <c r="AO38">
        <v>694</v>
      </c>
      <c r="AP38">
        <v>611</v>
      </c>
    </row>
    <row r="39" spans="1:42" ht="19.5" hidden="1" customHeight="1" thickBot="1" x14ac:dyDescent="0.35">
      <c r="A39" s="44" t="s">
        <v>42</v>
      </c>
      <c r="B39" s="49">
        <v>198</v>
      </c>
      <c r="C39" s="49">
        <v>198</v>
      </c>
      <c r="D39" s="50">
        <v>240</v>
      </c>
      <c r="E39" s="50">
        <v>147</v>
      </c>
      <c r="F39" s="49">
        <v>198</v>
      </c>
      <c r="G39" s="49"/>
      <c r="H39" s="50">
        <v>240</v>
      </c>
      <c r="I39" s="51"/>
      <c r="J39" s="51"/>
      <c r="K39" s="51"/>
      <c r="L39" s="49">
        <v>240</v>
      </c>
      <c r="M39" s="49">
        <v>210</v>
      </c>
      <c r="N39" s="42"/>
      <c r="O39" s="42"/>
      <c r="P39" s="42"/>
      <c r="Q39" s="42"/>
      <c r="R39" s="42"/>
      <c r="S39" s="42"/>
      <c r="T39" s="42"/>
      <c r="U39" s="42"/>
      <c r="V39" s="43"/>
      <c r="AE39">
        <v>198</v>
      </c>
      <c r="AF39">
        <v>198</v>
      </c>
      <c r="AG39">
        <v>240</v>
      </c>
      <c r="AH39">
        <v>147</v>
      </c>
      <c r="AI39">
        <v>198</v>
      </c>
      <c r="AK39">
        <v>240</v>
      </c>
      <c r="AO39">
        <v>240</v>
      </c>
      <c r="AP39">
        <v>210</v>
      </c>
    </row>
    <row r="40" spans="1:42" ht="19.5" hidden="1" customHeight="1" thickBot="1" x14ac:dyDescent="0.35">
      <c r="A40" s="44" t="s">
        <v>43</v>
      </c>
      <c r="B40" s="46">
        <v>529</v>
      </c>
      <c r="C40" s="46">
        <v>513</v>
      </c>
      <c r="D40" s="46">
        <v>621</v>
      </c>
      <c r="E40" s="46">
        <v>377</v>
      </c>
      <c r="F40" s="46">
        <v>513</v>
      </c>
      <c r="G40" s="46"/>
      <c r="H40" s="46">
        <v>529</v>
      </c>
      <c r="I40" s="46"/>
      <c r="J40" s="46"/>
      <c r="K40" s="46"/>
      <c r="L40" s="46">
        <v>621</v>
      </c>
      <c r="M40" s="46">
        <v>545</v>
      </c>
      <c r="N40" s="42"/>
      <c r="O40" s="42"/>
      <c r="P40" s="42"/>
      <c r="Q40" s="42"/>
      <c r="R40" s="42"/>
      <c r="S40" s="42"/>
      <c r="T40" s="42"/>
      <c r="U40" s="42"/>
      <c r="V40" s="43"/>
      <c r="AE40">
        <v>529</v>
      </c>
      <c r="AF40">
        <v>513</v>
      </c>
      <c r="AG40">
        <v>621</v>
      </c>
      <c r="AH40">
        <v>377</v>
      </c>
      <c r="AI40">
        <v>513</v>
      </c>
      <c r="AK40">
        <v>529</v>
      </c>
      <c r="AO40">
        <v>621</v>
      </c>
      <c r="AP40">
        <v>545</v>
      </c>
    </row>
    <row r="41" spans="1:42" ht="19.5" hidden="1" customHeight="1" thickBot="1" x14ac:dyDescent="0.35">
      <c r="A41" s="44" t="s">
        <v>44</v>
      </c>
      <c r="B41" s="46">
        <v>294</v>
      </c>
      <c r="C41" s="46">
        <v>287</v>
      </c>
      <c r="D41" s="46">
        <v>345</v>
      </c>
      <c r="E41" s="46">
        <v>214</v>
      </c>
      <c r="F41" s="46">
        <v>287</v>
      </c>
      <c r="G41" s="46"/>
      <c r="H41" s="46">
        <v>294</v>
      </c>
      <c r="I41" s="46"/>
      <c r="J41" s="46"/>
      <c r="K41" s="46"/>
      <c r="L41" s="46">
        <v>345</v>
      </c>
      <c r="M41" s="46">
        <v>302</v>
      </c>
      <c r="N41" s="42"/>
      <c r="O41" s="42"/>
      <c r="P41" s="42"/>
      <c r="Q41" s="42"/>
      <c r="R41" s="42"/>
      <c r="S41" s="42"/>
      <c r="T41" s="42"/>
      <c r="U41" s="42"/>
      <c r="V41" s="43"/>
      <c r="AE41">
        <v>294</v>
      </c>
      <c r="AF41">
        <v>287</v>
      </c>
      <c r="AG41">
        <v>345</v>
      </c>
      <c r="AH41">
        <v>214</v>
      </c>
      <c r="AI41">
        <v>287</v>
      </c>
      <c r="AK41">
        <v>294</v>
      </c>
      <c r="AO41">
        <v>345</v>
      </c>
      <c r="AP41">
        <v>302</v>
      </c>
    </row>
    <row r="42" spans="1:42" ht="19.5" hidden="1" customHeight="1" thickBot="1" x14ac:dyDescent="0.35">
      <c r="A42" s="44" t="s">
        <v>45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2"/>
      <c r="O42" s="42"/>
      <c r="P42" s="42"/>
      <c r="Q42" s="42"/>
      <c r="R42" s="42"/>
      <c r="S42" s="42"/>
      <c r="T42" s="42"/>
      <c r="U42" s="42"/>
      <c r="V42" s="43"/>
    </row>
    <row r="43" spans="1:42" ht="19.5" hidden="1" customHeight="1" thickBot="1" x14ac:dyDescent="0.35">
      <c r="A43" s="44" t="s">
        <v>46</v>
      </c>
      <c r="B43" s="46">
        <v>363</v>
      </c>
      <c r="C43" s="46">
        <v>353</v>
      </c>
      <c r="D43" s="46">
        <v>425</v>
      </c>
      <c r="E43" s="46">
        <v>260</v>
      </c>
      <c r="F43" s="46">
        <v>353</v>
      </c>
      <c r="G43" s="46"/>
      <c r="H43" s="46">
        <v>363</v>
      </c>
      <c r="I43" s="46"/>
      <c r="J43" s="46"/>
      <c r="K43" s="46"/>
      <c r="L43" s="46">
        <v>425</v>
      </c>
      <c r="M43" s="46">
        <v>373</v>
      </c>
      <c r="N43" s="42"/>
      <c r="O43" s="42"/>
      <c r="P43" s="42"/>
      <c r="Q43" s="42"/>
      <c r="R43" s="42"/>
      <c r="S43" s="42"/>
      <c r="T43" s="42"/>
      <c r="U43" s="42"/>
      <c r="V43" s="43"/>
      <c r="AE43">
        <v>363</v>
      </c>
      <c r="AF43">
        <v>353</v>
      </c>
      <c r="AG43">
        <v>425</v>
      </c>
      <c r="AH43">
        <v>260</v>
      </c>
      <c r="AI43">
        <v>353</v>
      </c>
      <c r="AK43">
        <v>363</v>
      </c>
      <c r="AO43">
        <v>425</v>
      </c>
      <c r="AP43">
        <v>373</v>
      </c>
    </row>
    <row r="44" spans="1:42" ht="19.5" hidden="1" customHeight="1" thickBot="1" x14ac:dyDescent="0.35">
      <c r="A44" s="44" t="s">
        <v>47</v>
      </c>
      <c r="B44" s="46">
        <v>465</v>
      </c>
      <c r="C44" s="46">
        <v>453</v>
      </c>
      <c r="D44" s="46">
        <v>547</v>
      </c>
      <c r="E44" s="46">
        <v>334</v>
      </c>
      <c r="F44" s="46">
        <v>453</v>
      </c>
      <c r="G44" s="46"/>
      <c r="H44" s="46">
        <v>465</v>
      </c>
      <c r="I44" s="46"/>
      <c r="J44" s="46"/>
      <c r="K44" s="46"/>
      <c r="L44" s="46">
        <v>547</v>
      </c>
      <c r="M44" s="46">
        <v>481</v>
      </c>
      <c r="N44" s="42"/>
      <c r="O44" s="42"/>
      <c r="P44" s="42"/>
      <c r="Q44" s="42"/>
      <c r="R44" s="42"/>
      <c r="S44" s="42"/>
      <c r="T44" s="42"/>
      <c r="U44" s="42"/>
      <c r="V44" s="43"/>
      <c r="AE44">
        <v>465</v>
      </c>
      <c r="AF44">
        <v>453</v>
      </c>
      <c r="AG44">
        <v>547</v>
      </c>
      <c r="AH44">
        <v>334</v>
      </c>
      <c r="AI44">
        <v>453</v>
      </c>
      <c r="AK44">
        <v>465</v>
      </c>
      <c r="AO44">
        <v>547</v>
      </c>
      <c r="AP44">
        <v>481</v>
      </c>
    </row>
    <row r="45" spans="1:42" ht="19.5" hidden="1" customHeight="1" thickBot="1" x14ac:dyDescent="0.35">
      <c r="A45" s="44" t="s">
        <v>48</v>
      </c>
      <c r="B45" s="46">
        <v>510</v>
      </c>
      <c r="C45" s="46">
        <v>492</v>
      </c>
      <c r="D45" s="46">
        <v>598</v>
      </c>
      <c r="E45" s="46">
        <v>363</v>
      </c>
      <c r="F45" s="46">
        <v>492</v>
      </c>
      <c r="G45" s="46"/>
      <c r="H45" s="46">
        <v>510</v>
      </c>
      <c r="I45" s="46"/>
      <c r="J45" s="46"/>
      <c r="K45" s="46"/>
      <c r="L45" s="46">
        <v>598</v>
      </c>
      <c r="M45" s="46">
        <v>525</v>
      </c>
      <c r="N45" s="42"/>
      <c r="O45" s="42"/>
      <c r="P45" s="42"/>
      <c r="Q45" s="42"/>
      <c r="R45" s="42"/>
      <c r="S45" s="42"/>
      <c r="T45" s="42"/>
      <c r="U45" s="42"/>
      <c r="V45" s="43"/>
      <c r="AE45">
        <v>510</v>
      </c>
      <c r="AF45">
        <v>492</v>
      </c>
      <c r="AG45">
        <v>598</v>
      </c>
      <c r="AH45">
        <v>363</v>
      </c>
      <c r="AI45">
        <v>492</v>
      </c>
      <c r="AK45">
        <v>510</v>
      </c>
      <c r="AO45">
        <v>598</v>
      </c>
      <c r="AP45">
        <v>525</v>
      </c>
    </row>
    <row r="46" spans="1:42" ht="19.5" hidden="1" customHeight="1" thickBot="1" x14ac:dyDescent="0.3">
      <c r="A46" s="52" t="s">
        <v>49</v>
      </c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2"/>
      <c r="O46" s="42"/>
      <c r="P46" s="42"/>
      <c r="Q46" s="42"/>
      <c r="R46" s="42"/>
      <c r="S46" s="42"/>
      <c r="T46" s="42"/>
      <c r="U46" s="42"/>
      <c r="V46" s="43"/>
    </row>
    <row r="47" spans="1:42" ht="19.5" hidden="1" customHeight="1" thickBot="1" x14ac:dyDescent="0.3">
      <c r="A47" s="52" t="s">
        <v>50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2"/>
      <c r="O47" s="42"/>
      <c r="P47" s="42"/>
      <c r="Q47" s="42"/>
      <c r="R47" s="42"/>
      <c r="S47" s="42"/>
      <c r="T47" s="42"/>
      <c r="U47" s="42"/>
      <c r="V47" s="43"/>
    </row>
    <row r="48" spans="1:42" ht="19.5" hidden="1" customHeight="1" thickBot="1" x14ac:dyDescent="0.3">
      <c r="A48" s="52" t="s">
        <v>51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2"/>
      <c r="O48" s="42"/>
      <c r="P48" s="42"/>
      <c r="Q48" s="42"/>
      <c r="R48" s="42"/>
      <c r="S48" s="42"/>
      <c r="T48" s="42"/>
      <c r="U48" s="42"/>
      <c r="V48" s="43"/>
    </row>
    <row r="49" spans="1:22" ht="19.5" hidden="1" customHeight="1" thickBot="1" x14ac:dyDescent="0.3">
      <c r="A49" s="52" t="s">
        <v>52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2"/>
      <c r="O49" s="42"/>
      <c r="P49" s="42"/>
      <c r="Q49" s="42"/>
      <c r="R49" s="42"/>
      <c r="S49" s="42"/>
      <c r="T49" s="42"/>
      <c r="U49" s="42"/>
      <c r="V49" s="43"/>
    </row>
    <row r="50" spans="1:22" ht="19.5" hidden="1" customHeight="1" thickBot="1" x14ac:dyDescent="0.3">
      <c r="A50" s="52" t="s">
        <v>53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2"/>
      <c r="O50" s="42"/>
      <c r="P50" s="42"/>
      <c r="Q50" s="42"/>
      <c r="R50" s="42"/>
      <c r="S50" s="42"/>
      <c r="T50" s="42"/>
      <c r="U50" s="42"/>
      <c r="V50" s="43"/>
    </row>
    <row r="51" spans="1:22" ht="19.5" hidden="1" customHeight="1" thickBot="1" x14ac:dyDescent="0.3">
      <c r="A51" s="52" t="s">
        <v>54</v>
      </c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2"/>
      <c r="O51" s="42"/>
      <c r="P51" s="42"/>
      <c r="Q51" s="42"/>
      <c r="R51" s="42"/>
      <c r="S51" s="42"/>
      <c r="T51" s="42"/>
      <c r="U51" s="42"/>
      <c r="V51" s="43"/>
    </row>
    <row r="52" spans="1:22" ht="19.5" hidden="1" customHeight="1" thickBot="1" x14ac:dyDescent="0.3">
      <c r="A52" s="52" t="s">
        <v>55</v>
      </c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2"/>
      <c r="O52" s="42"/>
      <c r="P52" s="42"/>
      <c r="Q52" s="42"/>
      <c r="R52" s="42"/>
      <c r="S52" s="42"/>
      <c r="T52" s="42"/>
      <c r="U52" s="42"/>
      <c r="V52" s="43"/>
    </row>
    <row r="53" spans="1:22" ht="19.5" hidden="1" customHeight="1" thickBot="1" x14ac:dyDescent="0.3">
      <c r="A53" s="52" t="s">
        <v>56</v>
      </c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2"/>
      <c r="O53" s="42"/>
      <c r="P53" s="42"/>
      <c r="Q53" s="42"/>
      <c r="R53" s="42"/>
      <c r="S53" s="42"/>
      <c r="T53" s="42"/>
      <c r="U53" s="42"/>
      <c r="V53" s="43"/>
    </row>
    <row r="54" spans="1:22" ht="19.5" hidden="1" customHeight="1" thickBot="1" x14ac:dyDescent="0.3">
      <c r="A54" s="52" t="s">
        <v>57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2"/>
      <c r="O54" s="42"/>
      <c r="P54" s="42"/>
      <c r="Q54" s="42"/>
      <c r="R54" s="42"/>
      <c r="S54" s="42"/>
      <c r="T54" s="42"/>
      <c r="U54" s="42"/>
      <c r="V54" s="43"/>
    </row>
    <row r="55" spans="1:22" ht="19.5" hidden="1" customHeight="1" thickBot="1" x14ac:dyDescent="0.3">
      <c r="A55" s="52" t="s">
        <v>58</v>
      </c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2"/>
      <c r="O55" s="42"/>
      <c r="P55" s="42"/>
      <c r="Q55" s="42"/>
      <c r="R55" s="42"/>
      <c r="S55" s="42"/>
      <c r="T55" s="42"/>
      <c r="U55" s="42"/>
      <c r="V55" s="43"/>
    </row>
    <row r="56" spans="1:22" ht="19.5" hidden="1" customHeight="1" thickBot="1" x14ac:dyDescent="0.3">
      <c r="A56" s="52" t="s">
        <v>59</v>
      </c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2"/>
      <c r="O56" s="42"/>
      <c r="P56" s="42"/>
      <c r="Q56" s="42"/>
      <c r="R56" s="42"/>
      <c r="S56" s="42"/>
      <c r="T56" s="42"/>
      <c r="U56" s="42"/>
      <c r="V56" s="43"/>
    </row>
    <row r="57" spans="1:22" ht="19.5" hidden="1" customHeight="1" thickBot="1" x14ac:dyDescent="0.3">
      <c r="A57" s="52" t="s">
        <v>60</v>
      </c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2"/>
      <c r="O57" s="42"/>
      <c r="P57" s="42"/>
      <c r="Q57" s="42"/>
      <c r="R57" s="42"/>
      <c r="S57" s="42"/>
      <c r="T57" s="42"/>
      <c r="U57" s="42"/>
      <c r="V57" s="43"/>
    </row>
    <row r="58" spans="1:22" ht="15.75" hidden="1" customHeight="1" thickBot="1" x14ac:dyDescent="0.3">
      <c r="A58" s="53" t="s">
        <v>61</v>
      </c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42"/>
      <c r="O58" s="42"/>
      <c r="P58" s="42"/>
      <c r="Q58" s="42"/>
      <c r="R58" s="42"/>
      <c r="S58" s="42"/>
      <c r="T58" s="42"/>
      <c r="U58" s="42"/>
      <c r="V58" s="43"/>
    </row>
    <row r="59" spans="1:22" ht="15.75" hidden="1" customHeight="1" thickBot="1" x14ac:dyDescent="0.3">
      <c r="A59" s="55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42"/>
      <c r="O59" s="42"/>
      <c r="P59" s="42"/>
      <c r="Q59" s="42"/>
      <c r="R59" s="42"/>
      <c r="S59" s="42"/>
      <c r="T59" s="42"/>
      <c r="U59" s="42"/>
      <c r="V59" s="43"/>
    </row>
    <row r="60" spans="1:22" ht="15" hidden="1" customHeight="1" x14ac:dyDescent="0.25">
      <c r="A60" s="56" t="s">
        <v>62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42"/>
      <c r="O60" s="42"/>
      <c r="P60" s="42"/>
      <c r="Q60" s="42"/>
      <c r="R60" s="42"/>
      <c r="S60" s="42"/>
      <c r="T60" s="42"/>
      <c r="U60" s="42"/>
      <c r="V60" s="43"/>
    </row>
    <row r="61" spans="1:22" ht="15.75" hidden="1" customHeight="1" thickBot="1" x14ac:dyDescent="0.3">
      <c r="A61" s="57" t="s">
        <v>63</v>
      </c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42"/>
      <c r="O61" s="42"/>
      <c r="P61" s="42"/>
      <c r="Q61" s="42"/>
      <c r="R61" s="42"/>
      <c r="S61" s="42"/>
      <c r="T61" s="42"/>
      <c r="U61" s="42"/>
      <c r="V61" s="43"/>
    </row>
    <row r="62" spans="1:22" ht="15.75" hidden="1" customHeight="1" thickBot="1" x14ac:dyDescent="0.3">
      <c r="A62" s="57" t="s">
        <v>64</v>
      </c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42"/>
      <c r="O62" s="42"/>
      <c r="P62" s="42"/>
      <c r="Q62" s="42"/>
      <c r="R62" s="42"/>
      <c r="S62" s="42"/>
      <c r="T62" s="42"/>
      <c r="U62" s="42"/>
      <c r="V62" s="43"/>
    </row>
    <row r="63" spans="1:22" ht="15.75" hidden="1" customHeight="1" thickBot="1" x14ac:dyDescent="0.3">
      <c r="A63" s="57" t="s">
        <v>65</v>
      </c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42"/>
      <c r="O63" s="42"/>
      <c r="P63" s="42"/>
      <c r="Q63" s="42"/>
      <c r="R63" s="42"/>
      <c r="S63" s="42"/>
      <c r="T63" s="42"/>
      <c r="U63" s="42"/>
      <c r="V63" s="43"/>
    </row>
    <row r="64" spans="1:22" ht="15.75" hidden="1" customHeight="1" x14ac:dyDescent="0.25">
      <c r="A64" s="58" t="s">
        <v>66</v>
      </c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42"/>
      <c r="O64" s="42"/>
      <c r="P64" s="42"/>
      <c r="Q64" s="42"/>
      <c r="R64" s="42"/>
      <c r="S64" s="42"/>
      <c r="T64" s="42"/>
      <c r="U64" s="42"/>
      <c r="V64" s="43"/>
    </row>
    <row r="65" spans="1:22" ht="15.75" hidden="1" customHeight="1" thickBot="1" x14ac:dyDescent="0.3">
      <c r="A65" s="59" t="s">
        <v>67</v>
      </c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42"/>
      <c r="O65" s="42"/>
      <c r="P65" s="42"/>
      <c r="Q65" s="42"/>
      <c r="R65" s="42"/>
      <c r="S65" s="42"/>
      <c r="T65" s="42"/>
      <c r="U65" s="42"/>
      <c r="V65" s="43"/>
    </row>
    <row r="66" spans="1:22" ht="15.75" hidden="1" customHeight="1" thickBot="1" x14ac:dyDescent="0.3">
      <c r="A66" s="60" t="s">
        <v>68</v>
      </c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42"/>
      <c r="O66" s="42"/>
      <c r="P66" s="42"/>
      <c r="Q66" s="42"/>
      <c r="R66" s="42"/>
      <c r="S66" s="42"/>
      <c r="T66" s="42"/>
      <c r="U66" s="42"/>
      <c r="V66" s="43"/>
    </row>
    <row r="67" spans="1:22" ht="15.75" hidden="1" customHeight="1" thickBot="1" x14ac:dyDescent="0.3">
      <c r="A67" s="60" t="s">
        <v>69</v>
      </c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42"/>
      <c r="O67" s="42"/>
      <c r="P67" s="42"/>
      <c r="Q67" s="42"/>
      <c r="R67" s="42"/>
      <c r="S67" s="42"/>
      <c r="T67" s="42"/>
      <c r="U67" s="42"/>
      <c r="V67" s="43"/>
    </row>
    <row r="68" spans="1:22" ht="15.75" hidden="1" customHeight="1" thickBot="1" x14ac:dyDescent="0.3">
      <c r="A68" s="60" t="s">
        <v>70</v>
      </c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42"/>
      <c r="O68" s="42"/>
      <c r="P68" s="42"/>
      <c r="Q68" s="42"/>
      <c r="R68" s="42"/>
      <c r="S68" s="42"/>
      <c r="T68" s="42"/>
      <c r="U68" s="42"/>
      <c r="V68" s="43"/>
    </row>
    <row r="69" spans="1:22" ht="15.75" hidden="1" customHeight="1" thickBot="1" x14ac:dyDescent="0.3">
      <c r="A69" s="60" t="s">
        <v>71</v>
      </c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42"/>
      <c r="O69" s="42"/>
      <c r="P69" s="42"/>
      <c r="Q69" s="42"/>
      <c r="R69" s="42"/>
      <c r="S69" s="42"/>
      <c r="T69" s="42"/>
      <c r="U69" s="42"/>
      <c r="V69" s="43"/>
    </row>
    <row r="70" spans="1:22" ht="15.75" hidden="1" customHeight="1" thickBot="1" x14ac:dyDescent="0.3">
      <c r="A70" s="60" t="s">
        <v>72</v>
      </c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42"/>
      <c r="O70" s="42"/>
      <c r="P70" s="42"/>
      <c r="Q70" s="42"/>
      <c r="R70" s="42"/>
      <c r="S70" s="42"/>
      <c r="T70" s="42"/>
      <c r="U70" s="42"/>
      <c r="V70" s="43"/>
    </row>
    <row r="71" spans="1:22" ht="15.75" hidden="1" customHeight="1" thickBot="1" x14ac:dyDescent="0.3">
      <c r="A71" s="60" t="s">
        <v>73</v>
      </c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42"/>
      <c r="O71" s="42"/>
      <c r="P71" s="42"/>
      <c r="Q71" s="42"/>
      <c r="R71" s="42"/>
      <c r="S71" s="42"/>
      <c r="T71" s="42"/>
      <c r="U71" s="42"/>
      <c r="V71" s="43"/>
    </row>
    <row r="72" spans="1:22" ht="15.75" hidden="1" customHeight="1" thickBot="1" x14ac:dyDescent="0.3">
      <c r="A72" s="60" t="s">
        <v>74</v>
      </c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42"/>
      <c r="O72" s="42"/>
      <c r="P72" s="42"/>
      <c r="Q72" s="42"/>
      <c r="R72" s="42"/>
      <c r="S72" s="42"/>
      <c r="T72" s="42"/>
      <c r="U72" s="42"/>
      <c r="V72" s="43"/>
    </row>
    <row r="73" spans="1:22" ht="15.75" hidden="1" customHeight="1" thickBot="1" x14ac:dyDescent="0.3">
      <c r="A73" s="60" t="s">
        <v>75</v>
      </c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42"/>
      <c r="O73" s="42"/>
      <c r="P73" s="42"/>
      <c r="Q73" s="42"/>
      <c r="R73" s="42"/>
      <c r="S73" s="42"/>
      <c r="T73" s="42"/>
      <c r="U73" s="42"/>
      <c r="V73" s="43"/>
    </row>
    <row r="74" spans="1:22" ht="15.75" hidden="1" customHeight="1" thickBot="1" x14ac:dyDescent="0.3">
      <c r="A74" s="60" t="s">
        <v>76</v>
      </c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42"/>
      <c r="O74" s="42"/>
      <c r="P74" s="42"/>
      <c r="Q74" s="42"/>
      <c r="R74" s="42"/>
      <c r="S74" s="42"/>
      <c r="T74" s="42"/>
      <c r="U74" s="42"/>
      <c r="V74" s="43"/>
    </row>
    <row r="75" spans="1:22" ht="15.75" hidden="1" customHeight="1" thickBot="1" x14ac:dyDescent="0.3">
      <c r="A75" s="60" t="s">
        <v>77</v>
      </c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42"/>
      <c r="O75" s="42"/>
      <c r="P75" s="42"/>
      <c r="Q75" s="42"/>
      <c r="R75" s="42"/>
      <c r="S75" s="42"/>
      <c r="T75" s="42"/>
      <c r="U75" s="42"/>
      <c r="V75" s="43"/>
    </row>
    <row r="76" spans="1:22" ht="15.75" hidden="1" customHeight="1" thickBot="1" x14ac:dyDescent="0.3">
      <c r="A76" s="60" t="s">
        <v>78</v>
      </c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42"/>
      <c r="O76" s="42"/>
      <c r="P76" s="42"/>
      <c r="Q76" s="42"/>
      <c r="R76" s="42"/>
      <c r="S76" s="42"/>
      <c r="T76" s="42"/>
      <c r="U76" s="42"/>
      <c r="V76" s="43"/>
    </row>
    <row r="77" spans="1:22" ht="15.75" hidden="1" customHeight="1" thickBot="1" x14ac:dyDescent="0.3">
      <c r="A77" s="60" t="s">
        <v>79</v>
      </c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42"/>
      <c r="O77" s="42"/>
      <c r="P77" s="42"/>
      <c r="Q77" s="42"/>
      <c r="R77" s="42"/>
      <c r="S77" s="42"/>
      <c r="T77" s="42"/>
      <c r="U77" s="42"/>
      <c r="V77" s="43"/>
    </row>
    <row r="78" spans="1:22" ht="15.75" hidden="1" customHeight="1" thickBot="1" x14ac:dyDescent="0.3">
      <c r="A78" s="60" t="s">
        <v>80</v>
      </c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42"/>
      <c r="O78" s="42"/>
      <c r="P78" s="42"/>
      <c r="Q78" s="42"/>
      <c r="R78" s="42"/>
      <c r="S78" s="42"/>
      <c r="T78" s="42"/>
      <c r="U78" s="42"/>
      <c r="V78" s="43"/>
    </row>
    <row r="79" spans="1:22" ht="15.75" hidden="1" customHeight="1" thickBot="1" x14ac:dyDescent="0.3">
      <c r="A79" s="60" t="s">
        <v>81</v>
      </c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42"/>
      <c r="O79" s="42"/>
      <c r="P79" s="42"/>
      <c r="Q79" s="42"/>
      <c r="R79" s="42"/>
      <c r="S79" s="42"/>
      <c r="T79" s="42"/>
      <c r="U79" s="42"/>
      <c r="V79" s="43"/>
    </row>
    <row r="80" spans="1:22" ht="15.75" hidden="1" customHeight="1" thickBot="1" x14ac:dyDescent="0.3">
      <c r="A80" s="60" t="s">
        <v>82</v>
      </c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42"/>
      <c r="O80" s="42"/>
      <c r="P80" s="42"/>
      <c r="Q80" s="42"/>
      <c r="R80" s="42"/>
      <c r="S80" s="42"/>
      <c r="T80" s="42"/>
      <c r="U80" s="42"/>
      <c r="V80" s="43"/>
    </row>
    <row r="81" spans="1:22" ht="15.75" hidden="1" customHeight="1" thickBot="1" x14ac:dyDescent="0.3">
      <c r="A81" s="60" t="s">
        <v>83</v>
      </c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42"/>
      <c r="O81" s="42"/>
      <c r="P81" s="42"/>
      <c r="Q81" s="42"/>
      <c r="R81" s="42"/>
      <c r="S81" s="42"/>
      <c r="T81" s="42"/>
      <c r="U81" s="42"/>
      <c r="V81" s="43"/>
    </row>
    <row r="82" spans="1:22" ht="15.75" hidden="1" customHeight="1" thickBot="1" x14ac:dyDescent="0.3">
      <c r="A82" s="60" t="s">
        <v>84</v>
      </c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42"/>
      <c r="O82" s="42"/>
      <c r="P82" s="42"/>
      <c r="Q82" s="42"/>
      <c r="R82" s="42"/>
      <c r="S82" s="42"/>
      <c r="T82" s="42"/>
      <c r="U82" s="42"/>
      <c r="V82" s="43"/>
    </row>
    <row r="83" spans="1:22" ht="15.75" hidden="1" customHeight="1" thickBot="1" x14ac:dyDescent="0.3">
      <c r="A83" s="60" t="s">
        <v>85</v>
      </c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42"/>
      <c r="O83" s="42"/>
      <c r="P83" s="42"/>
      <c r="Q83" s="42"/>
      <c r="R83" s="42"/>
      <c r="S83" s="42"/>
      <c r="T83" s="42"/>
      <c r="U83" s="42"/>
      <c r="V83" s="43"/>
    </row>
    <row r="84" spans="1:22" ht="15.75" hidden="1" customHeight="1" thickBot="1" x14ac:dyDescent="0.3">
      <c r="A84" s="60" t="s">
        <v>86</v>
      </c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42"/>
      <c r="O84" s="42"/>
      <c r="P84" s="42"/>
      <c r="Q84" s="42"/>
      <c r="R84" s="42"/>
      <c r="S84" s="42"/>
      <c r="T84" s="42"/>
      <c r="U84" s="42"/>
      <c r="V84" s="43"/>
    </row>
    <row r="85" spans="1:22" ht="15.75" hidden="1" customHeight="1" thickBot="1" x14ac:dyDescent="0.3">
      <c r="A85" s="60" t="s">
        <v>87</v>
      </c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42"/>
      <c r="O85" s="42"/>
      <c r="P85" s="42"/>
      <c r="Q85" s="42"/>
      <c r="R85" s="42"/>
      <c r="S85" s="42"/>
      <c r="T85" s="42"/>
      <c r="U85" s="42"/>
      <c r="V85" s="43"/>
    </row>
    <row r="86" spans="1:22" ht="15.75" hidden="1" customHeight="1" thickBot="1" x14ac:dyDescent="0.3">
      <c r="A86" s="60" t="s">
        <v>88</v>
      </c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42"/>
      <c r="O86" s="42"/>
      <c r="P86" s="42"/>
      <c r="Q86" s="42"/>
      <c r="R86" s="42"/>
      <c r="S86" s="42"/>
      <c r="T86" s="42"/>
      <c r="U86" s="42"/>
      <c r="V86" s="43"/>
    </row>
    <row r="87" spans="1:22" ht="15.75" hidden="1" customHeight="1" thickBot="1" x14ac:dyDescent="0.3">
      <c r="A87" s="60" t="s">
        <v>89</v>
      </c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42"/>
      <c r="O87" s="42"/>
      <c r="P87" s="42"/>
      <c r="Q87" s="42"/>
      <c r="R87" s="42"/>
      <c r="S87" s="42"/>
      <c r="T87" s="42"/>
      <c r="U87" s="42"/>
      <c r="V87" s="43"/>
    </row>
    <row r="88" spans="1:22" ht="15.75" hidden="1" customHeight="1" thickBot="1" x14ac:dyDescent="0.3">
      <c r="A88" s="60" t="s">
        <v>90</v>
      </c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42"/>
      <c r="O88" s="42"/>
      <c r="P88" s="42"/>
      <c r="Q88" s="42"/>
      <c r="R88" s="42"/>
      <c r="S88" s="42"/>
      <c r="T88" s="42"/>
      <c r="U88" s="42"/>
      <c r="V88" s="43"/>
    </row>
    <row r="89" spans="1:22" ht="15.75" hidden="1" customHeight="1" thickBot="1" x14ac:dyDescent="0.3">
      <c r="A89" s="60" t="s">
        <v>91</v>
      </c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42"/>
      <c r="O89" s="42"/>
      <c r="P89" s="42"/>
      <c r="Q89" s="42"/>
      <c r="R89" s="42"/>
      <c r="S89" s="42"/>
      <c r="T89" s="42"/>
      <c r="U89" s="42"/>
      <c r="V89" s="43"/>
    </row>
    <row r="90" spans="1:22" ht="15.75" hidden="1" customHeight="1" thickBot="1" x14ac:dyDescent="0.3">
      <c r="A90" s="60" t="s">
        <v>92</v>
      </c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42"/>
      <c r="O90" s="42"/>
      <c r="P90" s="42"/>
      <c r="Q90" s="42"/>
      <c r="R90" s="42"/>
      <c r="S90" s="42"/>
      <c r="T90" s="42"/>
      <c r="U90" s="42"/>
      <c r="V90" s="43"/>
    </row>
    <row r="91" spans="1:22" ht="15.75" hidden="1" customHeight="1" thickBot="1" x14ac:dyDescent="0.3">
      <c r="A91" s="60" t="s">
        <v>93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42"/>
      <c r="O91" s="42"/>
      <c r="P91" s="42"/>
      <c r="Q91" s="42"/>
      <c r="R91" s="42"/>
      <c r="S91" s="42"/>
      <c r="T91" s="42"/>
      <c r="U91" s="42"/>
      <c r="V91" s="43"/>
    </row>
    <row r="92" spans="1:22" ht="15.75" hidden="1" customHeight="1" thickBot="1" x14ac:dyDescent="0.3">
      <c r="A92" s="60" t="s">
        <v>94</v>
      </c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42"/>
      <c r="O92" s="42"/>
      <c r="P92" s="42"/>
      <c r="Q92" s="42"/>
      <c r="R92" s="42"/>
      <c r="S92" s="42"/>
      <c r="T92" s="42"/>
      <c r="U92" s="42"/>
      <c r="V92" s="43"/>
    </row>
    <row r="93" spans="1:22" ht="15.75" hidden="1" customHeight="1" thickBot="1" x14ac:dyDescent="0.3">
      <c r="A93" s="60" t="s">
        <v>95</v>
      </c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42"/>
      <c r="O93" s="42"/>
      <c r="P93" s="42"/>
      <c r="Q93" s="42"/>
      <c r="R93" s="42"/>
      <c r="S93" s="42"/>
      <c r="T93" s="42"/>
      <c r="U93" s="42"/>
      <c r="V93" s="43"/>
    </row>
    <row r="94" spans="1:22" ht="15.75" hidden="1" customHeight="1" thickBot="1" x14ac:dyDescent="0.3">
      <c r="A94" s="60" t="s">
        <v>96</v>
      </c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42"/>
      <c r="O94" s="42"/>
      <c r="P94" s="42"/>
      <c r="Q94" s="42"/>
      <c r="R94" s="42"/>
      <c r="S94" s="42"/>
      <c r="T94" s="42"/>
      <c r="U94" s="42"/>
      <c r="V94" s="43"/>
    </row>
    <row r="95" spans="1:22" ht="15.75" hidden="1" customHeight="1" thickBot="1" x14ac:dyDescent="0.3">
      <c r="A95" s="60" t="s">
        <v>97</v>
      </c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42"/>
      <c r="O95" s="42"/>
      <c r="P95" s="42"/>
      <c r="Q95" s="42"/>
      <c r="R95" s="42"/>
      <c r="S95" s="42"/>
      <c r="T95" s="42"/>
      <c r="U95" s="42"/>
      <c r="V95" s="43"/>
    </row>
    <row r="96" spans="1:22" ht="15.75" hidden="1" customHeight="1" thickBot="1" x14ac:dyDescent="0.3">
      <c r="A96" s="60" t="s">
        <v>98</v>
      </c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42"/>
      <c r="O96" s="42"/>
      <c r="P96" s="42"/>
      <c r="Q96" s="42"/>
      <c r="R96" s="42"/>
      <c r="S96" s="42"/>
      <c r="T96" s="42"/>
      <c r="U96" s="42"/>
      <c r="V96" s="43"/>
    </row>
    <row r="97" spans="1:22" ht="15.75" hidden="1" customHeight="1" thickBot="1" x14ac:dyDescent="0.3">
      <c r="A97" s="60" t="s">
        <v>99</v>
      </c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42"/>
      <c r="O97" s="42"/>
      <c r="P97" s="42"/>
      <c r="Q97" s="42"/>
      <c r="R97" s="42"/>
      <c r="S97" s="42"/>
      <c r="T97" s="42"/>
      <c r="U97" s="42"/>
      <c r="V97" s="43"/>
    </row>
    <row r="98" spans="1:22" ht="15.75" hidden="1" customHeight="1" thickBot="1" x14ac:dyDescent="0.3">
      <c r="A98" s="60" t="s">
        <v>100</v>
      </c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42"/>
      <c r="O98" s="42"/>
      <c r="P98" s="42"/>
      <c r="Q98" s="42"/>
      <c r="R98" s="42"/>
      <c r="S98" s="42"/>
      <c r="T98" s="42"/>
      <c r="U98" s="42"/>
      <c r="V98" s="43"/>
    </row>
    <row r="99" spans="1:22" ht="15.75" hidden="1" customHeight="1" thickBot="1" x14ac:dyDescent="0.3">
      <c r="A99" s="60" t="s">
        <v>101</v>
      </c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42"/>
      <c r="O99" s="42"/>
      <c r="P99" s="42"/>
      <c r="Q99" s="42"/>
      <c r="R99" s="42"/>
      <c r="S99" s="42"/>
      <c r="T99" s="42"/>
      <c r="U99" s="42"/>
      <c r="V99" s="43"/>
    </row>
    <row r="100" spans="1:22" ht="15.75" hidden="1" customHeight="1" thickBot="1" x14ac:dyDescent="0.3">
      <c r="A100" s="60" t="s">
        <v>102</v>
      </c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42"/>
      <c r="O100" s="42"/>
      <c r="P100" s="42"/>
      <c r="Q100" s="42"/>
      <c r="R100" s="42"/>
      <c r="S100" s="42"/>
      <c r="T100" s="42"/>
      <c r="U100" s="42"/>
      <c r="V100" s="43"/>
    </row>
    <row r="101" spans="1:22" ht="15.75" hidden="1" customHeight="1" thickBot="1" x14ac:dyDescent="0.3">
      <c r="A101" s="60" t="s">
        <v>103</v>
      </c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42"/>
      <c r="O101" s="42"/>
      <c r="P101" s="42"/>
      <c r="Q101" s="42"/>
      <c r="R101" s="42"/>
      <c r="S101" s="42"/>
      <c r="T101" s="42"/>
      <c r="U101" s="42"/>
      <c r="V101" s="43"/>
    </row>
    <row r="102" spans="1:22" ht="15.75" hidden="1" customHeight="1" thickBot="1" x14ac:dyDescent="0.3">
      <c r="A102" s="60" t="s">
        <v>104</v>
      </c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42"/>
      <c r="O102" s="42"/>
      <c r="P102" s="42"/>
      <c r="Q102" s="42"/>
      <c r="R102" s="42"/>
      <c r="S102" s="42"/>
      <c r="T102" s="42"/>
      <c r="U102" s="42"/>
      <c r="V102" s="43"/>
    </row>
    <row r="103" spans="1:22" ht="15.75" hidden="1" customHeight="1" thickBot="1" x14ac:dyDescent="0.3">
      <c r="A103" s="60" t="s">
        <v>105</v>
      </c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42"/>
      <c r="O103" s="42"/>
      <c r="P103" s="42"/>
      <c r="Q103" s="42"/>
      <c r="R103" s="42"/>
      <c r="S103" s="42"/>
      <c r="T103" s="42"/>
      <c r="U103" s="42"/>
      <c r="V103" s="43"/>
    </row>
    <row r="104" spans="1:22" ht="15.75" hidden="1" customHeight="1" thickBot="1" x14ac:dyDescent="0.3">
      <c r="A104" s="60" t="s">
        <v>106</v>
      </c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42"/>
      <c r="O104" s="42"/>
      <c r="P104" s="42"/>
      <c r="Q104" s="42"/>
      <c r="R104" s="42"/>
      <c r="S104" s="42"/>
      <c r="T104" s="42"/>
      <c r="U104" s="42"/>
      <c r="V104" s="43"/>
    </row>
    <row r="105" spans="1:22" ht="15.75" hidden="1" customHeight="1" thickBot="1" x14ac:dyDescent="0.3">
      <c r="A105" s="60" t="s">
        <v>107</v>
      </c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42"/>
      <c r="O105" s="42"/>
      <c r="P105" s="42"/>
      <c r="Q105" s="42"/>
      <c r="R105" s="42"/>
      <c r="S105" s="42"/>
      <c r="T105" s="42"/>
      <c r="U105" s="42"/>
      <c r="V105" s="43"/>
    </row>
    <row r="106" spans="1:22" ht="15.75" hidden="1" customHeight="1" thickBot="1" x14ac:dyDescent="0.3">
      <c r="A106" s="60" t="s">
        <v>108</v>
      </c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42"/>
      <c r="O106" s="42"/>
      <c r="P106" s="42"/>
      <c r="Q106" s="42"/>
      <c r="R106" s="42"/>
      <c r="S106" s="42"/>
      <c r="T106" s="42"/>
      <c r="U106" s="42"/>
      <c r="V106" s="43"/>
    </row>
    <row r="107" spans="1:22" ht="15.75" hidden="1" customHeight="1" thickBot="1" x14ac:dyDescent="0.3">
      <c r="A107" s="60" t="s">
        <v>109</v>
      </c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42"/>
      <c r="O107" s="42"/>
      <c r="P107" s="42"/>
      <c r="Q107" s="42"/>
      <c r="R107" s="42"/>
      <c r="S107" s="42"/>
      <c r="T107" s="42"/>
      <c r="U107" s="42"/>
      <c r="V107" s="43"/>
    </row>
    <row r="108" spans="1:22" ht="15.75" hidden="1" customHeight="1" thickBot="1" x14ac:dyDescent="0.3">
      <c r="A108" s="60" t="s">
        <v>110</v>
      </c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42"/>
      <c r="O108" s="42"/>
      <c r="P108" s="42"/>
      <c r="Q108" s="42"/>
      <c r="R108" s="42"/>
      <c r="S108" s="42"/>
      <c r="T108" s="42"/>
      <c r="U108" s="42"/>
      <c r="V108" s="43"/>
    </row>
    <row r="109" spans="1:22" ht="15.75" hidden="1" customHeight="1" thickBot="1" x14ac:dyDescent="0.3">
      <c r="A109" s="60" t="s">
        <v>111</v>
      </c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42"/>
      <c r="O109" s="42"/>
      <c r="P109" s="42"/>
      <c r="Q109" s="42"/>
      <c r="R109" s="42"/>
      <c r="S109" s="42"/>
      <c r="T109" s="42"/>
      <c r="U109" s="42"/>
      <c r="V109" s="43"/>
    </row>
    <row r="110" spans="1:22" ht="15.75" hidden="1" customHeight="1" thickBot="1" x14ac:dyDescent="0.3">
      <c r="A110" s="60" t="s">
        <v>112</v>
      </c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42"/>
      <c r="O110" s="42"/>
      <c r="P110" s="42"/>
      <c r="Q110" s="42"/>
      <c r="R110" s="42"/>
      <c r="S110" s="42"/>
      <c r="T110" s="42"/>
      <c r="U110" s="42"/>
      <c r="V110" s="43"/>
    </row>
    <row r="111" spans="1:22" ht="15.75" hidden="1" customHeight="1" thickBot="1" x14ac:dyDescent="0.3">
      <c r="A111" s="60" t="s">
        <v>113</v>
      </c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42"/>
      <c r="O111" s="42"/>
      <c r="P111" s="42"/>
      <c r="Q111" s="42"/>
      <c r="R111" s="42"/>
      <c r="S111" s="42"/>
      <c r="T111" s="42"/>
      <c r="U111" s="42"/>
      <c r="V111" s="43"/>
    </row>
    <row r="112" spans="1:22" ht="15.75" hidden="1" customHeight="1" thickBot="1" x14ac:dyDescent="0.3">
      <c r="A112" s="60" t="s">
        <v>114</v>
      </c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42"/>
      <c r="O112" s="42"/>
      <c r="P112" s="42"/>
      <c r="Q112" s="42"/>
      <c r="R112" s="42"/>
      <c r="S112" s="42"/>
      <c r="T112" s="42"/>
      <c r="U112" s="42"/>
      <c r="V112" s="43"/>
    </row>
    <row r="113" spans="1:22" ht="15.75" hidden="1" customHeight="1" thickBot="1" x14ac:dyDescent="0.3">
      <c r="A113" s="60" t="s">
        <v>115</v>
      </c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42"/>
      <c r="O113" s="42"/>
      <c r="P113" s="42"/>
      <c r="Q113" s="42"/>
      <c r="R113" s="42"/>
      <c r="S113" s="42"/>
      <c r="T113" s="42"/>
      <c r="U113" s="42"/>
      <c r="V113" s="43"/>
    </row>
    <row r="114" spans="1:22" ht="15.75" hidden="1" customHeight="1" thickBot="1" x14ac:dyDescent="0.3">
      <c r="A114" s="60" t="s">
        <v>116</v>
      </c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42"/>
      <c r="O114" s="42"/>
      <c r="P114" s="42"/>
      <c r="Q114" s="42"/>
      <c r="R114" s="42"/>
      <c r="S114" s="42"/>
      <c r="T114" s="42"/>
      <c r="U114" s="42"/>
      <c r="V114" s="43"/>
    </row>
    <row r="115" spans="1:22" ht="15.75" hidden="1" customHeight="1" thickBot="1" x14ac:dyDescent="0.3">
      <c r="A115" s="60" t="s">
        <v>117</v>
      </c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42"/>
      <c r="O115" s="42"/>
      <c r="P115" s="42"/>
      <c r="Q115" s="42"/>
      <c r="R115" s="42"/>
      <c r="S115" s="42"/>
      <c r="T115" s="42"/>
      <c r="U115" s="42"/>
      <c r="V115" s="43"/>
    </row>
    <row r="116" spans="1:22" ht="15.75" hidden="1" customHeight="1" thickBot="1" x14ac:dyDescent="0.3">
      <c r="A116" s="60" t="s">
        <v>118</v>
      </c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42"/>
      <c r="O116" s="42"/>
      <c r="P116" s="42"/>
      <c r="Q116" s="42"/>
      <c r="R116" s="42"/>
      <c r="S116" s="42"/>
      <c r="T116" s="42"/>
      <c r="U116" s="42"/>
      <c r="V116" s="43"/>
    </row>
    <row r="117" spans="1:22" ht="15.75" hidden="1" customHeight="1" thickBot="1" x14ac:dyDescent="0.3">
      <c r="A117" s="60" t="s">
        <v>119</v>
      </c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42"/>
      <c r="O117" s="42"/>
      <c r="P117" s="42"/>
      <c r="Q117" s="42"/>
      <c r="R117" s="42"/>
      <c r="S117" s="42"/>
      <c r="T117" s="42"/>
      <c r="U117" s="42"/>
      <c r="V117" s="43"/>
    </row>
    <row r="118" spans="1:22" ht="15.75" hidden="1" customHeight="1" thickBot="1" x14ac:dyDescent="0.3">
      <c r="A118" s="60" t="s">
        <v>120</v>
      </c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42"/>
      <c r="O118" s="42"/>
      <c r="P118" s="42"/>
      <c r="Q118" s="42"/>
      <c r="R118" s="42"/>
      <c r="S118" s="42"/>
      <c r="T118" s="42"/>
      <c r="U118" s="42"/>
      <c r="V118" s="43"/>
    </row>
    <row r="119" spans="1:22" ht="15.75" hidden="1" customHeight="1" thickBot="1" x14ac:dyDescent="0.3">
      <c r="A119" s="60" t="s">
        <v>121</v>
      </c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42"/>
      <c r="O119" s="42"/>
      <c r="P119" s="42"/>
      <c r="Q119" s="42"/>
      <c r="R119" s="42"/>
      <c r="S119" s="42"/>
      <c r="T119" s="42"/>
      <c r="U119" s="42"/>
      <c r="V119" s="43"/>
    </row>
    <row r="120" spans="1:22" ht="15.75" hidden="1" customHeight="1" thickBot="1" x14ac:dyDescent="0.3">
      <c r="A120" s="60" t="s">
        <v>122</v>
      </c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42"/>
      <c r="O120" s="42"/>
      <c r="P120" s="42"/>
      <c r="Q120" s="42"/>
      <c r="R120" s="42"/>
      <c r="S120" s="42"/>
      <c r="T120" s="42"/>
      <c r="U120" s="42"/>
      <c r="V120" s="43"/>
    </row>
    <row r="121" spans="1:22" ht="15.75" hidden="1" customHeight="1" thickBot="1" x14ac:dyDescent="0.3">
      <c r="A121" s="60" t="s">
        <v>123</v>
      </c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42"/>
      <c r="O121" s="42"/>
      <c r="P121" s="42"/>
      <c r="Q121" s="42"/>
      <c r="R121" s="42"/>
      <c r="S121" s="42"/>
      <c r="T121" s="42"/>
      <c r="U121" s="42"/>
      <c r="V121" s="43"/>
    </row>
    <row r="122" spans="1:22" ht="15.75" hidden="1" customHeight="1" thickBot="1" x14ac:dyDescent="0.3">
      <c r="A122" s="60" t="s">
        <v>124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42"/>
      <c r="O122" s="42"/>
      <c r="P122" s="42"/>
      <c r="Q122" s="42"/>
      <c r="R122" s="42"/>
      <c r="S122" s="42"/>
      <c r="T122" s="42"/>
      <c r="U122" s="42"/>
      <c r="V122" s="43"/>
    </row>
    <row r="123" spans="1:22" ht="15.75" hidden="1" customHeight="1" thickBot="1" x14ac:dyDescent="0.3">
      <c r="A123" s="60" t="s">
        <v>125</v>
      </c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42"/>
      <c r="O123" s="42"/>
      <c r="P123" s="42"/>
      <c r="Q123" s="42"/>
      <c r="R123" s="42"/>
      <c r="S123" s="42"/>
      <c r="T123" s="42"/>
      <c r="U123" s="42"/>
      <c r="V123" s="43"/>
    </row>
    <row r="124" spans="1:22" ht="15.75" hidden="1" customHeight="1" thickBot="1" x14ac:dyDescent="0.3">
      <c r="A124" s="60" t="s">
        <v>126</v>
      </c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42"/>
      <c r="O124" s="42"/>
      <c r="P124" s="42"/>
      <c r="Q124" s="42"/>
      <c r="R124" s="42"/>
      <c r="S124" s="42"/>
      <c r="T124" s="42"/>
      <c r="U124" s="42"/>
      <c r="V124" s="43"/>
    </row>
    <row r="125" spans="1:22" ht="15.75" hidden="1" customHeight="1" thickBot="1" x14ac:dyDescent="0.3">
      <c r="A125" s="60" t="s">
        <v>127</v>
      </c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42"/>
      <c r="O125" s="42"/>
      <c r="P125" s="42"/>
      <c r="Q125" s="42"/>
      <c r="R125" s="42"/>
      <c r="S125" s="42"/>
      <c r="T125" s="42"/>
      <c r="U125" s="42"/>
      <c r="V125" s="43"/>
    </row>
    <row r="126" spans="1:22" ht="15.75" hidden="1" customHeight="1" thickBot="1" x14ac:dyDescent="0.3">
      <c r="A126" s="60" t="s">
        <v>128</v>
      </c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42"/>
      <c r="O126" s="42"/>
      <c r="P126" s="42"/>
      <c r="Q126" s="42"/>
      <c r="R126" s="42"/>
      <c r="S126" s="42"/>
      <c r="T126" s="42"/>
      <c r="U126" s="42"/>
      <c r="V126" s="43"/>
    </row>
    <row r="127" spans="1:22" ht="15.75" hidden="1" customHeight="1" thickBot="1" x14ac:dyDescent="0.3">
      <c r="A127" s="60" t="s">
        <v>129</v>
      </c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42"/>
      <c r="O127" s="42"/>
      <c r="P127" s="42"/>
      <c r="Q127" s="42"/>
      <c r="R127" s="42"/>
      <c r="S127" s="42"/>
      <c r="T127" s="42"/>
      <c r="U127" s="42"/>
      <c r="V127" s="43"/>
    </row>
    <row r="128" spans="1:22" ht="15.75" hidden="1" customHeight="1" thickBot="1" x14ac:dyDescent="0.3">
      <c r="A128" s="60" t="s">
        <v>130</v>
      </c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42"/>
      <c r="O128" s="42"/>
      <c r="P128" s="42"/>
      <c r="Q128" s="42"/>
      <c r="R128" s="42"/>
      <c r="S128" s="42"/>
      <c r="T128" s="42"/>
      <c r="U128" s="42"/>
      <c r="V128" s="43"/>
    </row>
    <row r="129" spans="1:22" ht="15.75" hidden="1" customHeight="1" thickBot="1" x14ac:dyDescent="0.3">
      <c r="A129" s="60" t="s">
        <v>131</v>
      </c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42"/>
      <c r="O129" s="42"/>
      <c r="P129" s="42"/>
      <c r="Q129" s="42"/>
      <c r="R129" s="42"/>
      <c r="S129" s="42"/>
      <c r="T129" s="42"/>
      <c r="U129" s="42"/>
      <c r="V129" s="43"/>
    </row>
    <row r="130" spans="1:22" ht="15.75" hidden="1" customHeight="1" thickBot="1" x14ac:dyDescent="0.3">
      <c r="A130" s="60" t="s">
        <v>132</v>
      </c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42"/>
      <c r="O130" s="42"/>
      <c r="P130" s="42"/>
      <c r="Q130" s="42"/>
      <c r="R130" s="42"/>
      <c r="S130" s="42"/>
      <c r="T130" s="42"/>
      <c r="U130" s="42"/>
      <c r="V130" s="43"/>
    </row>
    <row r="131" spans="1:22" ht="15.75" hidden="1" customHeight="1" thickBot="1" x14ac:dyDescent="0.3">
      <c r="A131" s="60" t="s">
        <v>133</v>
      </c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42"/>
      <c r="O131" s="42"/>
      <c r="P131" s="42"/>
      <c r="Q131" s="42"/>
      <c r="R131" s="42"/>
      <c r="S131" s="42"/>
      <c r="T131" s="42"/>
      <c r="U131" s="42"/>
      <c r="V131" s="43"/>
    </row>
    <row r="132" spans="1:22" ht="15.75" hidden="1" customHeight="1" thickBot="1" x14ac:dyDescent="0.3">
      <c r="A132" s="60" t="s">
        <v>134</v>
      </c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42"/>
      <c r="O132" s="42"/>
      <c r="P132" s="42"/>
      <c r="Q132" s="42"/>
      <c r="R132" s="42"/>
      <c r="S132" s="42"/>
      <c r="T132" s="42"/>
      <c r="U132" s="42"/>
      <c r="V132" s="43"/>
    </row>
    <row r="133" spans="1:22" ht="15.75" hidden="1" customHeight="1" thickBot="1" x14ac:dyDescent="0.3">
      <c r="A133" s="60" t="s">
        <v>135</v>
      </c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42"/>
      <c r="O133" s="42"/>
      <c r="P133" s="42"/>
      <c r="Q133" s="42"/>
      <c r="R133" s="42"/>
      <c r="S133" s="42"/>
      <c r="T133" s="42"/>
      <c r="U133" s="42"/>
      <c r="V133" s="43"/>
    </row>
    <row r="134" spans="1:22" ht="15.75" hidden="1" customHeight="1" thickBot="1" x14ac:dyDescent="0.3">
      <c r="A134" s="60" t="s">
        <v>136</v>
      </c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42"/>
      <c r="O134" s="42"/>
      <c r="P134" s="42"/>
      <c r="Q134" s="42"/>
      <c r="R134" s="42"/>
      <c r="S134" s="42"/>
      <c r="T134" s="42"/>
      <c r="U134" s="42"/>
      <c r="V134" s="43"/>
    </row>
    <row r="135" spans="1:22" ht="15.75" hidden="1" customHeight="1" thickBot="1" x14ac:dyDescent="0.3">
      <c r="A135" s="60" t="s">
        <v>137</v>
      </c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42"/>
      <c r="O135" s="42"/>
      <c r="P135" s="42"/>
      <c r="Q135" s="42"/>
      <c r="R135" s="42"/>
      <c r="S135" s="42"/>
      <c r="T135" s="42"/>
      <c r="U135" s="42"/>
      <c r="V135" s="43"/>
    </row>
    <row r="136" spans="1:22" ht="15.75" hidden="1" customHeight="1" thickBot="1" x14ac:dyDescent="0.3">
      <c r="A136" s="60" t="s">
        <v>138</v>
      </c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42"/>
      <c r="O136" s="42"/>
      <c r="P136" s="42"/>
      <c r="Q136" s="42"/>
      <c r="R136" s="42"/>
      <c r="S136" s="42"/>
      <c r="T136" s="42"/>
      <c r="U136" s="42"/>
      <c r="V136" s="43"/>
    </row>
    <row r="137" spans="1:22" ht="15.75" hidden="1" customHeight="1" thickBot="1" x14ac:dyDescent="0.3">
      <c r="A137" s="60" t="s">
        <v>139</v>
      </c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42"/>
      <c r="O137" s="42"/>
      <c r="P137" s="42"/>
      <c r="Q137" s="42"/>
      <c r="R137" s="42"/>
      <c r="S137" s="42"/>
      <c r="T137" s="42"/>
      <c r="U137" s="42"/>
      <c r="V137" s="43"/>
    </row>
    <row r="138" spans="1:22" ht="15.75" hidden="1" customHeight="1" thickBot="1" x14ac:dyDescent="0.3">
      <c r="A138" s="60" t="s">
        <v>140</v>
      </c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42"/>
      <c r="O138" s="42"/>
      <c r="P138" s="42"/>
      <c r="Q138" s="42"/>
      <c r="R138" s="42"/>
      <c r="S138" s="42"/>
      <c r="T138" s="42"/>
      <c r="U138" s="42"/>
      <c r="V138" s="43"/>
    </row>
    <row r="139" spans="1:22" ht="15.75" hidden="1" customHeight="1" thickBot="1" x14ac:dyDescent="0.3">
      <c r="A139" s="60" t="s">
        <v>141</v>
      </c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42"/>
      <c r="O139" s="42"/>
      <c r="P139" s="42"/>
      <c r="Q139" s="42"/>
      <c r="R139" s="42"/>
      <c r="S139" s="42"/>
      <c r="T139" s="42"/>
      <c r="U139" s="42"/>
      <c r="V139" s="43"/>
    </row>
    <row r="140" spans="1:22" ht="15.75" hidden="1" customHeight="1" thickBot="1" x14ac:dyDescent="0.3">
      <c r="A140" s="60" t="s">
        <v>142</v>
      </c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42"/>
      <c r="O140" s="42"/>
      <c r="P140" s="42"/>
      <c r="Q140" s="42"/>
      <c r="R140" s="42"/>
      <c r="S140" s="42"/>
      <c r="T140" s="42"/>
      <c r="U140" s="42"/>
      <c r="V140" s="43"/>
    </row>
    <row r="141" spans="1:22" ht="15.75" hidden="1" customHeight="1" thickBot="1" x14ac:dyDescent="0.3">
      <c r="A141" s="60" t="s">
        <v>143</v>
      </c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42"/>
      <c r="O141" s="42"/>
      <c r="P141" s="42"/>
      <c r="Q141" s="42"/>
      <c r="R141" s="42"/>
      <c r="S141" s="42"/>
      <c r="T141" s="42"/>
      <c r="U141" s="42"/>
      <c r="V141" s="43"/>
    </row>
    <row r="142" spans="1:22" ht="15.75" hidden="1" customHeight="1" thickBot="1" x14ac:dyDescent="0.3">
      <c r="A142" s="60" t="s">
        <v>144</v>
      </c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42"/>
      <c r="O142" s="42"/>
      <c r="P142" s="42"/>
      <c r="Q142" s="42"/>
      <c r="R142" s="42"/>
      <c r="S142" s="42"/>
      <c r="T142" s="42"/>
      <c r="U142" s="42"/>
      <c r="V142" s="43"/>
    </row>
    <row r="143" spans="1:22" ht="15.75" hidden="1" customHeight="1" thickBot="1" x14ac:dyDescent="0.3">
      <c r="A143" s="60" t="s">
        <v>145</v>
      </c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42"/>
      <c r="O143" s="42"/>
      <c r="P143" s="42"/>
      <c r="Q143" s="42"/>
      <c r="R143" s="42"/>
      <c r="S143" s="42"/>
      <c r="T143" s="42"/>
      <c r="U143" s="42"/>
      <c r="V143" s="43"/>
    </row>
    <row r="144" spans="1:22" ht="15.75" hidden="1" customHeight="1" thickBot="1" x14ac:dyDescent="0.3">
      <c r="A144" s="60" t="s">
        <v>146</v>
      </c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42"/>
      <c r="O144" s="42"/>
      <c r="P144" s="42"/>
      <c r="Q144" s="42"/>
      <c r="R144" s="42"/>
      <c r="S144" s="42"/>
      <c r="T144" s="42"/>
      <c r="U144" s="42"/>
      <c r="V144" s="43"/>
    </row>
    <row r="145" spans="1:22" ht="15.75" hidden="1" customHeight="1" thickBot="1" x14ac:dyDescent="0.3">
      <c r="A145" s="60" t="s">
        <v>147</v>
      </c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42"/>
      <c r="O145" s="42"/>
      <c r="P145" s="42"/>
      <c r="Q145" s="42"/>
      <c r="R145" s="42"/>
      <c r="S145" s="42"/>
      <c r="T145" s="42"/>
      <c r="U145" s="42"/>
      <c r="V145" s="43"/>
    </row>
    <row r="146" spans="1:22" ht="15.75" hidden="1" customHeight="1" thickBot="1" x14ac:dyDescent="0.3">
      <c r="A146" s="60" t="s">
        <v>148</v>
      </c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42"/>
      <c r="O146" s="42"/>
      <c r="P146" s="42"/>
      <c r="Q146" s="42"/>
      <c r="R146" s="42"/>
      <c r="S146" s="42"/>
      <c r="T146" s="42"/>
      <c r="U146" s="42"/>
      <c r="V146" s="43"/>
    </row>
    <row r="147" spans="1:22" ht="15.75" hidden="1" customHeight="1" thickBot="1" x14ac:dyDescent="0.3">
      <c r="A147" s="60" t="s">
        <v>149</v>
      </c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42"/>
      <c r="O147" s="42"/>
      <c r="P147" s="42"/>
      <c r="Q147" s="42"/>
      <c r="R147" s="42"/>
      <c r="S147" s="42"/>
      <c r="T147" s="42"/>
      <c r="U147" s="42"/>
      <c r="V147" s="43"/>
    </row>
    <row r="148" spans="1:22" ht="15.75" hidden="1" customHeight="1" thickBot="1" x14ac:dyDescent="0.3">
      <c r="A148" s="60" t="s">
        <v>150</v>
      </c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42"/>
      <c r="O148" s="42"/>
      <c r="P148" s="42"/>
      <c r="Q148" s="42"/>
      <c r="R148" s="42"/>
      <c r="S148" s="42"/>
      <c r="T148" s="42"/>
      <c r="U148" s="42"/>
      <c r="V148" s="43"/>
    </row>
    <row r="149" spans="1:22" ht="15.75" hidden="1" customHeight="1" thickBot="1" x14ac:dyDescent="0.3">
      <c r="A149" s="60" t="s">
        <v>151</v>
      </c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42"/>
      <c r="O149" s="42"/>
      <c r="P149" s="42"/>
      <c r="Q149" s="42"/>
      <c r="R149" s="42"/>
      <c r="S149" s="42"/>
      <c r="T149" s="42"/>
      <c r="U149" s="42"/>
      <c r="V149" s="43"/>
    </row>
    <row r="150" spans="1:22" ht="15.75" hidden="1" customHeight="1" thickBot="1" x14ac:dyDescent="0.3">
      <c r="A150" s="60" t="s">
        <v>152</v>
      </c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42"/>
      <c r="O150" s="42"/>
      <c r="P150" s="42"/>
      <c r="Q150" s="42"/>
      <c r="R150" s="42"/>
      <c r="S150" s="42"/>
      <c r="T150" s="42"/>
      <c r="U150" s="42"/>
      <c r="V150" s="43"/>
    </row>
    <row r="151" spans="1:22" ht="15.75" hidden="1" customHeight="1" thickBot="1" x14ac:dyDescent="0.3">
      <c r="A151" s="60" t="s">
        <v>153</v>
      </c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42"/>
      <c r="O151" s="42"/>
      <c r="P151" s="42"/>
      <c r="Q151" s="42"/>
      <c r="R151" s="42"/>
      <c r="S151" s="42"/>
      <c r="T151" s="42"/>
      <c r="U151" s="42"/>
      <c r="V151" s="43"/>
    </row>
    <row r="152" spans="1:22" ht="15.75" hidden="1" customHeight="1" thickBot="1" x14ac:dyDescent="0.3">
      <c r="A152" s="60" t="s">
        <v>154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42"/>
      <c r="O152" s="42"/>
      <c r="P152" s="42"/>
      <c r="Q152" s="42"/>
      <c r="R152" s="42"/>
      <c r="S152" s="42"/>
      <c r="T152" s="42"/>
      <c r="U152" s="42"/>
      <c r="V152" s="43"/>
    </row>
    <row r="153" spans="1:22" ht="15.75" hidden="1" customHeight="1" thickBot="1" x14ac:dyDescent="0.3">
      <c r="A153" s="60" t="s">
        <v>155</v>
      </c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42"/>
      <c r="O153" s="42"/>
      <c r="P153" s="42"/>
      <c r="Q153" s="42"/>
      <c r="R153" s="42"/>
      <c r="S153" s="42"/>
      <c r="T153" s="42"/>
      <c r="U153" s="42"/>
      <c r="V153" s="43"/>
    </row>
    <row r="154" spans="1:22" ht="15.75" hidden="1" customHeight="1" thickBot="1" x14ac:dyDescent="0.3">
      <c r="A154" s="60" t="s">
        <v>156</v>
      </c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42"/>
      <c r="O154" s="42"/>
      <c r="P154" s="42"/>
      <c r="Q154" s="42"/>
      <c r="R154" s="42"/>
      <c r="S154" s="42"/>
      <c r="T154" s="42"/>
      <c r="U154" s="42"/>
      <c r="V154" s="43"/>
    </row>
    <row r="155" spans="1:22" ht="15.75" hidden="1" customHeight="1" thickBot="1" x14ac:dyDescent="0.3">
      <c r="A155" s="60" t="s">
        <v>157</v>
      </c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42"/>
      <c r="O155" s="42"/>
      <c r="P155" s="42"/>
      <c r="Q155" s="42"/>
      <c r="R155" s="42"/>
      <c r="S155" s="42"/>
      <c r="T155" s="42"/>
      <c r="U155" s="42"/>
      <c r="V155" s="43"/>
    </row>
    <row r="156" spans="1:22" ht="15.75" hidden="1" customHeight="1" thickBot="1" x14ac:dyDescent="0.3">
      <c r="A156" s="60" t="s">
        <v>158</v>
      </c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42"/>
      <c r="O156" s="42"/>
      <c r="P156" s="42"/>
      <c r="Q156" s="42"/>
      <c r="R156" s="42"/>
      <c r="S156" s="42"/>
      <c r="T156" s="42"/>
      <c r="U156" s="42"/>
      <c r="V156" s="43"/>
    </row>
    <row r="157" spans="1:22" ht="15.75" hidden="1" customHeight="1" thickBot="1" x14ac:dyDescent="0.3">
      <c r="A157" s="60" t="s">
        <v>159</v>
      </c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42"/>
      <c r="O157" s="42"/>
      <c r="P157" s="42"/>
      <c r="Q157" s="42"/>
      <c r="R157" s="42"/>
      <c r="S157" s="42"/>
      <c r="T157" s="42"/>
      <c r="U157" s="42"/>
      <c r="V157" s="43"/>
    </row>
    <row r="158" spans="1:22" ht="15.75" hidden="1" customHeight="1" thickBot="1" x14ac:dyDescent="0.3">
      <c r="A158" s="60" t="s">
        <v>160</v>
      </c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42"/>
      <c r="O158" s="42"/>
      <c r="P158" s="42"/>
      <c r="Q158" s="42"/>
      <c r="R158" s="42"/>
      <c r="S158" s="42"/>
      <c r="T158" s="42"/>
      <c r="U158" s="42"/>
      <c r="V158" s="43"/>
    </row>
    <row r="159" spans="1:22" ht="15.75" hidden="1" customHeight="1" thickBot="1" x14ac:dyDescent="0.3">
      <c r="A159" s="60" t="s">
        <v>161</v>
      </c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42"/>
      <c r="O159" s="42"/>
      <c r="P159" s="42"/>
      <c r="Q159" s="42"/>
      <c r="R159" s="42"/>
      <c r="S159" s="42"/>
      <c r="T159" s="42"/>
      <c r="U159" s="42"/>
      <c r="V159" s="43"/>
    </row>
    <row r="160" spans="1:22" ht="15.75" hidden="1" customHeight="1" thickBot="1" x14ac:dyDescent="0.3">
      <c r="A160" s="60" t="s">
        <v>162</v>
      </c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42"/>
      <c r="O160" s="42"/>
      <c r="P160" s="42"/>
      <c r="Q160" s="42"/>
      <c r="R160" s="42"/>
      <c r="S160" s="42"/>
      <c r="T160" s="42"/>
      <c r="U160" s="42"/>
      <c r="V160" s="43"/>
    </row>
    <row r="161" spans="1:22" ht="15.75" hidden="1" customHeight="1" thickBot="1" x14ac:dyDescent="0.3">
      <c r="A161" s="60" t="s">
        <v>163</v>
      </c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42"/>
      <c r="O161" s="42"/>
      <c r="P161" s="42"/>
      <c r="Q161" s="42"/>
      <c r="R161" s="42"/>
      <c r="S161" s="42"/>
      <c r="T161" s="42"/>
      <c r="U161" s="42"/>
      <c r="V161" s="43"/>
    </row>
    <row r="162" spans="1:22" ht="15.75" hidden="1" customHeight="1" thickBot="1" x14ac:dyDescent="0.3">
      <c r="A162" s="60" t="s">
        <v>164</v>
      </c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42"/>
      <c r="O162" s="42"/>
      <c r="P162" s="42"/>
      <c r="Q162" s="42"/>
      <c r="R162" s="42"/>
      <c r="S162" s="42"/>
      <c r="T162" s="42"/>
      <c r="U162" s="42"/>
      <c r="V162" s="43"/>
    </row>
    <row r="163" spans="1:22" ht="15.75" hidden="1" customHeight="1" thickBot="1" x14ac:dyDescent="0.3">
      <c r="A163" s="60" t="s">
        <v>165</v>
      </c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42"/>
      <c r="O163" s="42"/>
      <c r="P163" s="42"/>
      <c r="Q163" s="42"/>
      <c r="R163" s="42"/>
      <c r="S163" s="42"/>
      <c r="T163" s="42"/>
      <c r="U163" s="42"/>
      <c r="V163" s="43"/>
    </row>
    <row r="164" spans="1:22" ht="15.75" hidden="1" customHeight="1" thickBot="1" x14ac:dyDescent="0.3">
      <c r="A164" s="60" t="s">
        <v>166</v>
      </c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42"/>
      <c r="O164" s="42"/>
      <c r="P164" s="42"/>
      <c r="Q164" s="42"/>
      <c r="R164" s="42"/>
      <c r="S164" s="42"/>
      <c r="T164" s="42"/>
      <c r="U164" s="42"/>
      <c r="V164" s="43"/>
    </row>
    <row r="165" spans="1:22" ht="15.75" hidden="1" customHeight="1" thickBot="1" x14ac:dyDescent="0.3">
      <c r="A165" s="60" t="s">
        <v>167</v>
      </c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42"/>
      <c r="O165" s="42"/>
      <c r="P165" s="42"/>
      <c r="Q165" s="42"/>
      <c r="R165" s="42"/>
      <c r="S165" s="42"/>
      <c r="T165" s="42"/>
      <c r="U165" s="42"/>
      <c r="V165" s="43"/>
    </row>
    <row r="166" spans="1:22" ht="15.75" hidden="1" customHeight="1" thickBot="1" x14ac:dyDescent="0.3">
      <c r="A166" s="60" t="s">
        <v>168</v>
      </c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42"/>
      <c r="O166" s="42"/>
      <c r="P166" s="42"/>
      <c r="Q166" s="42"/>
      <c r="R166" s="42"/>
      <c r="S166" s="42"/>
      <c r="T166" s="42"/>
      <c r="U166" s="42"/>
      <c r="V166" s="43"/>
    </row>
    <row r="167" spans="1:22" ht="15.75" hidden="1" customHeight="1" thickBot="1" x14ac:dyDescent="0.3">
      <c r="A167" s="60" t="s">
        <v>169</v>
      </c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42"/>
      <c r="O167" s="42"/>
      <c r="P167" s="42"/>
      <c r="Q167" s="42"/>
      <c r="R167" s="42"/>
      <c r="S167" s="42"/>
      <c r="T167" s="42"/>
      <c r="U167" s="42"/>
      <c r="V167" s="43"/>
    </row>
    <row r="168" spans="1:22" ht="15.75" hidden="1" customHeight="1" thickBot="1" x14ac:dyDescent="0.3">
      <c r="A168" s="60" t="s">
        <v>170</v>
      </c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42"/>
      <c r="O168" s="42"/>
      <c r="P168" s="42"/>
      <c r="Q168" s="42"/>
      <c r="R168" s="42"/>
      <c r="S168" s="42"/>
      <c r="T168" s="42"/>
      <c r="U168" s="42"/>
      <c r="V168" s="43"/>
    </row>
    <row r="169" spans="1:22" ht="15.75" hidden="1" customHeight="1" thickBot="1" x14ac:dyDescent="0.3">
      <c r="A169" s="60" t="s">
        <v>171</v>
      </c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42"/>
      <c r="O169" s="42"/>
      <c r="P169" s="42"/>
      <c r="Q169" s="42"/>
      <c r="R169" s="42"/>
      <c r="S169" s="42"/>
      <c r="T169" s="42"/>
      <c r="U169" s="42"/>
      <c r="V169" s="43"/>
    </row>
    <row r="170" spans="1:22" ht="15.75" hidden="1" customHeight="1" thickBot="1" x14ac:dyDescent="0.3">
      <c r="A170" s="60" t="s">
        <v>172</v>
      </c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42"/>
      <c r="O170" s="42"/>
      <c r="P170" s="42"/>
      <c r="Q170" s="42"/>
      <c r="R170" s="42"/>
      <c r="S170" s="42"/>
      <c r="T170" s="42"/>
      <c r="U170" s="42"/>
      <c r="V170" s="43"/>
    </row>
    <row r="171" spans="1:22" ht="15.75" hidden="1" customHeight="1" thickBot="1" x14ac:dyDescent="0.3">
      <c r="A171" s="60" t="s">
        <v>173</v>
      </c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42"/>
      <c r="O171" s="42"/>
      <c r="P171" s="42"/>
      <c r="Q171" s="42"/>
      <c r="R171" s="42"/>
      <c r="S171" s="42"/>
      <c r="T171" s="42"/>
      <c r="U171" s="42"/>
      <c r="V171" s="43"/>
    </row>
    <row r="172" spans="1:22" ht="15.75" hidden="1" customHeight="1" thickBot="1" x14ac:dyDescent="0.3">
      <c r="A172" s="60" t="s">
        <v>174</v>
      </c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42"/>
      <c r="O172" s="42"/>
      <c r="P172" s="42"/>
      <c r="Q172" s="42"/>
      <c r="R172" s="42"/>
      <c r="S172" s="42"/>
      <c r="T172" s="42"/>
      <c r="U172" s="42"/>
      <c r="V172" s="43"/>
    </row>
    <row r="173" spans="1:22" ht="15.75" hidden="1" customHeight="1" thickBot="1" x14ac:dyDescent="0.3">
      <c r="A173" s="60" t="s">
        <v>175</v>
      </c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42"/>
      <c r="O173" s="42"/>
      <c r="P173" s="42"/>
      <c r="Q173" s="42"/>
      <c r="R173" s="42"/>
      <c r="S173" s="42"/>
      <c r="T173" s="42"/>
      <c r="U173" s="42"/>
      <c r="V173" s="43"/>
    </row>
    <row r="174" spans="1:22" ht="15.75" hidden="1" customHeight="1" thickBot="1" x14ac:dyDescent="0.3">
      <c r="A174" s="60" t="s">
        <v>176</v>
      </c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42"/>
      <c r="O174" s="42"/>
      <c r="P174" s="42"/>
      <c r="Q174" s="42"/>
      <c r="R174" s="42"/>
      <c r="S174" s="42"/>
      <c r="T174" s="42"/>
      <c r="U174" s="42"/>
      <c r="V174" s="43"/>
    </row>
    <row r="175" spans="1:22" ht="15.75" hidden="1" customHeight="1" thickBot="1" x14ac:dyDescent="0.3">
      <c r="A175" s="60" t="s">
        <v>177</v>
      </c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42"/>
      <c r="O175" s="42"/>
      <c r="P175" s="42"/>
      <c r="Q175" s="42"/>
      <c r="R175" s="42"/>
      <c r="S175" s="42"/>
      <c r="T175" s="42"/>
      <c r="U175" s="42"/>
      <c r="V175" s="43"/>
    </row>
    <row r="176" spans="1:22" ht="15.75" hidden="1" customHeight="1" thickBot="1" x14ac:dyDescent="0.3">
      <c r="A176" s="60" t="s">
        <v>178</v>
      </c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42"/>
      <c r="O176" s="42"/>
      <c r="P176" s="42"/>
      <c r="Q176" s="42"/>
      <c r="R176" s="42"/>
      <c r="S176" s="42"/>
      <c r="T176" s="42"/>
      <c r="U176" s="42"/>
      <c r="V176" s="43"/>
    </row>
    <row r="177" spans="1:22" ht="15.75" hidden="1" customHeight="1" thickBot="1" x14ac:dyDescent="0.3">
      <c r="A177" s="60" t="s">
        <v>179</v>
      </c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42"/>
      <c r="O177" s="42"/>
      <c r="P177" s="42"/>
      <c r="Q177" s="42"/>
      <c r="R177" s="42"/>
      <c r="S177" s="42"/>
      <c r="T177" s="42"/>
      <c r="U177" s="42"/>
      <c r="V177" s="43"/>
    </row>
    <row r="178" spans="1:22" ht="15.75" hidden="1" customHeight="1" thickBot="1" x14ac:dyDescent="0.3">
      <c r="A178" s="60" t="s">
        <v>180</v>
      </c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42"/>
      <c r="O178" s="42"/>
      <c r="P178" s="42"/>
      <c r="Q178" s="42"/>
      <c r="R178" s="42"/>
      <c r="S178" s="42"/>
      <c r="T178" s="42"/>
      <c r="U178" s="42"/>
      <c r="V178" s="43"/>
    </row>
    <row r="179" spans="1:22" ht="15.75" hidden="1" customHeight="1" thickBot="1" x14ac:dyDescent="0.3">
      <c r="A179" s="60" t="s">
        <v>181</v>
      </c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42"/>
      <c r="O179" s="42"/>
      <c r="P179" s="42"/>
      <c r="Q179" s="42"/>
      <c r="R179" s="42"/>
      <c r="S179" s="42"/>
      <c r="T179" s="42"/>
      <c r="U179" s="42"/>
      <c r="V179" s="43"/>
    </row>
    <row r="180" spans="1:22" ht="15.75" hidden="1" customHeight="1" thickBot="1" x14ac:dyDescent="0.3">
      <c r="A180" s="60" t="s">
        <v>182</v>
      </c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42"/>
      <c r="O180" s="42"/>
      <c r="P180" s="42"/>
      <c r="Q180" s="42"/>
      <c r="R180" s="42"/>
      <c r="S180" s="42"/>
      <c r="T180" s="42"/>
      <c r="U180" s="42"/>
      <c r="V180" s="43"/>
    </row>
    <row r="181" spans="1:22" ht="15.75" hidden="1" customHeight="1" thickBot="1" x14ac:dyDescent="0.3">
      <c r="A181" s="60" t="s">
        <v>183</v>
      </c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42"/>
      <c r="O181" s="42"/>
      <c r="P181" s="42"/>
      <c r="Q181" s="42"/>
      <c r="R181" s="42"/>
      <c r="S181" s="42"/>
      <c r="T181" s="42"/>
      <c r="U181" s="42"/>
      <c r="V181" s="43"/>
    </row>
    <row r="182" spans="1:22" ht="15.75" hidden="1" customHeight="1" thickBot="1" x14ac:dyDescent="0.3">
      <c r="A182" s="60" t="s">
        <v>184</v>
      </c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42"/>
      <c r="O182" s="42"/>
      <c r="P182" s="42"/>
      <c r="Q182" s="42"/>
      <c r="R182" s="42"/>
      <c r="S182" s="42"/>
      <c r="T182" s="42"/>
      <c r="U182" s="42"/>
      <c r="V182" s="43"/>
    </row>
    <row r="183" spans="1:22" ht="15.75" hidden="1" customHeight="1" thickBot="1" x14ac:dyDescent="0.3">
      <c r="A183" s="60" t="s">
        <v>185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42"/>
      <c r="O183" s="42"/>
      <c r="P183" s="42"/>
      <c r="Q183" s="42"/>
      <c r="R183" s="42"/>
      <c r="S183" s="42"/>
      <c r="T183" s="42"/>
      <c r="U183" s="42"/>
      <c r="V183" s="43"/>
    </row>
    <row r="184" spans="1:22" ht="15.75" hidden="1" customHeight="1" thickBot="1" x14ac:dyDescent="0.3">
      <c r="A184" s="60" t="s">
        <v>186</v>
      </c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42"/>
      <c r="O184" s="42"/>
      <c r="P184" s="42"/>
      <c r="Q184" s="42"/>
      <c r="R184" s="42"/>
      <c r="S184" s="42"/>
      <c r="T184" s="42"/>
      <c r="U184" s="42"/>
      <c r="V184" s="43"/>
    </row>
    <row r="185" spans="1:22" ht="15.75" hidden="1" customHeight="1" thickBot="1" x14ac:dyDescent="0.3">
      <c r="A185" s="60" t="s">
        <v>187</v>
      </c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42"/>
      <c r="O185" s="42"/>
      <c r="P185" s="42"/>
      <c r="Q185" s="42"/>
      <c r="R185" s="42"/>
      <c r="S185" s="42"/>
      <c r="T185" s="42"/>
      <c r="U185" s="42"/>
      <c r="V185" s="43"/>
    </row>
    <row r="186" spans="1:22" ht="15.75" hidden="1" customHeight="1" thickBot="1" x14ac:dyDescent="0.3">
      <c r="A186" s="60" t="s">
        <v>188</v>
      </c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42"/>
      <c r="O186" s="42"/>
      <c r="P186" s="42"/>
      <c r="Q186" s="42"/>
      <c r="R186" s="42"/>
      <c r="S186" s="42"/>
      <c r="T186" s="42"/>
      <c r="U186" s="42"/>
      <c r="V186" s="43"/>
    </row>
    <row r="187" spans="1:22" ht="15.75" hidden="1" customHeight="1" thickBot="1" x14ac:dyDescent="0.3">
      <c r="A187" s="60" t="s">
        <v>189</v>
      </c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42"/>
      <c r="O187" s="42"/>
      <c r="P187" s="42"/>
      <c r="Q187" s="42"/>
      <c r="R187" s="42"/>
      <c r="S187" s="42"/>
      <c r="T187" s="42"/>
      <c r="U187" s="42"/>
      <c r="V187" s="43"/>
    </row>
    <row r="188" spans="1:22" ht="15.75" hidden="1" customHeight="1" thickBot="1" x14ac:dyDescent="0.3">
      <c r="A188" s="60" t="s">
        <v>190</v>
      </c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42"/>
      <c r="O188" s="42"/>
      <c r="P188" s="42"/>
      <c r="Q188" s="42"/>
      <c r="R188" s="42"/>
      <c r="S188" s="42"/>
      <c r="T188" s="42"/>
      <c r="U188" s="42"/>
      <c r="V188" s="43"/>
    </row>
    <row r="189" spans="1:22" ht="15.75" hidden="1" customHeight="1" thickBot="1" x14ac:dyDescent="0.3">
      <c r="A189" s="60" t="s">
        <v>191</v>
      </c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42"/>
      <c r="O189" s="42"/>
      <c r="P189" s="42"/>
      <c r="Q189" s="42"/>
      <c r="R189" s="42"/>
      <c r="S189" s="42"/>
      <c r="T189" s="42"/>
      <c r="U189" s="42"/>
      <c r="V189" s="43"/>
    </row>
    <row r="190" spans="1:22" ht="15.75" hidden="1" customHeight="1" thickBot="1" x14ac:dyDescent="0.3">
      <c r="A190" s="60" t="s">
        <v>192</v>
      </c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42"/>
      <c r="O190" s="42"/>
      <c r="P190" s="42"/>
      <c r="Q190" s="42"/>
      <c r="R190" s="42"/>
      <c r="S190" s="42"/>
      <c r="T190" s="42"/>
      <c r="U190" s="42"/>
      <c r="V190" s="43"/>
    </row>
    <row r="191" spans="1:22" ht="15.75" hidden="1" customHeight="1" thickBot="1" x14ac:dyDescent="0.3">
      <c r="A191" s="60" t="s">
        <v>193</v>
      </c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42"/>
      <c r="O191" s="42"/>
      <c r="P191" s="42"/>
      <c r="Q191" s="42"/>
      <c r="R191" s="42"/>
      <c r="S191" s="42"/>
      <c r="T191" s="42"/>
      <c r="U191" s="42"/>
      <c r="V191" s="43"/>
    </row>
    <row r="192" spans="1:22" ht="15.75" hidden="1" customHeight="1" thickBot="1" x14ac:dyDescent="0.3">
      <c r="A192" s="60" t="s">
        <v>194</v>
      </c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42"/>
      <c r="O192" s="42"/>
      <c r="P192" s="42"/>
      <c r="Q192" s="42"/>
      <c r="R192" s="42"/>
      <c r="S192" s="42"/>
      <c r="T192" s="42"/>
      <c r="U192" s="42"/>
      <c r="V192" s="43"/>
    </row>
    <row r="193" spans="1:22" ht="15.75" hidden="1" customHeight="1" thickBot="1" x14ac:dyDescent="0.3">
      <c r="A193" s="60" t="s">
        <v>195</v>
      </c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42"/>
      <c r="O193" s="42"/>
      <c r="P193" s="42"/>
      <c r="Q193" s="42"/>
      <c r="R193" s="42"/>
      <c r="S193" s="42"/>
      <c r="T193" s="42"/>
      <c r="U193" s="42"/>
      <c r="V193" s="43"/>
    </row>
    <row r="194" spans="1:22" ht="15.75" hidden="1" customHeight="1" thickBot="1" x14ac:dyDescent="0.3">
      <c r="A194" s="60" t="s">
        <v>196</v>
      </c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42"/>
      <c r="O194" s="42"/>
      <c r="P194" s="42"/>
      <c r="Q194" s="42"/>
      <c r="R194" s="42"/>
      <c r="S194" s="42"/>
      <c r="T194" s="42"/>
      <c r="U194" s="42"/>
      <c r="V194" s="43"/>
    </row>
    <row r="195" spans="1:22" ht="15.75" hidden="1" customHeight="1" thickBot="1" x14ac:dyDescent="0.3">
      <c r="A195" s="60" t="s">
        <v>197</v>
      </c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42"/>
      <c r="O195" s="42"/>
      <c r="P195" s="42"/>
      <c r="Q195" s="42"/>
      <c r="R195" s="42"/>
      <c r="S195" s="42"/>
      <c r="T195" s="42"/>
      <c r="U195" s="42"/>
      <c r="V195" s="43"/>
    </row>
    <row r="196" spans="1:22" ht="15.75" hidden="1" customHeight="1" thickBot="1" x14ac:dyDescent="0.3">
      <c r="A196" s="60" t="s">
        <v>198</v>
      </c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42"/>
      <c r="O196" s="42"/>
      <c r="P196" s="42"/>
      <c r="Q196" s="42"/>
      <c r="R196" s="42"/>
      <c r="S196" s="42"/>
      <c r="T196" s="42"/>
      <c r="U196" s="42"/>
      <c r="V196" s="43"/>
    </row>
    <row r="197" spans="1:22" ht="15.75" hidden="1" customHeight="1" thickBot="1" x14ac:dyDescent="0.3">
      <c r="A197" s="60" t="s">
        <v>199</v>
      </c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42"/>
      <c r="O197" s="42"/>
      <c r="P197" s="42"/>
      <c r="Q197" s="42"/>
      <c r="R197" s="42"/>
      <c r="S197" s="42"/>
      <c r="T197" s="42"/>
      <c r="U197" s="42"/>
      <c r="V197" s="43"/>
    </row>
    <row r="198" spans="1:22" ht="15.75" hidden="1" customHeight="1" thickBot="1" x14ac:dyDescent="0.3">
      <c r="A198" s="60" t="s">
        <v>200</v>
      </c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42"/>
      <c r="O198" s="42"/>
      <c r="P198" s="42"/>
      <c r="Q198" s="42"/>
      <c r="R198" s="42"/>
      <c r="S198" s="42"/>
      <c r="T198" s="42"/>
      <c r="U198" s="42"/>
      <c r="V198" s="43"/>
    </row>
    <row r="199" spans="1:22" ht="15.75" hidden="1" customHeight="1" thickBot="1" x14ac:dyDescent="0.3">
      <c r="A199" s="60" t="s">
        <v>201</v>
      </c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42"/>
      <c r="O199" s="42"/>
      <c r="P199" s="42"/>
      <c r="Q199" s="42"/>
      <c r="R199" s="42"/>
      <c r="S199" s="42"/>
      <c r="T199" s="42"/>
      <c r="U199" s="42"/>
      <c r="V199" s="43"/>
    </row>
    <row r="200" spans="1:22" ht="15.75" hidden="1" customHeight="1" thickBot="1" x14ac:dyDescent="0.3">
      <c r="A200" s="60" t="s">
        <v>202</v>
      </c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42"/>
      <c r="O200" s="42"/>
      <c r="P200" s="42"/>
      <c r="Q200" s="42"/>
      <c r="R200" s="42"/>
      <c r="S200" s="42"/>
      <c r="T200" s="42"/>
      <c r="U200" s="42"/>
      <c r="V200" s="43"/>
    </row>
    <row r="201" spans="1:22" ht="15.75" hidden="1" customHeight="1" thickBot="1" x14ac:dyDescent="0.3">
      <c r="A201" s="60" t="s">
        <v>203</v>
      </c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42"/>
      <c r="O201" s="42"/>
      <c r="P201" s="42"/>
      <c r="Q201" s="42"/>
      <c r="R201" s="42"/>
      <c r="S201" s="42"/>
      <c r="T201" s="42"/>
      <c r="U201" s="42"/>
      <c r="V201" s="43"/>
    </row>
    <row r="202" spans="1:22" ht="15.75" hidden="1" customHeight="1" thickBot="1" x14ac:dyDescent="0.3">
      <c r="A202" s="60" t="s">
        <v>204</v>
      </c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42"/>
      <c r="O202" s="42"/>
      <c r="P202" s="42"/>
      <c r="Q202" s="42"/>
      <c r="R202" s="42"/>
      <c r="S202" s="42"/>
      <c r="T202" s="42"/>
      <c r="U202" s="42"/>
      <c r="V202" s="43"/>
    </row>
    <row r="203" spans="1:22" ht="15.75" hidden="1" customHeight="1" thickBot="1" x14ac:dyDescent="0.3">
      <c r="A203" s="60" t="s">
        <v>205</v>
      </c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42"/>
      <c r="O203" s="42"/>
      <c r="P203" s="42"/>
      <c r="Q203" s="42"/>
      <c r="R203" s="42"/>
      <c r="S203" s="42"/>
      <c r="T203" s="42"/>
      <c r="U203" s="42"/>
      <c r="V203" s="43"/>
    </row>
    <row r="204" spans="1:22" ht="15.75" hidden="1" customHeight="1" thickBot="1" x14ac:dyDescent="0.3">
      <c r="A204" s="60" t="s">
        <v>206</v>
      </c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42"/>
      <c r="O204" s="42"/>
      <c r="P204" s="42"/>
      <c r="Q204" s="42"/>
      <c r="R204" s="42"/>
      <c r="S204" s="42"/>
      <c r="T204" s="42"/>
      <c r="U204" s="42"/>
      <c r="V204" s="43"/>
    </row>
    <row r="205" spans="1:22" ht="15.75" hidden="1" customHeight="1" thickBot="1" x14ac:dyDescent="0.3">
      <c r="A205" s="60" t="s">
        <v>207</v>
      </c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42"/>
      <c r="O205" s="42"/>
      <c r="P205" s="42"/>
      <c r="Q205" s="42"/>
      <c r="R205" s="42"/>
      <c r="S205" s="42"/>
      <c r="T205" s="42"/>
      <c r="U205" s="42"/>
      <c r="V205" s="43"/>
    </row>
    <row r="206" spans="1:22" ht="15.75" hidden="1" customHeight="1" thickBot="1" x14ac:dyDescent="0.3">
      <c r="A206" s="60" t="s">
        <v>208</v>
      </c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42"/>
      <c r="O206" s="42"/>
      <c r="P206" s="42"/>
      <c r="Q206" s="42"/>
      <c r="R206" s="42"/>
      <c r="S206" s="42"/>
      <c r="T206" s="42"/>
      <c r="U206" s="42"/>
      <c r="V206" s="43"/>
    </row>
    <row r="207" spans="1:22" ht="15.75" hidden="1" customHeight="1" thickBot="1" x14ac:dyDescent="0.3">
      <c r="A207" s="60" t="s">
        <v>209</v>
      </c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42"/>
      <c r="O207" s="42"/>
      <c r="P207" s="42"/>
      <c r="Q207" s="42"/>
      <c r="R207" s="42"/>
      <c r="S207" s="42"/>
      <c r="T207" s="42"/>
      <c r="U207" s="42"/>
      <c r="V207" s="43"/>
    </row>
    <row r="208" spans="1:22" ht="15.75" hidden="1" customHeight="1" thickBot="1" x14ac:dyDescent="0.3">
      <c r="A208" s="60" t="s">
        <v>210</v>
      </c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42"/>
      <c r="O208" s="42"/>
      <c r="P208" s="42"/>
      <c r="Q208" s="42"/>
      <c r="R208" s="42"/>
      <c r="S208" s="42"/>
      <c r="T208" s="42"/>
      <c r="U208" s="42"/>
      <c r="V208" s="43"/>
    </row>
    <row r="209" spans="1:22" ht="15.75" hidden="1" customHeight="1" thickBot="1" x14ac:dyDescent="0.3">
      <c r="A209" s="60" t="s">
        <v>211</v>
      </c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42"/>
      <c r="O209" s="42"/>
      <c r="P209" s="42"/>
      <c r="Q209" s="42"/>
      <c r="R209" s="42"/>
      <c r="S209" s="42"/>
      <c r="T209" s="42"/>
      <c r="U209" s="42"/>
      <c r="V209" s="43"/>
    </row>
    <row r="210" spans="1:22" ht="15.75" hidden="1" customHeight="1" thickBot="1" x14ac:dyDescent="0.3">
      <c r="A210" s="60" t="s">
        <v>212</v>
      </c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42"/>
      <c r="O210" s="42"/>
      <c r="P210" s="42"/>
      <c r="Q210" s="42"/>
      <c r="R210" s="42"/>
      <c r="S210" s="42"/>
      <c r="T210" s="42"/>
      <c r="U210" s="42"/>
      <c r="V210" s="43"/>
    </row>
    <row r="211" spans="1:22" ht="15.75" hidden="1" customHeight="1" thickBot="1" x14ac:dyDescent="0.3">
      <c r="A211" s="60" t="s">
        <v>213</v>
      </c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42"/>
      <c r="O211" s="42"/>
      <c r="P211" s="42"/>
      <c r="Q211" s="42"/>
      <c r="R211" s="42"/>
      <c r="S211" s="42"/>
      <c r="T211" s="42"/>
      <c r="U211" s="42"/>
      <c r="V211" s="43"/>
    </row>
    <row r="212" spans="1:22" ht="15.75" hidden="1" customHeight="1" thickBot="1" x14ac:dyDescent="0.3">
      <c r="A212" s="60" t="s">
        <v>214</v>
      </c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42"/>
      <c r="O212" s="42"/>
      <c r="P212" s="42"/>
      <c r="Q212" s="42"/>
      <c r="R212" s="42"/>
      <c r="S212" s="42"/>
      <c r="T212" s="42"/>
      <c r="U212" s="42"/>
      <c r="V212" s="43"/>
    </row>
    <row r="213" spans="1:22" ht="15.75" hidden="1" customHeight="1" thickBot="1" x14ac:dyDescent="0.3">
      <c r="A213" s="60" t="s">
        <v>215</v>
      </c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42"/>
      <c r="O213" s="42"/>
      <c r="P213" s="42"/>
      <c r="Q213" s="42"/>
      <c r="R213" s="42"/>
      <c r="S213" s="42"/>
      <c r="T213" s="42"/>
      <c r="U213" s="42"/>
      <c r="V213" s="43"/>
    </row>
    <row r="214" spans="1:22" ht="15.75" hidden="1" customHeight="1" thickBot="1" x14ac:dyDescent="0.3">
      <c r="A214" s="60" t="s">
        <v>216</v>
      </c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42"/>
      <c r="O214" s="42"/>
      <c r="P214" s="42"/>
      <c r="Q214" s="42"/>
      <c r="R214" s="42"/>
      <c r="S214" s="42"/>
      <c r="T214" s="42"/>
      <c r="U214" s="42"/>
      <c r="V214" s="43"/>
    </row>
    <row r="215" spans="1:22" ht="15.75" hidden="1" customHeight="1" thickBot="1" x14ac:dyDescent="0.3">
      <c r="A215" s="60" t="s">
        <v>217</v>
      </c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42"/>
      <c r="O215" s="42"/>
      <c r="P215" s="42"/>
      <c r="Q215" s="42"/>
      <c r="R215" s="42"/>
      <c r="S215" s="42"/>
      <c r="T215" s="42"/>
      <c r="U215" s="42"/>
      <c r="V215" s="43"/>
    </row>
    <row r="216" spans="1:22" ht="15.75" hidden="1" customHeight="1" thickBot="1" x14ac:dyDescent="0.3">
      <c r="A216" s="60" t="s">
        <v>218</v>
      </c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42"/>
      <c r="O216" s="42"/>
      <c r="P216" s="42"/>
      <c r="Q216" s="42"/>
      <c r="R216" s="42"/>
      <c r="S216" s="42"/>
      <c r="T216" s="42"/>
      <c r="U216" s="42"/>
      <c r="V216" s="43"/>
    </row>
    <row r="217" spans="1:22" ht="15.75" hidden="1" customHeight="1" thickBot="1" x14ac:dyDescent="0.3">
      <c r="A217" s="60" t="s">
        <v>219</v>
      </c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42"/>
      <c r="O217" s="42"/>
      <c r="P217" s="42"/>
      <c r="Q217" s="42"/>
      <c r="R217" s="42"/>
      <c r="S217" s="42"/>
      <c r="T217" s="42"/>
      <c r="U217" s="42"/>
      <c r="V217" s="43"/>
    </row>
    <row r="218" spans="1:22" ht="15.75" hidden="1" customHeight="1" thickBot="1" x14ac:dyDescent="0.3">
      <c r="A218" s="60" t="s">
        <v>220</v>
      </c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42"/>
      <c r="O218" s="42"/>
      <c r="P218" s="42"/>
      <c r="Q218" s="42"/>
      <c r="R218" s="42"/>
      <c r="S218" s="42"/>
      <c r="T218" s="42"/>
      <c r="U218" s="42"/>
      <c r="V218" s="43"/>
    </row>
    <row r="219" spans="1:22" ht="15.75" hidden="1" customHeight="1" thickBot="1" x14ac:dyDescent="0.3">
      <c r="A219" s="60" t="s">
        <v>221</v>
      </c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42"/>
      <c r="O219" s="42"/>
      <c r="P219" s="42"/>
      <c r="Q219" s="42"/>
      <c r="R219" s="42"/>
      <c r="S219" s="42"/>
      <c r="T219" s="42"/>
      <c r="U219" s="42"/>
      <c r="V219" s="43"/>
    </row>
    <row r="220" spans="1:22" ht="15.75" hidden="1" customHeight="1" thickBot="1" x14ac:dyDescent="0.3">
      <c r="A220" s="60" t="s">
        <v>222</v>
      </c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42"/>
      <c r="O220" s="42"/>
      <c r="P220" s="42"/>
      <c r="Q220" s="42"/>
      <c r="R220" s="42"/>
      <c r="S220" s="42"/>
      <c r="T220" s="42"/>
      <c r="U220" s="42"/>
      <c r="V220" s="43"/>
    </row>
    <row r="221" spans="1:22" ht="15.75" hidden="1" customHeight="1" thickBot="1" x14ac:dyDescent="0.3">
      <c r="A221" s="60" t="s">
        <v>223</v>
      </c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42"/>
      <c r="O221" s="42"/>
      <c r="P221" s="42"/>
      <c r="Q221" s="42"/>
      <c r="R221" s="42"/>
      <c r="S221" s="42"/>
      <c r="T221" s="42"/>
      <c r="U221" s="42"/>
      <c r="V221" s="43"/>
    </row>
    <row r="222" spans="1:22" ht="15.75" hidden="1" customHeight="1" thickBot="1" x14ac:dyDescent="0.3">
      <c r="A222" s="60" t="s">
        <v>224</v>
      </c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42"/>
      <c r="O222" s="42"/>
      <c r="P222" s="42"/>
      <c r="Q222" s="42"/>
      <c r="R222" s="42"/>
      <c r="S222" s="42"/>
      <c r="T222" s="42"/>
      <c r="U222" s="42"/>
      <c r="V222" s="43"/>
    </row>
    <row r="223" spans="1:22" ht="15.75" hidden="1" customHeight="1" thickBot="1" x14ac:dyDescent="0.3">
      <c r="A223" s="60" t="s">
        <v>225</v>
      </c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42"/>
      <c r="O223" s="42"/>
      <c r="P223" s="42"/>
      <c r="Q223" s="42"/>
      <c r="R223" s="42"/>
      <c r="S223" s="42"/>
      <c r="T223" s="42"/>
      <c r="U223" s="42"/>
      <c r="V223" s="43"/>
    </row>
    <row r="224" spans="1:22" ht="15.75" hidden="1" customHeight="1" thickBot="1" x14ac:dyDescent="0.3">
      <c r="A224" s="60" t="s">
        <v>226</v>
      </c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42"/>
      <c r="O224" s="42"/>
      <c r="P224" s="42"/>
      <c r="Q224" s="42"/>
      <c r="R224" s="42"/>
      <c r="S224" s="42"/>
      <c r="T224" s="42"/>
      <c r="U224" s="42"/>
      <c r="V224" s="43"/>
    </row>
    <row r="225" spans="1:22" ht="15.75" hidden="1" customHeight="1" thickBot="1" x14ac:dyDescent="0.3">
      <c r="A225" s="60" t="s">
        <v>227</v>
      </c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42"/>
      <c r="O225" s="42"/>
      <c r="P225" s="42"/>
      <c r="Q225" s="42"/>
      <c r="R225" s="42"/>
      <c r="S225" s="42"/>
      <c r="T225" s="42"/>
      <c r="U225" s="42"/>
      <c r="V225" s="43"/>
    </row>
    <row r="226" spans="1:22" ht="15.75" hidden="1" customHeight="1" thickBot="1" x14ac:dyDescent="0.3">
      <c r="A226" s="60" t="s">
        <v>228</v>
      </c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42"/>
      <c r="O226" s="42"/>
      <c r="P226" s="42"/>
      <c r="Q226" s="42"/>
      <c r="R226" s="42"/>
      <c r="S226" s="42"/>
      <c r="T226" s="42"/>
      <c r="U226" s="42"/>
      <c r="V226" s="43"/>
    </row>
    <row r="227" spans="1:22" ht="15.75" hidden="1" customHeight="1" thickBot="1" x14ac:dyDescent="0.3">
      <c r="A227" s="60" t="s">
        <v>229</v>
      </c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42"/>
      <c r="O227" s="42"/>
      <c r="P227" s="42"/>
      <c r="Q227" s="42"/>
      <c r="R227" s="42"/>
      <c r="S227" s="42"/>
      <c r="T227" s="42"/>
      <c r="U227" s="42"/>
      <c r="V227" s="43"/>
    </row>
    <row r="228" spans="1:22" ht="15.75" hidden="1" customHeight="1" thickBot="1" x14ac:dyDescent="0.3">
      <c r="A228" s="60" t="s">
        <v>230</v>
      </c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42"/>
      <c r="O228" s="42"/>
      <c r="P228" s="42"/>
      <c r="Q228" s="42"/>
      <c r="R228" s="42"/>
      <c r="S228" s="42"/>
      <c r="T228" s="42"/>
      <c r="U228" s="42"/>
      <c r="V228" s="43"/>
    </row>
    <row r="229" spans="1:22" ht="15.75" hidden="1" customHeight="1" thickBot="1" x14ac:dyDescent="0.3">
      <c r="A229" s="60" t="s">
        <v>231</v>
      </c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42"/>
      <c r="O229" s="42"/>
      <c r="P229" s="42"/>
      <c r="Q229" s="42"/>
      <c r="R229" s="42"/>
      <c r="S229" s="42"/>
      <c r="T229" s="42"/>
      <c r="U229" s="42"/>
      <c r="V229" s="43"/>
    </row>
    <row r="230" spans="1:22" ht="15.75" hidden="1" customHeight="1" thickBot="1" x14ac:dyDescent="0.3">
      <c r="A230" s="60" t="s">
        <v>232</v>
      </c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42"/>
      <c r="O230" s="42"/>
      <c r="P230" s="42"/>
      <c r="Q230" s="42"/>
      <c r="R230" s="42"/>
      <c r="S230" s="42"/>
      <c r="T230" s="42"/>
      <c r="U230" s="42"/>
      <c r="V230" s="43"/>
    </row>
    <row r="231" spans="1:22" ht="15.75" hidden="1" customHeight="1" thickBot="1" x14ac:dyDescent="0.3">
      <c r="A231" s="60" t="s">
        <v>233</v>
      </c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42"/>
      <c r="O231" s="42"/>
      <c r="P231" s="42"/>
      <c r="Q231" s="42"/>
      <c r="R231" s="42"/>
      <c r="S231" s="42"/>
      <c r="T231" s="42"/>
      <c r="U231" s="42"/>
      <c r="V231" s="43"/>
    </row>
    <row r="232" spans="1:22" ht="15.75" hidden="1" customHeight="1" thickBot="1" x14ac:dyDescent="0.3">
      <c r="A232" s="60" t="s">
        <v>234</v>
      </c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42"/>
      <c r="O232" s="42"/>
      <c r="P232" s="42"/>
      <c r="Q232" s="42"/>
      <c r="R232" s="42"/>
      <c r="S232" s="42"/>
      <c r="T232" s="42"/>
      <c r="U232" s="42"/>
      <c r="V232" s="43"/>
    </row>
    <row r="233" spans="1:22" ht="15.75" hidden="1" customHeight="1" thickBot="1" x14ac:dyDescent="0.3">
      <c r="A233" s="60" t="s">
        <v>235</v>
      </c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42"/>
      <c r="O233" s="42"/>
      <c r="P233" s="42"/>
      <c r="Q233" s="42"/>
      <c r="R233" s="42"/>
      <c r="S233" s="42"/>
      <c r="T233" s="42"/>
      <c r="U233" s="42"/>
      <c r="V233" s="43"/>
    </row>
    <row r="234" spans="1:22" ht="15.75" hidden="1" customHeight="1" thickBot="1" x14ac:dyDescent="0.3">
      <c r="A234" s="60" t="s">
        <v>236</v>
      </c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42"/>
      <c r="O234" s="42"/>
      <c r="P234" s="42"/>
      <c r="Q234" s="42"/>
      <c r="R234" s="42"/>
      <c r="S234" s="42"/>
      <c r="T234" s="42"/>
      <c r="U234" s="42"/>
      <c r="V234" s="43"/>
    </row>
    <row r="235" spans="1:22" ht="15.75" hidden="1" customHeight="1" thickBot="1" x14ac:dyDescent="0.3">
      <c r="A235" s="60" t="s">
        <v>237</v>
      </c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42"/>
      <c r="O235" s="42"/>
      <c r="P235" s="42"/>
      <c r="Q235" s="42"/>
      <c r="R235" s="42"/>
      <c r="S235" s="42"/>
      <c r="T235" s="42"/>
      <c r="U235" s="42"/>
      <c r="V235" s="43"/>
    </row>
    <row r="236" spans="1:22" ht="15.75" hidden="1" customHeight="1" thickBot="1" x14ac:dyDescent="0.3">
      <c r="A236" s="60" t="s">
        <v>238</v>
      </c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42"/>
      <c r="O236" s="42"/>
      <c r="P236" s="42"/>
      <c r="Q236" s="42"/>
      <c r="R236" s="42"/>
      <c r="S236" s="42"/>
      <c r="T236" s="42"/>
      <c r="U236" s="42"/>
      <c r="V236" s="43"/>
    </row>
    <row r="237" spans="1:22" ht="15.75" hidden="1" customHeight="1" thickBot="1" x14ac:dyDescent="0.3">
      <c r="A237" s="60" t="s">
        <v>239</v>
      </c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42"/>
      <c r="O237" s="42"/>
      <c r="P237" s="42"/>
      <c r="Q237" s="42"/>
      <c r="R237" s="42"/>
      <c r="S237" s="42"/>
      <c r="T237" s="42"/>
      <c r="U237" s="42"/>
      <c r="V237" s="43"/>
    </row>
    <row r="238" spans="1:22" ht="15.75" hidden="1" customHeight="1" thickBot="1" x14ac:dyDescent="0.3">
      <c r="A238" s="60" t="s">
        <v>240</v>
      </c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42"/>
      <c r="O238" s="42"/>
      <c r="P238" s="42"/>
      <c r="Q238" s="42"/>
      <c r="R238" s="42"/>
      <c r="S238" s="42"/>
      <c r="T238" s="42"/>
      <c r="U238" s="42"/>
      <c r="V238" s="43"/>
    </row>
    <row r="239" spans="1:22" ht="15.75" hidden="1" customHeight="1" thickBot="1" x14ac:dyDescent="0.3">
      <c r="A239" s="60" t="s">
        <v>241</v>
      </c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42"/>
      <c r="O239" s="42"/>
      <c r="P239" s="42"/>
      <c r="Q239" s="42"/>
      <c r="R239" s="42"/>
      <c r="S239" s="42"/>
      <c r="T239" s="42"/>
      <c r="U239" s="42"/>
      <c r="V239" s="43"/>
    </row>
    <row r="240" spans="1:22" ht="15.75" hidden="1" customHeight="1" thickBot="1" x14ac:dyDescent="0.3">
      <c r="A240" s="60" t="s">
        <v>242</v>
      </c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42"/>
      <c r="O240" s="42"/>
      <c r="P240" s="42"/>
      <c r="Q240" s="42"/>
      <c r="R240" s="42"/>
      <c r="S240" s="42"/>
      <c r="T240" s="42"/>
      <c r="U240" s="42"/>
      <c r="V240" s="43"/>
    </row>
    <row r="241" spans="1:22" ht="15.75" hidden="1" customHeight="1" thickBot="1" x14ac:dyDescent="0.3">
      <c r="A241" s="60" t="s">
        <v>243</v>
      </c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42"/>
      <c r="O241" s="42"/>
      <c r="P241" s="42"/>
      <c r="Q241" s="42"/>
      <c r="R241" s="42"/>
      <c r="S241" s="42"/>
      <c r="T241" s="42"/>
      <c r="U241" s="42"/>
      <c r="V241" s="43"/>
    </row>
    <row r="242" spans="1:22" ht="15.75" hidden="1" customHeight="1" thickBot="1" x14ac:dyDescent="0.3">
      <c r="A242" s="60" t="s">
        <v>244</v>
      </c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42"/>
      <c r="O242" s="42"/>
      <c r="P242" s="42"/>
      <c r="Q242" s="42"/>
      <c r="R242" s="42"/>
      <c r="S242" s="42"/>
      <c r="T242" s="42"/>
      <c r="U242" s="42"/>
      <c r="V242" s="43"/>
    </row>
    <row r="243" spans="1:22" ht="15.75" hidden="1" customHeight="1" thickBot="1" x14ac:dyDescent="0.3">
      <c r="A243" s="60" t="s">
        <v>245</v>
      </c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42"/>
      <c r="O243" s="42"/>
      <c r="P243" s="42"/>
      <c r="Q243" s="42"/>
      <c r="R243" s="42"/>
      <c r="S243" s="42"/>
      <c r="T243" s="42"/>
      <c r="U243" s="42"/>
      <c r="V243" s="43"/>
    </row>
    <row r="244" spans="1:22" ht="15.75" hidden="1" customHeight="1" thickBot="1" x14ac:dyDescent="0.3">
      <c r="A244" s="60" t="s">
        <v>246</v>
      </c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42"/>
      <c r="O244" s="42"/>
      <c r="P244" s="42"/>
      <c r="Q244" s="42"/>
      <c r="R244" s="42"/>
      <c r="S244" s="42"/>
      <c r="T244" s="42"/>
      <c r="U244" s="42"/>
      <c r="V244" s="43"/>
    </row>
    <row r="245" spans="1:22" ht="15.75" hidden="1" customHeight="1" thickBot="1" x14ac:dyDescent="0.3">
      <c r="A245" s="60" t="s">
        <v>247</v>
      </c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42"/>
      <c r="O245" s="42"/>
      <c r="P245" s="42"/>
      <c r="Q245" s="42"/>
      <c r="R245" s="42"/>
      <c r="S245" s="42"/>
      <c r="T245" s="42"/>
      <c r="U245" s="42"/>
      <c r="V245" s="43"/>
    </row>
    <row r="246" spans="1:22" ht="15.75" hidden="1" customHeight="1" thickBot="1" x14ac:dyDescent="0.3">
      <c r="A246" s="60" t="s">
        <v>248</v>
      </c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42"/>
      <c r="O246" s="42"/>
      <c r="P246" s="42"/>
      <c r="Q246" s="42"/>
      <c r="R246" s="42"/>
      <c r="S246" s="42"/>
      <c r="T246" s="42"/>
      <c r="U246" s="42"/>
      <c r="V246" s="43"/>
    </row>
    <row r="247" spans="1:22" ht="15.75" hidden="1" customHeight="1" thickBot="1" x14ac:dyDescent="0.3">
      <c r="A247" s="60" t="s">
        <v>249</v>
      </c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42"/>
      <c r="O247" s="42"/>
      <c r="P247" s="42"/>
      <c r="Q247" s="42"/>
      <c r="R247" s="42"/>
      <c r="S247" s="42"/>
      <c r="T247" s="42"/>
      <c r="U247" s="42"/>
      <c r="V247" s="43"/>
    </row>
    <row r="248" spans="1:22" ht="15.75" hidden="1" customHeight="1" thickBot="1" x14ac:dyDescent="0.3">
      <c r="A248" s="60" t="s">
        <v>250</v>
      </c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42"/>
      <c r="O248" s="42"/>
      <c r="P248" s="42"/>
      <c r="Q248" s="42"/>
      <c r="R248" s="42"/>
      <c r="S248" s="42"/>
      <c r="T248" s="42"/>
      <c r="U248" s="42"/>
      <c r="V248" s="43"/>
    </row>
    <row r="249" spans="1:22" ht="15.75" hidden="1" customHeight="1" thickBot="1" x14ac:dyDescent="0.3">
      <c r="A249" s="60" t="s">
        <v>251</v>
      </c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42"/>
      <c r="O249" s="42"/>
      <c r="P249" s="42"/>
      <c r="Q249" s="42"/>
      <c r="R249" s="42"/>
      <c r="S249" s="42"/>
      <c r="T249" s="42"/>
      <c r="U249" s="42"/>
      <c r="V249" s="43"/>
    </row>
    <row r="250" spans="1:22" ht="15.75" hidden="1" customHeight="1" thickBot="1" x14ac:dyDescent="0.3">
      <c r="A250" s="60" t="s">
        <v>252</v>
      </c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42"/>
      <c r="O250" s="42"/>
      <c r="P250" s="42"/>
      <c r="Q250" s="42"/>
      <c r="R250" s="42"/>
      <c r="S250" s="42"/>
      <c r="T250" s="42"/>
      <c r="U250" s="42"/>
      <c r="V250" s="43"/>
    </row>
    <row r="251" spans="1:22" ht="15.75" hidden="1" customHeight="1" thickBot="1" x14ac:dyDescent="0.3">
      <c r="A251" s="60" t="s">
        <v>253</v>
      </c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42"/>
      <c r="O251" s="42"/>
      <c r="P251" s="42"/>
      <c r="Q251" s="42"/>
      <c r="R251" s="42"/>
      <c r="S251" s="42"/>
      <c r="T251" s="42"/>
      <c r="U251" s="42"/>
      <c r="V251" s="43"/>
    </row>
    <row r="252" spans="1:22" ht="15.75" hidden="1" customHeight="1" thickBot="1" x14ac:dyDescent="0.3">
      <c r="A252" s="60" t="s">
        <v>254</v>
      </c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42"/>
      <c r="O252" s="42"/>
      <c r="P252" s="42"/>
      <c r="Q252" s="42"/>
      <c r="R252" s="42"/>
      <c r="S252" s="42"/>
      <c r="T252" s="42"/>
      <c r="U252" s="42"/>
      <c r="V252" s="43"/>
    </row>
    <row r="253" spans="1:22" ht="15.75" hidden="1" customHeight="1" thickBot="1" x14ac:dyDescent="0.3">
      <c r="A253" s="60" t="s">
        <v>255</v>
      </c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42"/>
      <c r="O253" s="42"/>
      <c r="P253" s="42"/>
      <c r="Q253" s="42"/>
      <c r="R253" s="42"/>
      <c r="S253" s="42"/>
      <c r="T253" s="42"/>
      <c r="U253" s="42"/>
      <c r="V253" s="43"/>
    </row>
    <row r="254" spans="1:22" ht="15.75" hidden="1" customHeight="1" thickBot="1" x14ac:dyDescent="0.3">
      <c r="A254" s="60" t="s">
        <v>256</v>
      </c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42"/>
      <c r="O254" s="42"/>
      <c r="P254" s="42"/>
      <c r="Q254" s="42"/>
      <c r="R254" s="42"/>
      <c r="S254" s="42"/>
      <c r="T254" s="42"/>
      <c r="U254" s="42"/>
      <c r="V254" s="43"/>
    </row>
    <row r="255" spans="1:22" ht="15.75" hidden="1" customHeight="1" thickBot="1" x14ac:dyDescent="0.3">
      <c r="A255" s="60" t="s">
        <v>257</v>
      </c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42"/>
      <c r="O255" s="42"/>
      <c r="P255" s="42"/>
      <c r="Q255" s="42"/>
      <c r="R255" s="42"/>
      <c r="S255" s="42"/>
      <c r="T255" s="42"/>
      <c r="U255" s="42"/>
      <c r="V255" s="43"/>
    </row>
    <row r="256" spans="1:22" ht="15.75" hidden="1" customHeight="1" thickBot="1" x14ac:dyDescent="0.3">
      <c r="A256" s="60" t="s">
        <v>258</v>
      </c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42"/>
      <c r="O256" s="42"/>
      <c r="P256" s="42"/>
      <c r="Q256" s="42"/>
      <c r="R256" s="42"/>
      <c r="S256" s="42"/>
      <c r="T256" s="42"/>
      <c r="U256" s="42"/>
      <c r="V256" s="43"/>
    </row>
    <row r="257" spans="1:22" ht="15.75" hidden="1" customHeight="1" thickBot="1" x14ac:dyDescent="0.3">
      <c r="A257" s="60" t="s">
        <v>259</v>
      </c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42"/>
      <c r="O257" s="42"/>
      <c r="P257" s="42"/>
      <c r="Q257" s="42"/>
      <c r="R257" s="42"/>
      <c r="S257" s="42"/>
      <c r="T257" s="42"/>
      <c r="U257" s="42"/>
      <c r="V257" s="43"/>
    </row>
    <row r="258" spans="1:22" ht="15.75" hidden="1" customHeight="1" thickBot="1" x14ac:dyDescent="0.3">
      <c r="A258" s="60" t="s">
        <v>260</v>
      </c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42"/>
      <c r="O258" s="42"/>
      <c r="P258" s="42"/>
      <c r="Q258" s="42"/>
      <c r="R258" s="42"/>
      <c r="S258" s="42"/>
      <c r="T258" s="42"/>
      <c r="U258" s="42"/>
      <c r="V258" s="43"/>
    </row>
    <row r="259" spans="1:22" ht="15.75" hidden="1" customHeight="1" thickBot="1" x14ac:dyDescent="0.3">
      <c r="A259" s="60" t="s">
        <v>261</v>
      </c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42"/>
      <c r="O259" s="42"/>
      <c r="P259" s="42"/>
      <c r="Q259" s="42"/>
      <c r="R259" s="42"/>
      <c r="S259" s="42"/>
      <c r="T259" s="42"/>
      <c r="U259" s="42"/>
      <c r="V259" s="43"/>
    </row>
    <row r="260" spans="1:22" ht="15.75" hidden="1" customHeight="1" thickBot="1" x14ac:dyDescent="0.3">
      <c r="A260" s="60" t="s">
        <v>262</v>
      </c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42"/>
      <c r="O260" s="42"/>
      <c r="P260" s="42"/>
      <c r="Q260" s="42"/>
      <c r="R260" s="42"/>
      <c r="S260" s="42"/>
      <c r="T260" s="42"/>
      <c r="U260" s="42"/>
      <c r="V260" s="43"/>
    </row>
    <row r="261" spans="1:22" ht="15.75" hidden="1" customHeight="1" thickBot="1" x14ac:dyDescent="0.3">
      <c r="A261" s="60" t="s">
        <v>263</v>
      </c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42"/>
      <c r="O261" s="42"/>
      <c r="P261" s="42"/>
      <c r="Q261" s="42"/>
      <c r="R261" s="42"/>
      <c r="S261" s="42"/>
      <c r="T261" s="42"/>
      <c r="U261" s="42"/>
      <c r="V261" s="43"/>
    </row>
    <row r="262" spans="1:22" ht="15.75" hidden="1" customHeight="1" thickBot="1" x14ac:dyDescent="0.3">
      <c r="A262" s="60" t="s">
        <v>264</v>
      </c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42"/>
      <c r="O262" s="42"/>
      <c r="P262" s="42"/>
      <c r="Q262" s="42"/>
      <c r="R262" s="42"/>
      <c r="S262" s="42"/>
      <c r="T262" s="42"/>
      <c r="U262" s="42"/>
      <c r="V262" s="43"/>
    </row>
    <row r="263" spans="1:22" ht="15.75" hidden="1" customHeight="1" thickBot="1" x14ac:dyDescent="0.3">
      <c r="A263" s="60" t="s">
        <v>265</v>
      </c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42"/>
      <c r="O263" s="42"/>
      <c r="P263" s="42"/>
      <c r="Q263" s="42"/>
      <c r="R263" s="42"/>
      <c r="S263" s="42"/>
      <c r="T263" s="42"/>
      <c r="U263" s="42"/>
      <c r="V263" s="43"/>
    </row>
    <row r="264" spans="1:22" ht="15.75" hidden="1" customHeight="1" thickBot="1" x14ac:dyDescent="0.3">
      <c r="A264" s="60" t="s">
        <v>266</v>
      </c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42"/>
      <c r="O264" s="42"/>
      <c r="P264" s="42"/>
      <c r="Q264" s="42"/>
      <c r="R264" s="42"/>
      <c r="S264" s="42"/>
      <c r="T264" s="42"/>
      <c r="U264" s="42"/>
      <c r="V264" s="43"/>
    </row>
    <row r="265" spans="1:22" ht="15.75" hidden="1" customHeight="1" thickBot="1" x14ac:dyDescent="0.3">
      <c r="A265" s="60" t="s">
        <v>267</v>
      </c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42"/>
      <c r="O265" s="42"/>
      <c r="P265" s="42"/>
      <c r="Q265" s="42"/>
      <c r="R265" s="42"/>
      <c r="S265" s="42"/>
      <c r="T265" s="42"/>
      <c r="U265" s="42"/>
      <c r="V265" s="43"/>
    </row>
    <row r="266" spans="1:22" ht="15.75" hidden="1" customHeight="1" thickBot="1" x14ac:dyDescent="0.3">
      <c r="A266" s="60" t="s">
        <v>268</v>
      </c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42"/>
      <c r="O266" s="42"/>
      <c r="P266" s="42"/>
      <c r="Q266" s="42"/>
      <c r="R266" s="42"/>
      <c r="S266" s="42"/>
      <c r="T266" s="42"/>
      <c r="U266" s="42"/>
      <c r="V266" s="43"/>
    </row>
    <row r="267" spans="1:22" ht="15.75" hidden="1" customHeight="1" thickBot="1" x14ac:dyDescent="0.3">
      <c r="A267" s="60" t="s">
        <v>269</v>
      </c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42"/>
      <c r="O267" s="42"/>
      <c r="P267" s="42"/>
      <c r="Q267" s="42"/>
      <c r="R267" s="42"/>
      <c r="S267" s="42"/>
      <c r="T267" s="42"/>
      <c r="U267" s="42"/>
      <c r="V267" s="43"/>
    </row>
    <row r="268" spans="1:22" ht="15.75" hidden="1" customHeight="1" thickBot="1" x14ac:dyDescent="0.3">
      <c r="A268" s="60" t="s">
        <v>270</v>
      </c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42"/>
      <c r="O268" s="42"/>
      <c r="P268" s="42"/>
      <c r="Q268" s="42"/>
      <c r="R268" s="42"/>
      <c r="S268" s="42"/>
      <c r="T268" s="42"/>
      <c r="U268" s="42"/>
      <c r="V268" s="43"/>
    </row>
    <row r="269" spans="1:22" ht="15.75" hidden="1" customHeight="1" thickBot="1" x14ac:dyDescent="0.3">
      <c r="A269" s="60" t="s">
        <v>271</v>
      </c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42"/>
      <c r="O269" s="42"/>
      <c r="P269" s="42"/>
      <c r="Q269" s="42"/>
      <c r="R269" s="42"/>
      <c r="S269" s="42"/>
      <c r="T269" s="42"/>
      <c r="U269" s="42"/>
      <c r="V269" s="43"/>
    </row>
    <row r="270" spans="1:22" ht="15.75" hidden="1" customHeight="1" thickBot="1" x14ac:dyDescent="0.3">
      <c r="A270" s="60" t="s">
        <v>272</v>
      </c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42"/>
      <c r="O270" s="42"/>
      <c r="P270" s="42"/>
      <c r="Q270" s="42"/>
      <c r="R270" s="42"/>
      <c r="S270" s="42"/>
      <c r="T270" s="42"/>
      <c r="U270" s="42"/>
      <c r="V270" s="43"/>
    </row>
    <row r="271" spans="1:22" ht="15.75" hidden="1" customHeight="1" thickBot="1" x14ac:dyDescent="0.3">
      <c r="A271" s="60" t="s">
        <v>273</v>
      </c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42"/>
      <c r="O271" s="42"/>
      <c r="P271" s="42"/>
      <c r="Q271" s="42"/>
      <c r="R271" s="42"/>
      <c r="S271" s="42"/>
      <c r="T271" s="42"/>
      <c r="U271" s="42"/>
      <c r="V271" s="43"/>
    </row>
    <row r="272" spans="1:22" ht="15.75" hidden="1" customHeight="1" thickBot="1" x14ac:dyDescent="0.3">
      <c r="A272" s="60" t="s">
        <v>274</v>
      </c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42"/>
      <c r="O272" s="42"/>
      <c r="P272" s="42"/>
      <c r="Q272" s="42"/>
      <c r="R272" s="42"/>
      <c r="S272" s="42"/>
      <c r="T272" s="42"/>
      <c r="U272" s="42"/>
      <c r="V272" s="43"/>
    </row>
    <row r="273" spans="1:22" ht="15.75" hidden="1" customHeight="1" thickBot="1" x14ac:dyDescent="0.3">
      <c r="A273" s="60" t="s">
        <v>275</v>
      </c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42"/>
      <c r="O273" s="42"/>
      <c r="P273" s="42"/>
      <c r="Q273" s="42"/>
      <c r="R273" s="42"/>
      <c r="S273" s="42"/>
      <c r="T273" s="42"/>
      <c r="U273" s="42"/>
      <c r="V273" s="43"/>
    </row>
    <row r="274" spans="1:22" ht="15.75" hidden="1" customHeight="1" thickBot="1" x14ac:dyDescent="0.3">
      <c r="A274" s="60" t="s">
        <v>276</v>
      </c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42"/>
      <c r="O274" s="42"/>
      <c r="P274" s="42"/>
      <c r="Q274" s="42"/>
      <c r="R274" s="42"/>
      <c r="S274" s="42"/>
      <c r="T274" s="42"/>
      <c r="U274" s="42"/>
      <c r="V274" s="43"/>
    </row>
    <row r="275" spans="1:22" ht="15.75" hidden="1" customHeight="1" thickBot="1" x14ac:dyDescent="0.3">
      <c r="A275" s="60" t="s">
        <v>277</v>
      </c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42"/>
      <c r="O275" s="42"/>
      <c r="P275" s="42"/>
      <c r="Q275" s="42"/>
      <c r="R275" s="42"/>
      <c r="S275" s="42"/>
      <c r="T275" s="42"/>
      <c r="U275" s="42"/>
      <c r="V275" s="43"/>
    </row>
    <row r="276" spans="1:22" ht="15.75" hidden="1" customHeight="1" thickBot="1" x14ac:dyDescent="0.3">
      <c r="A276" s="60" t="s">
        <v>278</v>
      </c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42"/>
      <c r="O276" s="42"/>
      <c r="P276" s="42"/>
      <c r="Q276" s="42"/>
      <c r="R276" s="42"/>
      <c r="S276" s="42"/>
      <c r="T276" s="42"/>
      <c r="U276" s="42"/>
      <c r="V276" s="43"/>
    </row>
    <row r="277" spans="1:22" ht="15.75" hidden="1" customHeight="1" thickBot="1" x14ac:dyDescent="0.3">
      <c r="A277" s="60" t="s">
        <v>279</v>
      </c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42"/>
      <c r="O277" s="42"/>
      <c r="P277" s="42"/>
      <c r="Q277" s="42"/>
      <c r="R277" s="42"/>
      <c r="S277" s="42"/>
      <c r="T277" s="42"/>
      <c r="U277" s="42"/>
      <c r="V277" s="43"/>
    </row>
    <row r="278" spans="1:22" ht="15.75" hidden="1" customHeight="1" thickBot="1" x14ac:dyDescent="0.3">
      <c r="A278" s="60" t="s">
        <v>280</v>
      </c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42"/>
      <c r="O278" s="42"/>
      <c r="P278" s="42"/>
      <c r="Q278" s="42"/>
      <c r="R278" s="42"/>
      <c r="S278" s="42"/>
      <c r="T278" s="42"/>
      <c r="U278" s="42"/>
      <c r="V278" s="43"/>
    </row>
    <row r="279" spans="1:22" ht="15.75" hidden="1" customHeight="1" thickBot="1" x14ac:dyDescent="0.3">
      <c r="A279" s="60" t="s">
        <v>281</v>
      </c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42"/>
      <c r="O279" s="42"/>
      <c r="P279" s="42"/>
      <c r="Q279" s="42"/>
      <c r="R279" s="42"/>
      <c r="S279" s="42"/>
      <c r="T279" s="42"/>
      <c r="U279" s="42"/>
      <c r="V279" s="43"/>
    </row>
    <row r="280" spans="1:22" ht="15.75" hidden="1" customHeight="1" thickBot="1" x14ac:dyDescent="0.3">
      <c r="A280" s="60" t="s">
        <v>282</v>
      </c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42"/>
      <c r="O280" s="42"/>
      <c r="P280" s="42"/>
      <c r="Q280" s="42"/>
      <c r="R280" s="42"/>
      <c r="S280" s="42"/>
      <c r="T280" s="42"/>
      <c r="U280" s="42"/>
      <c r="V280" s="43"/>
    </row>
    <row r="281" spans="1:22" ht="15.75" hidden="1" customHeight="1" thickBot="1" x14ac:dyDescent="0.3">
      <c r="A281" s="60" t="s">
        <v>283</v>
      </c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42"/>
      <c r="O281" s="42"/>
      <c r="P281" s="42"/>
      <c r="Q281" s="42"/>
      <c r="R281" s="42"/>
      <c r="S281" s="42"/>
      <c r="T281" s="42"/>
      <c r="U281" s="42"/>
      <c r="V281" s="43"/>
    </row>
    <row r="282" spans="1:22" ht="15.75" hidden="1" customHeight="1" thickBot="1" x14ac:dyDescent="0.3">
      <c r="A282" s="60" t="s">
        <v>284</v>
      </c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42"/>
      <c r="O282" s="42"/>
      <c r="P282" s="42"/>
      <c r="Q282" s="42"/>
      <c r="R282" s="42"/>
      <c r="S282" s="42"/>
      <c r="T282" s="42"/>
      <c r="U282" s="42"/>
      <c r="V282" s="43"/>
    </row>
    <row r="283" spans="1:22" ht="15.75" hidden="1" customHeight="1" thickBot="1" x14ac:dyDescent="0.3">
      <c r="A283" s="60" t="s">
        <v>285</v>
      </c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42"/>
      <c r="O283" s="42"/>
      <c r="P283" s="42"/>
      <c r="Q283" s="42"/>
      <c r="R283" s="42"/>
      <c r="S283" s="42"/>
      <c r="T283" s="42"/>
      <c r="U283" s="42"/>
      <c r="V283" s="43"/>
    </row>
    <row r="284" spans="1:22" ht="15.75" hidden="1" customHeight="1" thickBot="1" x14ac:dyDescent="0.3">
      <c r="A284" s="60" t="s">
        <v>286</v>
      </c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42"/>
      <c r="O284" s="42"/>
      <c r="P284" s="42"/>
      <c r="Q284" s="42"/>
      <c r="R284" s="42"/>
      <c r="S284" s="42"/>
      <c r="T284" s="42"/>
      <c r="U284" s="42"/>
      <c r="V284" s="43"/>
    </row>
    <row r="285" spans="1:22" ht="15.75" hidden="1" customHeight="1" thickBot="1" x14ac:dyDescent="0.3">
      <c r="A285" s="60" t="s">
        <v>287</v>
      </c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42"/>
      <c r="O285" s="42"/>
      <c r="P285" s="42"/>
      <c r="Q285" s="42"/>
      <c r="R285" s="42"/>
      <c r="S285" s="42"/>
      <c r="T285" s="42"/>
      <c r="U285" s="42"/>
      <c r="V285" s="43"/>
    </row>
    <row r="286" spans="1:22" ht="15.75" hidden="1" customHeight="1" thickBot="1" x14ac:dyDescent="0.3">
      <c r="A286" s="60" t="s">
        <v>288</v>
      </c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42"/>
      <c r="O286" s="42"/>
      <c r="P286" s="42"/>
      <c r="Q286" s="42"/>
      <c r="R286" s="42"/>
      <c r="S286" s="42"/>
      <c r="T286" s="42"/>
      <c r="U286" s="42"/>
      <c r="V286" s="43"/>
    </row>
    <row r="287" spans="1:22" ht="15.75" hidden="1" customHeight="1" thickBot="1" x14ac:dyDescent="0.3">
      <c r="A287" s="60" t="s">
        <v>289</v>
      </c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42"/>
      <c r="O287" s="42"/>
      <c r="P287" s="42"/>
      <c r="Q287" s="42"/>
      <c r="R287" s="42"/>
      <c r="S287" s="42"/>
      <c r="T287" s="42"/>
      <c r="U287" s="42"/>
      <c r="V287" s="43"/>
    </row>
    <row r="288" spans="1:22" ht="15.75" hidden="1" customHeight="1" thickBot="1" x14ac:dyDescent="0.3">
      <c r="A288" s="60" t="s">
        <v>290</v>
      </c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42"/>
      <c r="O288" s="42"/>
      <c r="P288" s="42"/>
      <c r="Q288" s="42"/>
      <c r="R288" s="42"/>
      <c r="S288" s="42"/>
      <c r="T288" s="42"/>
      <c r="U288" s="42"/>
      <c r="V288" s="43"/>
    </row>
    <row r="289" spans="1:22" ht="15.75" hidden="1" customHeight="1" thickBot="1" x14ac:dyDescent="0.3">
      <c r="A289" s="60" t="s">
        <v>291</v>
      </c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42"/>
      <c r="O289" s="42"/>
      <c r="P289" s="42"/>
      <c r="Q289" s="42"/>
      <c r="R289" s="42"/>
      <c r="S289" s="42"/>
      <c r="T289" s="42"/>
      <c r="U289" s="42"/>
      <c r="V289" s="43"/>
    </row>
    <row r="290" spans="1:22" ht="15.75" hidden="1" customHeight="1" thickBot="1" x14ac:dyDescent="0.3">
      <c r="A290" s="60" t="s">
        <v>292</v>
      </c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42"/>
      <c r="O290" s="42"/>
      <c r="P290" s="42"/>
      <c r="Q290" s="42"/>
      <c r="R290" s="42"/>
      <c r="S290" s="42"/>
      <c r="T290" s="42"/>
      <c r="U290" s="42"/>
      <c r="V290" s="43"/>
    </row>
    <row r="291" spans="1:22" ht="15.75" hidden="1" customHeight="1" thickBot="1" x14ac:dyDescent="0.3">
      <c r="A291" s="60" t="s">
        <v>293</v>
      </c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42"/>
      <c r="O291" s="42"/>
      <c r="P291" s="42"/>
      <c r="Q291" s="42"/>
      <c r="R291" s="42"/>
      <c r="S291" s="42"/>
      <c r="T291" s="42"/>
      <c r="U291" s="42"/>
      <c r="V291" s="43"/>
    </row>
    <row r="292" spans="1:22" ht="15.75" hidden="1" customHeight="1" thickBot="1" x14ac:dyDescent="0.3">
      <c r="A292" s="60" t="s">
        <v>294</v>
      </c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42"/>
      <c r="O292" s="42"/>
      <c r="P292" s="42"/>
      <c r="Q292" s="42"/>
      <c r="R292" s="42"/>
      <c r="S292" s="42"/>
      <c r="T292" s="42"/>
      <c r="U292" s="42"/>
      <c r="V292" s="43"/>
    </row>
    <row r="293" spans="1:22" ht="15.75" hidden="1" customHeight="1" thickBot="1" x14ac:dyDescent="0.3">
      <c r="A293" s="60" t="s">
        <v>295</v>
      </c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42"/>
      <c r="O293" s="42"/>
      <c r="P293" s="42"/>
      <c r="Q293" s="42"/>
      <c r="R293" s="42"/>
      <c r="S293" s="42"/>
      <c r="T293" s="42"/>
      <c r="U293" s="42"/>
      <c r="V293" s="43"/>
    </row>
    <row r="294" spans="1:22" ht="15.75" hidden="1" customHeight="1" thickBot="1" x14ac:dyDescent="0.3">
      <c r="A294" s="60" t="s">
        <v>296</v>
      </c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42"/>
      <c r="O294" s="42"/>
      <c r="P294" s="42"/>
      <c r="Q294" s="42"/>
      <c r="R294" s="42"/>
      <c r="S294" s="42"/>
      <c r="T294" s="42"/>
      <c r="U294" s="42"/>
      <c r="V294" s="43"/>
    </row>
    <row r="295" spans="1:22" ht="15.75" hidden="1" customHeight="1" thickBot="1" x14ac:dyDescent="0.3">
      <c r="A295" s="60" t="s">
        <v>297</v>
      </c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42"/>
      <c r="O295" s="42"/>
      <c r="P295" s="42"/>
      <c r="Q295" s="42"/>
      <c r="R295" s="42"/>
      <c r="S295" s="42"/>
      <c r="T295" s="42"/>
      <c r="U295" s="42"/>
      <c r="V295" s="43"/>
    </row>
    <row r="296" spans="1:22" ht="15.75" hidden="1" customHeight="1" thickBot="1" x14ac:dyDescent="0.3">
      <c r="A296" s="60" t="s">
        <v>298</v>
      </c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42"/>
      <c r="O296" s="42"/>
      <c r="P296" s="42"/>
      <c r="Q296" s="42"/>
      <c r="R296" s="42"/>
      <c r="S296" s="42"/>
      <c r="T296" s="42"/>
      <c r="U296" s="42"/>
      <c r="V296" s="43"/>
    </row>
    <row r="297" spans="1:22" ht="15.75" hidden="1" customHeight="1" thickBot="1" x14ac:dyDescent="0.3">
      <c r="A297" s="60" t="s">
        <v>299</v>
      </c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42"/>
      <c r="O297" s="42"/>
      <c r="P297" s="42"/>
      <c r="Q297" s="42"/>
      <c r="R297" s="42"/>
      <c r="S297" s="42"/>
      <c r="T297" s="42"/>
      <c r="U297" s="42"/>
      <c r="V297" s="43"/>
    </row>
    <row r="298" spans="1:22" ht="15.75" hidden="1" customHeight="1" thickBot="1" x14ac:dyDescent="0.3">
      <c r="A298" s="60" t="s">
        <v>300</v>
      </c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42"/>
      <c r="O298" s="42"/>
      <c r="P298" s="42"/>
      <c r="Q298" s="42"/>
      <c r="R298" s="42"/>
      <c r="S298" s="42"/>
      <c r="T298" s="42"/>
      <c r="U298" s="42"/>
      <c r="V298" s="43"/>
    </row>
    <row r="299" spans="1:22" ht="15.75" hidden="1" customHeight="1" thickBot="1" x14ac:dyDescent="0.3">
      <c r="A299" s="60" t="s">
        <v>301</v>
      </c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42"/>
      <c r="O299" s="42"/>
      <c r="P299" s="42"/>
      <c r="Q299" s="42"/>
      <c r="R299" s="42"/>
      <c r="S299" s="42"/>
      <c r="T299" s="42"/>
      <c r="U299" s="42"/>
      <c r="V299" s="43"/>
    </row>
    <row r="300" spans="1:22" ht="15.75" hidden="1" customHeight="1" thickBot="1" x14ac:dyDescent="0.3">
      <c r="A300" s="60" t="s">
        <v>302</v>
      </c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42"/>
      <c r="O300" s="42"/>
      <c r="P300" s="42"/>
      <c r="Q300" s="42"/>
      <c r="R300" s="42"/>
      <c r="S300" s="42"/>
      <c r="T300" s="42"/>
      <c r="U300" s="42"/>
      <c r="V300" s="43"/>
    </row>
    <row r="301" spans="1:22" ht="15.75" hidden="1" customHeight="1" thickBot="1" x14ac:dyDescent="0.3">
      <c r="A301" s="60" t="s">
        <v>303</v>
      </c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42"/>
      <c r="O301" s="42"/>
      <c r="P301" s="42"/>
      <c r="Q301" s="42"/>
      <c r="R301" s="42"/>
      <c r="S301" s="42"/>
      <c r="T301" s="42"/>
      <c r="U301" s="42"/>
      <c r="V301" s="43"/>
    </row>
    <row r="302" spans="1:22" ht="15.75" hidden="1" customHeight="1" thickBot="1" x14ac:dyDescent="0.3">
      <c r="A302" s="60" t="s">
        <v>304</v>
      </c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42"/>
      <c r="O302" s="42"/>
      <c r="P302" s="42"/>
      <c r="Q302" s="42"/>
      <c r="R302" s="42"/>
      <c r="S302" s="42"/>
      <c r="T302" s="42"/>
      <c r="U302" s="42"/>
      <c r="V302" s="43"/>
    </row>
    <row r="303" spans="1:22" ht="15.75" hidden="1" customHeight="1" thickBot="1" x14ac:dyDescent="0.3">
      <c r="A303" s="60" t="s">
        <v>305</v>
      </c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42"/>
      <c r="O303" s="42"/>
      <c r="P303" s="42"/>
      <c r="Q303" s="42"/>
      <c r="R303" s="42"/>
      <c r="S303" s="42"/>
      <c r="T303" s="42"/>
      <c r="U303" s="42"/>
      <c r="V303" s="43"/>
    </row>
    <row r="304" spans="1:22" ht="15.75" hidden="1" customHeight="1" thickBot="1" x14ac:dyDescent="0.3">
      <c r="A304" s="60" t="s">
        <v>306</v>
      </c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42"/>
      <c r="O304" s="42"/>
      <c r="P304" s="42"/>
      <c r="Q304" s="42"/>
      <c r="R304" s="42"/>
      <c r="S304" s="42"/>
      <c r="T304" s="42"/>
      <c r="U304" s="42"/>
      <c r="V304" s="43"/>
    </row>
    <row r="305" spans="1:22" ht="15.75" hidden="1" customHeight="1" thickBot="1" x14ac:dyDescent="0.3">
      <c r="A305" s="60" t="s">
        <v>307</v>
      </c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42"/>
      <c r="O305" s="42"/>
      <c r="P305" s="42"/>
      <c r="Q305" s="42"/>
      <c r="R305" s="42"/>
      <c r="S305" s="42"/>
      <c r="T305" s="42"/>
      <c r="U305" s="42"/>
      <c r="V305" s="43"/>
    </row>
    <row r="306" spans="1:22" ht="15.75" hidden="1" customHeight="1" thickBot="1" x14ac:dyDescent="0.3">
      <c r="A306" s="60" t="s">
        <v>308</v>
      </c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42"/>
      <c r="O306" s="42"/>
      <c r="P306" s="42"/>
      <c r="Q306" s="42"/>
      <c r="R306" s="42"/>
      <c r="S306" s="42"/>
      <c r="T306" s="42"/>
      <c r="U306" s="42"/>
      <c r="V306" s="43"/>
    </row>
    <row r="307" spans="1:22" ht="15.75" hidden="1" customHeight="1" thickBot="1" x14ac:dyDescent="0.3">
      <c r="A307" s="60" t="s">
        <v>309</v>
      </c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42"/>
      <c r="O307" s="42"/>
      <c r="P307" s="42"/>
      <c r="Q307" s="42"/>
      <c r="R307" s="42"/>
      <c r="S307" s="42"/>
      <c r="T307" s="42"/>
      <c r="U307" s="42"/>
      <c r="V307" s="43"/>
    </row>
    <row r="308" spans="1:22" ht="15.75" hidden="1" customHeight="1" thickBot="1" x14ac:dyDescent="0.3">
      <c r="A308" s="60" t="s">
        <v>310</v>
      </c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42"/>
      <c r="O308" s="42"/>
      <c r="P308" s="42"/>
      <c r="Q308" s="42"/>
      <c r="R308" s="42"/>
      <c r="S308" s="42"/>
      <c r="T308" s="42"/>
      <c r="U308" s="42"/>
      <c r="V308" s="43"/>
    </row>
    <row r="309" spans="1:22" ht="15.75" hidden="1" customHeight="1" thickBot="1" x14ac:dyDescent="0.3">
      <c r="A309" s="60" t="s">
        <v>311</v>
      </c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42"/>
      <c r="O309" s="42"/>
      <c r="P309" s="42"/>
      <c r="Q309" s="42"/>
      <c r="R309" s="42"/>
      <c r="S309" s="42"/>
      <c r="T309" s="42"/>
      <c r="U309" s="42"/>
      <c r="V309" s="43"/>
    </row>
    <row r="310" spans="1:22" ht="15.75" hidden="1" customHeight="1" thickBot="1" x14ac:dyDescent="0.3">
      <c r="A310" s="60" t="s">
        <v>312</v>
      </c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42"/>
      <c r="O310" s="42"/>
      <c r="P310" s="42"/>
      <c r="Q310" s="42"/>
      <c r="R310" s="42"/>
      <c r="S310" s="42"/>
      <c r="T310" s="42"/>
      <c r="U310" s="42"/>
      <c r="V310" s="43"/>
    </row>
    <row r="311" spans="1:22" ht="15.75" hidden="1" customHeight="1" thickBot="1" x14ac:dyDescent="0.3">
      <c r="A311" s="60" t="s">
        <v>313</v>
      </c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42"/>
      <c r="O311" s="42"/>
      <c r="P311" s="42"/>
      <c r="Q311" s="42"/>
      <c r="R311" s="42"/>
      <c r="S311" s="42"/>
      <c r="T311" s="42"/>
      <c r="U311" s="42"/>
      <c r="V311" s="43"/>
    </row>
    <row r="312" spans="1:22" ht="15.75" hidden="1" customHeight="1" thickBot="1" x14ac:dyDescent="0.3">
      <c r="A312" s="60" t="s">
        <v>314</v>
      </c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42"/>
      <c r="O312" s="42"/>
      <c r="P312" s="42"/>
      <c r="Q312" s="42"/>
      <c r="R312" s="42"/>
      <c r="S312" s="42"/>
      <c r="T312" s="42"/>
      <c r="U312" s="42"/>
      <c r="V312" s="43"/>
    </row>
    <row r="313" spans="1:22" ht="15.75" hidden="1" customHeight="1" thickBot="1" x14ac:dyDescent="0.3">
      <c r="A313" s="60" t="s">
        <v>315</v>
      </c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42"/>
      <c r="O313" s="42"/>
      <c r="P313" s="42"/>
      <c r="Q313" s="42"/>
      <c r="R313" s="42"/>
      <c r="S313" s="42"/>
      <c r="T313" s="42"/>
      <c r="U313" s="42"/>
      <c r="V313" s="43"/>
    </row>
    <row r="314" spans="1:22" ht="15.75" hidden="1" customHeight="1" thickBot="1" x14ac:dyDescent="0.3">
      <c r="A314" s="60" t="s">
        <v>316</v>
      </c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42"/>
      <c r="O314" s="42"/>
      <c r="P314" s="42"/>
      <c r="Q314" s="42"/>
      <c r="R314" s="42"/>
      <c r="S314" s="42"/>
      <c r="T314" s="42"/>
      <c r="U314" s="42"/>
      <c r="V314" s="43"/>
    </row>
    <row r="315" spans="1:22" ht="15.75" hidden="1" customHeight="1" thickBot="1" x14ac:dyDescent="0.3">
      <c r="A315" s="60" t="s">
        <v>317</v>
      </c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42"/>
      <c r="O315" s="42"/>
      <c r="P315" s="42"/>
      <c r="Q315" s="42"/>
      <c r="R315" s="42"/>
      <c r="S315" s="42"/>
      <c r="T315" s="42"/>
      <c r="U315" s="42"/>
      <c r="V315" s="43"/>
    </row>
    <row r="316" spans="1:22" ht="15.75" hidden="1" customHeight="1" thickBot="1" x14ac:dyDescent="0.3">
      <c r="A316" s="60" t="s">
        <v>318</v>
      </c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42"/>
      <c r="O316" s="42"/>
      <c r="P316" s="42"/>
      <c r="Q316" s="42"/>
      <c r="R316" s="42"/>
      <c r="S316" s="42"/>
      <c r="T316" s="42"/>
      <c r="U316" s="42"/>
      <c r="V316" s="43"/>
    </row>
    <row r="317" spans="1:22" ht="15.75" hidden="1" customHeight="1" thickBot="1" x14ac:dyDescent="0.3">
      <c r="A317" s="60" t="s">
        <v>319</v>
      </c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42"/>
      <c r="O317" s="42"/>
      <c r="P317" s="42"/>
      <c r="Q317" s="42"/>
      <c r="R317" s="42"/>
      <c r="S317" s="42"/>
      <c r="T317" s="42"/>
      <c r="U317" s="42"/>
      <c r="V317" s="43"/>
    </row>
    <row r="318" spans="1:22" ht="15.75" hidden="1" customHeight="1" thickBot="1" x14ac:dyDescent="0.3">
      <c r="A318" s="60" t="s">
        <v>320</v>
      </c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42"/>
      <c r="O318" s="42"/>
      <c r="P318" s="42"/>
      <c r="Q318" s="42"/>
      <c r="R318" s="42"/>
      <c r="S318" s="42"/>
      <c r="T318" s="42"/>
      <c r="U318" s="42"/>
      <c r="V318" s="43"/>
    </row>
    <row r="319" spans="1:22" ht="15.75" hidden="1" customHeight="1" thickBot="1" x14ac:dyDescent="0.3">
      <c r="A319" s="60" t="s">
        <v>321</v>
      </c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42"/>
      <c r="O319" s="42"/>
      <c r="P319" s="42"/>
      <c r="Q319" s="42"/>
      <c r="R319" s="42"/>
      <c r="S319" s="42"/>
      <c r="T319" s="42"/>
      <c r="U319" s="42"/>
      <c r="V319" s="43"/>
    </row>
    <row r="320" spans="1:22" ht="15.75" hidden="1" customHeight="1" thickBot="1" x14ac:dyDescent="0.3">
      <c r="A320" s="60" t="s">
        <v>322</v>
      </c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42"/>
      <c r="O320" s="42"/>
      <c r="P320" s="42"/>
      <c r="Q320" s="42"/>
      <c r="R320" s="42"/>
      <c r="S320" s="42"/>
      <c r="T320" s="42"/>
      <c r="U320" s="42"/>
      <c r="V320" s="43"/>
    </row>
    <row r="321" spans="1:22" ht="15.75" hidden="1" customHeight="1" thickBot="1" x14ac:dyDescent="0.3">
      <c r="A321" s="60" t="s">
        <v>323</v>
      </c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42"/>
      <c r="O321" s="42"/>
      <c r="P321" s="42"/>
      <c r="Q321" s="42"/>
      <c r="R321" s="42"/>
      <c r="S321" s="42"/>
      <c r="T321" s="42"/>
      <c r="U321" s="42"/>
      <c r="V321" s="43"/>
    </row>
    <row r="322" spans="1:22" ht="15.75" hidden="1" customHeight="1" thickBot="1" x14ac:dyDescent="0.3">
      <c r="A322" s="60" t="s">
        <v>324</v>
      </c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42"/>
      <c r="O322" s="42"/>
      <c r="P322" s="42"/>
      <c r="Q322" s="42"/>
      <c r="R322" s="42"/>
      <c r="S322" s="42"/>
      <c r="T322" s="42"/>
      <c r="U322" s="42"/>
      <c r="V322" s="43"/>
    </row>
    <row r="323" spans="1:22" ht="15.75" hidden="1" customHeight="1" thickBot="1" x14ac:dyDescent="0.3">
      <c r="A323" s="60" t="s">
        <v>325</v>
      </c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42"/>
      <c r="O323" s="42"/>
      <c r="P323" s="42"/>
      <c r="Q323" s="42"/>
      <c r="R323" s="42"/>
      <c r="S323" s="42"/>
      <c r="T323" s="42"/>
      <c r="U323" s="42"/>
      <c r="V323" s="43"/>
    </row>
    <row r="324" spans="1:22" ht="15.75" hidden="1" customHeight="1" thickBot="1" x14ac:dyDescent="0.3">
      <c r="A324" s="60" t="s">
        <v>326</v>
      </c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42"/>
      <c r="O324" s="42"/>
      <c r="P324" s="42"/>
      <c r="Q324" s="42"/>
      <c r="R324" s="42"/>
      <c r="S324" s="42"/>
      <c r="T324" s="42"/>
      <c r="U324" s="42"/>
      <c r="V324" s="43"/>
    </row>
    <row r="325" spans="1:22" ht="15.75" hidden="1" customHeight="1" thickBot="1" x14ac:dyDescent="0.3">
      <c r="A325" s="60" t="s">
        <v>327</v>
      </c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42"/>
      <c r="O325" s="42"/>
      <c r="P325" s="42"/>
      <c r="Q325" s="42"/>
      <c r="R325" s="42"/>
      <c r="S325" s="42"/>
      <c r="T325" s="42"/>
      <c r="U325" s="42"/>
      <c r="V325" s="43"/>
    </row>
    <row r="326" spans="1:22" ht="15.75" hidden="1" customHeight="1" thickBot="1" x14ac:dyDescent="0.3">
      <c r="A326" s="60" t="s">
        <v>328</v>
      </c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42"/>
      <c r="O326" s="42"/>
      <c r="P326" s="42"/>
      <c r="Q326" s="42"/>
      <c r="R326" s="42"/>
      <c r="S326" s="42"/>
      <c r="T326" s="42"/>
      <c r="U326" s="42"/>
      <c r="V326" s="43"/>
    </row>
    <row r="327" spans="1:22" ht="15.75" hidden="1" customHeight="1" thickBot="1" x14ac:dyDescent="0.3">
      <c r="A327" s="60" t="s">
        <v>329</v>
      </c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42"/>
      <c r="O327" s="42"/>
      <c r="P327" s="42"/>
      <c r="Q327" s="42"/>
      <c r="R327" s="42"/>
      <c r="S327" s="42"/>
      <c r="T327" s="42"/>
      <c r="U327" s="42"/>
      <c r="V327" s="43"/>
    </row>
    <row r="328" spans="1:22" ht="15.75" hidden="1" customHeight="1" thickBot="1" x14ac:dyDescent="0.3">
      <c r="A328" s="60" t="s">
        <v>330</v>
      </c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42"/>
      <c r="O328" s="42"/>
      <c r="P328" s="42"/>
      <c r="Q328" s="42"/>
      <c r="R328" s="42"/>
      <c r="S328" s="42"/>
      <c r="T328" s="42"/>
      <c r="U328" s="42"/>
      <c r="V328" s="43"/>
    </row>
    <row r="329" spans="1:22" ht="15.75" hidden="1" customHeight="1" thickBot="1" x14ac:dyDescent="0.3">
      <c r="A329" s="60" t="s">
        <v>331</v>
      </c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42"/>
      <c r="O329" s="42"/>
      <c r="P329" s="42"/>
      <c r="Q329" s="42"/>
      <c r="R329" s="42"/>
      <c r="S329" s="42"/>
      <c r="T329" s="42"/>
      <c r="U329" s="42"/>
      <c r="V329" s="43"/>
    </row>
    <row r="330" spans="1:22" ht="15.75" hidden="1" customHeight="1" thickBot="1" x14ac:dyDescent="0.3">
      <c r="A330" s="60" t="s">
        <v>332</v>
      </c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42"/>
      <c r="O330" s="42"/>
      <c r="P330" s="42"/>
      <c r="Q330" s="42"/>
      <c r="R330" s="42"/>
      <c r="S330" s="42"/>
      <c r="T330" s="42"/>
      <c r="U330" s="42"/>
      <c r="V330" s="43"/>
    </row>
    <row r="331" spans="1:22" ht="15.75" hidden="1" customHeight="1" thickBot="1" x14ac:dyDescent="0.3">
      <c r="A331" s="60" t="s">
        <v>333</v>
      </c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42"/>
      <c r="O331" s="42"/>
      <c r="P331" s="42"/>
      <c r="Q331" s="42"/>
      <c r="R331" s="42"/>
      <c r="S331" s="42"/>
      <c r="T331" s="42"/>
      <c r="U331" s="42"/>
      <c r="V331" s="43"/>
    </row>
    <row r="332" spans="1:22" ht="15.75" hidden="1" customHeight="1" thickBot="1" x14ac:dyDescent="0.3">
      <c r="A332" s="60" t="s">
        <v>334</v>
      </c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42"/>
      <c r="O332" s="42"/>
      <c r="P332" s="42"/>
      <c r="Q332" s="42"/>
      <c r="R332" s="42"/>
      <c r="S332" s="42"/>
      <c r="T332" s="42"/>
      <c r="U332" s="42"/>
      <c r="V332" s="43"/>
    </row>
    <row r="333" spans="1:22" ht="15.75" hidden="1" customHeight="1" thickBot="1" x14ac:dyDescent="0.3">
      <c r="A333" s="60" t="s">
        <v>335</v>
      </c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42"/>
      <c r="O333" s="42"/>
      <c r="P333" s="42"/>
      <c r="Q333" s="42"/>
      <c r="R333" s="42"/>
      <c r="S333" s="42"/>
      <c r="T333" s="42"/>
      <c r="U333" s="42"/>
      <c r="V333" s="43"/>
    </row>
    <row r="334" spans="1:22" ht="15.75" hidden="1" customHeight="1" thickBot="1" x14ac:dyDescent="0.3">
      <c r="A334" s="60" t="s">
        <v>336</v>
      </c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42"/>
      <c r="O334" s="42"/>
      <c r="P334" s="42"/>
      <c r="Q334" s="42"/>
      <c r="R334" s="42"/>
      <c r="S334" s="42"/>
      <c r="T334" s="42"/>
      <c r="U334" s="42"/>
      <c r="V334" s="43"/>
    </row>
    <row r="335" spans="1:22" ht="15.75" hidden="1" customHeight="1" thickBot="1" x14ac:dyDescent="0.3">
      <c r="A335" s="60" t="s">
        <v>337</v>
      </c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42"/>
      <c r="O335" s="42"/>
      <c r="P335" s="42"/>
      <c r="Q335" s="42"/>
      <c r="R335" s="42"/>
      <c r="S335" s="42"/>
      <c r="T335" s="42"/>
      <c r="U335" s="42"/>
      <c r="V335" s="43"/>
    </row>
    <row r="336" spans="1:22" ht="15.75" hidden="1" customHeight="1" thickBot="1" x14ac:dyDescent="0.3">
      <c r="A336" s="60" t="s">
        <v>338</v>
      </c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42"/>
      <c r="O336" s="42"/>
      <c r="P336" s="42"/>
      <c r="Q336" s="42"/>
      <c r="R336" s="42"/>
      <c r="S336" s="42"/>
      <c r="T336" s="42"/>
      <c r="U336" s="42"/>
      <c r="V336" s="43"/>
    </row>
    <row r="337" spans="1:22" ht="15.75" hidden="1" customHeight="1" thickBot="1" x14ac:dyDescent="0.3">
      <c r="A337" s="60" t="s">
        <v>339</v>
      </c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42"/>
      <c r="O337" s="42"/>
      <c r="P337" s="42"/>
      <c r="Q337" s="42"/>
      <c r="R337" s="42"/>
      <c r="S337" s="42"/>
      <c r="T337" s="42"/>
      <c r="U337" s="42"/>
      <c r="V337" s="43"/>
    </row>
    <row r="338" spans="1:22" ht="15.75" hidden="1" customHeight="1" thickBot="1" x14ac:dyDescent="0.3">
      <c r="A338" s="60" t="s">
        <v>340</v>
      </c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42"/>
      <c r="O338" s="42"/>
      <c r="P338" s="42"/>
      <c r="Q338" s="42"/>
      <c r="R338" s="42"/>
      <c r="S338" s="42"/>
      <c r="T338" s="42"/>
      <c r="U338" s="42"/>
      <c r="V338" s="43"/>
    </row>
    <row r="339" spans="1:22" ht="15.75" hidden="1" customHeight="1" thickBot="1" x14ac:dyDescent="0.3">
      <c r="A339" s="60" t="s">
        <v>341</v>
      </c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42"/>
      <c r="O339" s="42"/>
      <c r="P339" s="42"/>
      <c r="Q339" s="42"/>
      <c r="R339" s="42"/>
      <c r="S339" s="42"/>
      <c r="T339" s="42"/>
      <c r="U339" s="42"/>
      <c r="V339" s="43"/>
    </row>
    <row r="340" spans="1:22" ht="15.75" hidden="1" customHeight="1" thickBot="1" x14ac:dyDescent="0.3">
      <c r="A340" s="60" t="s">
        <v>342</v>
      </c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42"/>
      <c r="O340" s="42"/>
      <c r="P340" s="42"/>
      <c r="Q340" s="42"/>
      <c r="R340" s="42"/>
      <c r="S340" s="42"/>
      <c r="T340" s="42"/>
      <c r="U340" s="42"/>
      <c r="V340" s="43"/>
    </row>
    <row r="341" spans="1:22" ht="15.75" hidden="1" customHeight="1" thickBot="1" x14ac:dyDescent="0.3">
      <c r="A341" s="60" t="s">
        <v>343</v>
      </c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42"/>
      <c r="O341" s="42"/>
      <c r="P341" s="42"/>
      <c r="Q341" s="42"/>
      <c r="R341" s="42"/>
      <c r="S341" s="42"/>
      <c r="T341" s="42"/>
      <c r="U341" s="42"/>
      <c r="V341" s="43"/>
    </row>
    <row r="342" spans="1:22" ht="15.75" hidden="1" customHeight="1" thickBot="1" x14ac:dyDescent="0.3">
      <c r="A342" s="60" t="s">
        <v>344</v>
      </c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42"/>
      <c r="O342" s="42"/>
      <c r="P342" s="42"/>
      <c r="Q342" s="42"/>
      <c r="R342" s="42"/>
      <c r="S342" s="42"/>
      <c r="T342" s="42"/>
      <c r="U342" s="42"/>
      <c r="V342" s="43"/>
    </row>
    <row r="343" spans="1:22" ht="15.75" hidden="1" customHeight="1" thickBot="1" x14ac:dyDescent="0.3">
      <c r="A343" s="60" t="s">
        <v>345</v>
      </c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42"/>
      <c r="O343" s="42"/>
      <c r="P343" s="42"/>
      <c r="Q343" s="42"/>
      <c r="R343" s="42"/>
      <c r="S343" s="42"/>
      <c r="T343" s="42"/>
      <c r="U343" s="42"/>
      <c r="V343" s="43"/>
    </row>
    <row r="344" spans="1:22" ht="15.75" hidden="1" customHeight="1" thickBot="1" x14ac:dyDescent="0.3">
      <c r="A344" s="60" t="s">
        <v>346</v>
      </c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42"/>
      <c r="O344" s="42"/>
      <c r="P344" s="42"/>
      <c r="Q344" s="42"/>
      <c r="R344" s="42"/>
      <c r="S344" s="42"/>
      <c r="T344" s="42"/>
      <c r="U344" s="42"/>
      <c r="V344" s="43"/>
    </row>
    <row r="345" spans="1:22" ht="15.75" hidden="1" customHeight="1" thickBot="1" x14ac:dyDescent="0.3">
      <c r="A345" s="60" t="s">
        <v>347</v>
      </c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42"/>
      <c r="O345" s="42"/>
      <c r="P345" s="42"/>
      <c r="Q345" s="42"/>
      <c r="R345" s="42"/>
      <c r="S345" s="42"/>
      <c r="T345" s="42"/>
      <c r="U345" s="42"/>
      <c r="V345" s="43"/>
    </row>
    <row r="346" spans="1:22" ht="15.75" hidden="1" customHeight="1" thickBot="1" x14ac:dyDescent="0.3">
      <c r="A346" s="60" t="s">
        <v>348</v>
      </c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42"/>
      <c r="O346" s="42"/>
      <c r="P346" s="42"/>
      <c r="Q346" s="42"/>
      <c r="R346" s="42"/>
      <c r="S346" s="42"/>
      <c r="T346" s="42"/>
      <c r="U346" s="42"/>
      <c r="V346" s="43"/>
    </row>
    <row r="347" spans="1:22" ht="15.75" hidden="1" customHeight="1" thickBot="1" x14ac:dyDescent="0.3">
      <c r="A347" s="60" t="s">
        <v>349</v>
      </c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42"/>
      <c r="O347" s="42"/>
      <c r="P347" s="42"/>
      <c r="Q347" s="42"/>
      <c r="R347" s="42"/>
      <c r="S347" s="42"/>
      <c r="T347" s="42"/>
      <c r="U347" s="42"/>
      <c r="V347" s="43"/>
    </row>
    <row r="348" spans="1:22" ht="15.75" hidden="1" customHeight="1" thickBot="1" x14ac:dyDescent="0.3">
      <c r="A348" s="60" t="s">
        <v>350</v>
      </c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42"/>
      <c r="O348" s="42"/>
      <c r="P348" s="42"/>
      <c r="Q348" s="42"/>
      <c r="R348" s="42"/>
      <c r="S348" s="42"/>
      <c r="T348" s="42"/>
      <c r="U348" s="42"/>
      <c r="V348" s="43"/>
    </row>
    <row r="349" spans="1:22" ht="15.75" hidden="1" customHeight="1" thickBot="1" x14ac:dyDescent="0.3">
      <c r="A349" s="60" t="s">
        <v>351</v>
      </c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42"/>
      <c r="O349" s="42"/>
      <c r="P349" s="42"/>
      <c r="Q349" s="42"/>
      <c r="R349" s="42"/>
      <c r="S349" s="42"/>
      <c r="T349" s="42"/>
      <c r="U349" s="42"/>
      <c r="V349" s="43"/>
    </row>
    <row r="350" spans="1:22" ht="15.75" hidden="1" customHeight="1" thickBot="1" x14ac:dyDescent="0.3">
      <c r="A350" s="60" t="s">
        <v>352</v>
      </c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42"/>
      <c r="O350" s="42"/>
      <c r="P350" s="42"/>
      <c r="Q350" s="42"/>
      <c r="R350" s="42"/>
      <c r="S350" s="42"/>
      <c r="T350" s="42"/>
      <c r="U350" s="42"/>
      <c r="V350" s="43"/>
    </row>
    <row r="351" spans="1:22" ht="15.75" hidden="1" customHeight="1" thickBot="1" x14ac:dyDescent="0.3">
      <c r="A351" s="60" t="s">
        <v>353</v>
      </c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42"/>
      <c r="O351" s="42"/>
      <c r="P351" s="42"/>
      <c r="Q351" s="42"/>
      <c r="R351" s="42"/>
      <c r="S351" s="42"/>
      <c r="T351" s="42"/>
      <c r="U351" s="42"/>
      <c r="V351" s="43"/>
    </row>
    <row r="352" spans="1:22" ht="15.75" hidden="1" customHeight="1" thickBot="1" x14ac:dyDescent="0.3">
      <c r="A352" s="60" t="s">
        <v>354</v>
      </c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42"/>
      <c r="O352" s="42"/>
      <c r="P352" s="42"/>
      <c r="Q352" s="42"/>
      <c r="R352" s="42"/>
      <c r="S352" s="42"/>
      <c r="T352" s="42"/>
      <c r="U352" s="42"/>
      <c r="V352" s="43"/>
    </row>
    <row r="353" spans="1:22" ht="15.75" hidden="1" customHeight="1" thickBot="1" x14ac:dyDescent="0.3">
      <c r="A353" s="60" t="s">
        <v>355</v>
      </c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42"/>
      <c r="O353" s="42"/>
      <c r="P353" s="42"/>
      <c r="Q353" s="42"/>
      <c r="R353" s="42"/>
      <c r="S353" s="42"/>
      <c r="T353" s="42"/>
      <c r="U353" s="42"/>
      <c r="V353" s="43"/>
    </row>
    <row r="354" spans="1:22" ht="15.75" hidden="1" customHeight="1" thickBot="1" x14ac:dyDescent="0.3">
      <c r="A354" s="60" t="s">
        <v>356</v>
      </c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42"/>
      <c r="O354" s="42"/>
      <c r="P354" s="42"/>
      <c r="Q354" s="42"/>
      <c r="R354" s="42"/>
      <c r="S354" s="42"/>
      <c r="T354" s="42"/>
      <c r="U354" s="42"/>
      <c r="V354" s="43"/>
    </row>
    <row r="355" spans="1:22" ht="15.75" hidden="1" customHeight="1" thickBot="1" x14ac:dyDescent="0.3">
      <c r="A355" s="60" t="s">
        <v>357</v>
      </c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42"/>
      <c r="O355" s="42"/>
      <c r="P355" s="42"/>
      <c r="Q355" s="42"/>
      <c r="R355" s="42"/>
      <c r="S355" s="42"/>
      <c r="T355" s="42"/>
      <c r="U355" s="42"/>
      <c r="V355" s="43"/>
    </row>
    <row r="356" spans="1:22" ht="15.75" hidden="1" customHeight="1" thickBot="1" x14ac:dyDescent="0.3">
      <c r="A356" s="60" t="s">
        <v>358</v>
      </c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42"/>
      <c r="O356" s="42"/>
      <c r="P356" s="42"/>
      <c r="Q356" s="42"/>
      <c r="R356" s="42"/>
      <c r="S356" s="42"/>
      <c r="T356" s="42"/>
      <c r="U356" s="42"/>
      <c r="V356" s="43"/>
    </row>
    <row r="357" spans="1:22" ht="15.75" hidden="1" customHeight="1" thickBot="1" x14ac:dyDescent="0.3">
      <c r="A357" s="60" t="s">
        <v>359</v>
      </c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42"/>
      <c r="O357" s="42"/>
      <c r="P357" s="42"/>
      <c r="Q357" s="42"/>
      <c r="R357" s="42"/>
      <c r="S357" s="42"/>
      <c r="T357" s="42"/>
      <c r="U357" s="42"/>
      <c r="V357" s="43"/>
    </row>
    <row r="358" spans="1:22" ht="15.75" hidden="1" customHeight="1" thickBot="1" x14ac:dyDescent="0.3">
      <c r="A358" s="60" t="s">
        <v>360</v>
      </c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42"/>
      <c r="O358" s="42"/>
      <c r="P358" s="42"/>
      <c r="Q358" s="42"/>
      <c r="R358" s="42"/>
      <c r="S358" s="42"/>
      <c r="T358" s="42"/>
      <c r="U358" s="42"/>
      <c r="V358" s="43"/>
    </row>
    <row r="359" spans="1:22" ht="15.75" hidden="1" customHeight="1" thickBot="1" x14ac:dyDescent="0.3">
      <c r="A359" s="60" t="s">
        <v>361</v>
      </c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42"/>
      <c r="O359" s="42"/>
      <c r="P359" s="42"/>
      <c r="Q359" s="42"/>
      <c r="R359" s="42"/>
      <c r="S359" s="42"/>
      <c r="T359" s="42"/>
      <c r="U359" s="42"/>
      <c r="V359" s="43"/>
    </row>
    <row r="360" spans="1:22" ht="15.75" hidden="1" customHeight="1" thickBot="1" x14ac:dyDescent="0.3">
      <c r="A360" s="60" t="s">
        <v>362</v>
      </c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42"/>
      <c r="O360" s="42"/>
      <c r="P360" s="42"/>
      <c r="Q360" s="42"/>
      <c r="R360" s="42"/>
      <c r="S360" s="42"/>
      <c r="T360" s="42"/>
      <c r="U360" s="42"/>
      <c r="V360" s="43"/>
    </row>
    <row r="361" spans="1:22" ht="15.75" hidden="1" customHeight="1" thickBot="1" x14ac:dyDescent="0.3">
      <c r="A361" s="60" t="s">
        <v>363</v>
      </c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42"/>
      <c r="O361" s="42"/>
      <c r="P361" s="42"/>
      <c r="Q361" s="42"/>
      <c r="R361" s="42"/>
      <c r="S361" s="42"/>
      <c r="T361" s="42"/>
      <c r="U361" s="42"/>
      <c r="V361" s="43"/>
    </row>
    <row r="362" spans="1:22" ht="15.75" hidden="1" customHeight="1" thickBot="1" x14ac:dyDescent="0.3">
      <c r="A362" s="60" t="s">
        <v>364</v>
      </c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42"/>
      <c r="O362" s="42"/>
      <c r="P362" s="42"/>
      <c r="Q362" s="42"/>
      <c r="R362" s="42"/>
      <c r="S362" s="42"/>
      <c r="T362" s="42"/>
      <c r="U362" s="42"/>
      <c r="V362" s="43"/>
    </row>
    <row r="363" spans="1:22" ht="15.75" hidden="1" customHeight="1" thickBot="1" x14ac:dyDescent="0.3">
      <c r="A363" s="60" t="s">
        <v>365</v>
      </c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42"/>
      <c r="O363" s="42"/>
      <c r="P363" s="42"/>
      <c r="Q363" s="42"/>
      <c r="R363" s="42"/>
      <c r="S363" s="42"/>
      <c r="T363" s="42"/>
      <c r="U363" s="42"/>
      <c r="V363" s="43"/>
    </row>
    <row r="364" spans="1:22" ht="15.75" hidden="1" customHeight="1" thickBot="1" x14ac:dyDescent="0.3">
      <c r="A364" s="60" t="s">
        <v>366</v>
      </c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42"/>
      <c r="O364" s="42"/>
      <c r="P364" s="42"/>
      <c r="Q364" s="42"/>
      <c r="R364" s="42"/>
      <c r="S364" s="42"/>
      <c r="T364" s="42"/>
      <c r="U364" s="42"/>
      <c r="V364" s="43"/>
    </row>
    <row r="365" spans="1:22" ht="15.75" hidden="1" customHeight="1" thickBot="1" x14ac:dyDescent="0.3">
      <c r="A365" s="60" t="s">
        <v>367</v>
      </c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42"/>
      <c r="O365" s="42"/>
      <c r="P365" s="42"/>
      <c r="Q365" s="42"/>
      <c r="R365" s="42"/>
      <c r="S365" s="42"/>
      <c r="T365" s="42"/>
      <c r="U365" s="42"/>
      <c r="V365" s="43"/>
    </row>
    <row r="366" spans="1:22" ht="15.75" hidden="1" customHeight="1" thickBot="1" x14ac:dyDescent="0.3">
      <c r="A366" s="60" t="s">
        <v>368</v>
      </c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42"/>
      <c r="O366" s="42"/>
      <c r="P366" s="42"/>
      <c r="Q366" s="42"/>
      <c r="R366" s="42"/>
      <c r="S366" s="42"/>
      <c r="T366" s="42"/>
      <c r="U366" s="42"/>
      <c r="V366" s="43"/>
    </row>
    <row r="367" spans="1:22" ht="15.75" hidden="1" customHeight="1" thickBot="1" x14ac:dyDescent="0.3">
      <c r="A367" s="60" t="s">
        <v>369</v>
      </c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42"/>
      <c r="O367" s="42"/>
      <c r="P367" s="42"/>
      <c r="Q367" s="42"/>
      <c r="R367" s="42"/>
      <c r="S367" s="42"/>
      <c r="T367" s="42"/>
      <c r="U367" s="42"/>
      <c r="V367" s="43"/>
    </row>
    <row r="368" spans="1:22" ht="15.75" hidden="1" customHeight="1" thickBot="1" x14ac:dyDescent="0.3">
      <c r="A368" s="60" t="s">
        <v>370</v>
      </c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42"/>
      <c r="O368" s="42"/>
      <c r="P368" s="42"/>
      <c r="Q368" s="42"/>
      <c r="R368" s="42"/>
      <c r="S368" s="42"/>
      <c r="T368" s="42"/>
      <c r="U368" s="42"/>
      <c r="V368" s="43"/>
    </row>
    <row r="369" spans="1:22" ht="15.75" hidden="1" customHeight="1" thickBot="1" x14ac:dyDescent="0.3">
      <c r="A369" s="60" t="s">
        <v>371</v>
      </c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42"/>
      <c r="O369" s="42"/>
      <c r="P369" s="42"/>
      <c r="Q369" s="42"/>
      <c r="R369" s="42"/>
      <c r="S369" s="42"/>
      <c r="T369" s="42"/>
      <c r="U369" s="42"/>
      <c r="V369" s="43"/>
    </row>
    <row r="370" spans="1:22" ht="15.75" hidden="1" customHeight="1" thickBot="1" x14ac:dyDescent="0.3">
      <c r="A370" s="60" t="s">
        <v>372</v>
      </c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42"/>
      <c r="O370" s="42"/>
      <c r="P370" s="42"/>
      <c r="Q370" s="42"/>
      <c r="R370" s="42"/>
      <c r="S370" s="42"/>
      <c r="T370" s="42"/>
      <c r="U370" s="42"/>
      <c r="V370" s="43"/>
    </row>
    <row r="371" spans="1:22" ht="15.75" hidden="1" customHeight="1" thickBot="1" x14ac:dyDescent="0.3">
      <c r="A371" s="60" t="s">
        <v>373</v>
      </c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42"/>
      <c r="O371" s="42"/>
      <c r="P371" s="42"/>
      <c r="Q371" s="42"/>
      <c r="R371" s="42"/>
      <c r="S371" s="42"/>
      <c r="T371" s="42"/>
      <c r="U371" s="42"/>
      <c r="V371" s="43"/>
    </row>
    <row r="372" spans="1:22" ht="15.75" hidden="1" customHeight="1" thickBot="1" x14ac:dyDescent="0.3">
      <c r="A372" s="60" t="s">
        <v>374</v>
      </c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42"/>
      <c r="O372" s="42"/>
      <c r="P372" s="42"/>
      <c r="Q372" s="42"/>
      <c r="R372" s="42"/>
      <c r="S372" s="42"/>
      <c r="T372" s="42"/>
      <c r="U372" s="42"/>
      <c r="V372" s="43"/>
    </row>
    <row r="373" spans="1:22" ht="15.75" hidden="1" customHeight="1" thickBot="1" x14ac:dyDescent="0.3">
      <c r="A373" s="60" t="s">
        <v>375</v>
      </c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42"/>
      <c r="O373" s="42"/>
      <c r="P373" s="42"/>
      <c r="Q373" s="42"/>
      <c r="R373" s="42"/>
      <c r="S373" s="42"/>
      <c r="T373" s="42"/>
      <c r="U373" s="42"/>
      <c r="V373" s="43"/>
    </row>
    <row r="374" spans="1:22" ht="15.75" hidden="1" customHeight="1" thickBot="1" x14ac:dyDescent="0.3">
      <c r="A374" s="60" t="s">
        <v>376</v>
      </c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42"/>
      <c r="O374" s="42"/>
      <c r="P374" s="42"/>
      <c r="Q374" s="42"/>
      <c r="R374" s="42"/>
      <c r="S374" s="42"/>
      <c r="T374" s="42"/>
      <c r="U374" s="42"/>
      <c r="V374" s="43"/>
    </row>
    <row r="375" spans="1:22" ht="15.75" hidden="1" customHeight="1" thickBot="1" x14ac:dyDescent="0.3">
      <c r="A375" s="60" t="s">
        <v>377</v>
      </c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42"/>
      <c r="O375" s="42"/>
      <c r="P375" s="42"/>
      <c r="Q375" s="42"/>
      <c r="R375" s="42"/>
      <c r="S375" s="42"/>
      <c r="T375" s="42"/>
      <c r="U375" s="42"/>
      <c r="V375" s="43"/>
    </row>
    <row r="376" spans="1:22" ht="15.75" hidden="1" customHeight="1" thickBot="1" x14ac:dyDescent="0.3">
      <c r="A376" s="60" t="s">
        <v>378</v>
      </c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42"/>
      <c r="O376" s="42"/>
      <c r="P376" s="42"/>
      <c r="Q376" s="42"/>
      <c r="R376" s="42"/>
      <c r="S376" s="42"/>
      <c r="T376" s="42"/>
      <c r="U376" s="42"/>
      <c r="V376" s="43"/>
    </row>
    <row r="377" spans="1:22" ht="15.75" hidden="1" customHeight="1" thickBot="1" x14ac:dyDescent="0.3">
      <c r="A377" s="60" t="s">
        <v>379</v>
      </c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42"/>
      <c r="O377" s="42"/>
      <c r="P377" s="42"/>
      <c r="Q377" s="42"/>
      <c r="R377" s="42"/>
      <c r="S377" s="42"/>
      <c r="T377" s="42"/>
      <c r="U377" s="42"/>
      <c r="V377" s="43"/>
    </row>
    <row r="378" spans="1:22" ht="15.75" hidden="1" customHeight="1" thickBot="1" x14ac:dyDescent="0.3">
      <c r="A378" s="60" t="s">
        <v>380</v>
      </c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42"/>
      <c r="O378" s="42"/>
      <c r="P378" s="42"/>
      <c r="Q378" s="42"/>
      <c r="R378" s="42"/>
      <c r="S378" s="42"/>
      <c r="T378" s="42"/>
      <c r="U378" s="42"/>
      <c r="V378" s="43"/>
    </row>
    <row r="379" spans="1:22" ht="15.75" hidden="1" customHeight="1" thickBot="1" x14ac:dyDescent="0.3">
      <c r="A379" s="60" t="s">
        <v>381</v>
      </c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42"/>
      <c r="O379" s="42"/>
      <c r="P379" s="42"/>
      <c r="Q379" s="42"/>
      <c r="R379" s="42"/>
      <c r="S379" s="42"/>
      <c r="T379" s="42"/>
      <c r="U379" s="42"/>
      <c r="V379" s="43"/>
    </row>
    <row r="380" spans="1:22" ht="15.75" hidden="1" customHeight="1" thickBot="1" x14ac:dyDescent="0.3">
      <c r="A380" s="60" t="s">
        <v>382</v>
      </c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42"/>
      <c r="O380" s="42"/>
      <c r="P380" s="42"/>
      <c r="Q380" s="42"/>
      <c r="R380" s="42"/>
      <c r="S380" s="42"/>
      <c r="T380" s="42"/>
      <c r="U380" s="42"/>
      <c r="V380" s="43"/>
    </row>
    <row r="381" spans="1:22" ht="15.75" hidden="1" customHeight="1" thickBot="1" x14ac:dyDescent="0.3">
      <c r="A381" s="60" t="s">
        <v>383</v>
      </c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42"/>
      <c r="O381" s="42"/>
      <c r="P381" s="42"/>
      <c r="Q381" s="42"/>
      <c r="R381" s="42"/>
      <c r="S381" s="42"/>
      <c r="T381" s="42"/>
      <c r="U381" s="42"/>
      <c r="V381" s="43"/>
    </row>
    <row r="382" spans="1:22" ht="15.75" hidden="1" customHeight="1" thickBot="1" x14ac:dyDescent="0.3">
      <c r="A382" s="60" t="s">
        <v>384</v>
      </c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42"/>
      <c r="O382" s="42"/>
      <c r="P382" s="42"/>
      <c r="Q382" s="42"/>
      <c r="R382" s="42"/>
      <c r="S382" s="42"/>
      <c r="T382" s="42"/>
      <c r="U382" s="42"/>
      <c r="V382" s="43"/>
    </row>
    <row r="383" spans="1:22" ht="15.75" hidden="1" customHeight="1" thickBot="1" x14ac:dyDescent="0.3">
      <c r="A383" s="60" t="s">
        <v>385</v>
      </c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42"/>
      <c r="O383" s="42"/>
      <c r="P383" s="42"/>
      <c r="Q383" s="42"/>
      <c r="R383" s="42"/>
      <c r="S383" s="42"/>
      <c r="T383" s="42"/>
      <c r="U383" s="42"/>
      <c r="V383" s="43"/>
    </row>
    <row r="384" spans="1:22" ht="15.75" hidden="1" customHeight="1" thickBot="1" x14ac:dyDescent="0.3">
      <c r="A384" s="60" t="s">
        <v>386</v>
      </c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42"/>
      <c r="O384" s="42"/>
      <c r="P384" s="42"/>
      <c r="Q384" s="42"/>
      <c r="R384" s="42"/>
      <c r="S384" s="42"/>
      <c r="T384" s="42"/>
      <c r="U384" s="42"/>
      <c r="V384" s="43"/>
    </row>
    <row r="385" spans="1:22" ht="15.75" hidden="1" customHeight="1" thickBot="1" x14ac:dyDescent="0.3">
      <c r="A385" s="60" t="s">
        <v>387</v>
      </c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42"/>
      <c r="O385" s="42"/>
      <c r="P385" s="42"/>
      <c r="Q385" s="42"/>
      <c r="R385" s="42"/>
      <c r="S385" s="42"/>
      <c r="T385" s="42"/>
      <c r="U385" s="42"/>
      <c r="V385" s="43"/>
    </row>
    <row r="386" spans="1:22" ht="15.75" hidden="1" customHeight="1" thickBot="1" x14ac:dyDescent="0.3">
      <c r="A386" s="60" t="s">
        <v>388</v>
      </c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42"/>
      <c r="O386" s="42"/>
      <c r="P386" s="42"/>
      <c r="Q386" s="42"/>
      <c r="R386" s="42"/>
      <c r="S386" s="42"/>
      <c r="T386" s="42"/>
      <c r="U386" s="42"/>
      <c r="V386" s="43"/>
    </row>
    <row r="387" spans="1:22" ht="15.75" hidden="1" customHeight="1" thickBot="1" x14ac:dyDescent="0.3">
      <c r="A387" s="60" t="s">
        <v>389</v>
      </c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42"/>
      <c r="O387" s="42"/>
      <c r="P387" s="42"/>
      <c r="Q387" s="42"/>
      <c r="R387" s="42"/>
      <c r="S387" s="42"/>
      <c r="T387" s="42"/>
      <c r="U387" s="42"/>
      <c r="V387" s="43"/>
    </row>
    <row r="388" spans="1:22" ht="15.75" hidden="1" customHeight="1" thickBot="1" x14ac:dyDescent="0.3">
      <c r="A388" s="60" t="s">
        <v>390</v>
      </c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42"/>
      <c r="O388" s="42"/>
      <c r="P388" s="42"/>
      <c r="Q388" s="42"/>
      <c r="R388" s="42"/>
      <c r="S388" s="42"/>
      <c r="T388" s="42"/>
      <c r="U388" s="42"/>
      <c r="V388" s="43"/>
    </row>
    <row r="389" spans="1:22" ht="15.75" hidden="1" customHeight="1" thickBot="1" x14ac:dyDescent="0.3">
      <c r="A389" s="60" t="s">
        <v>391</v>
      </c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42"/>
      <c r="O389" s="42"/>
      <c r="P389" s="42"/>
      <c r="Q389" s="42"/>
      <c r="R389" s="42"/>
      <c r="S389" s="42"/>
      <c r="T389" s="42"/>
      <c r="U389" s="42"/>
      <c r="V389" s="43"/>
    </row>
    <row r="390" spans="1:22" ht="15.75" hidden="1" customHeight="1" thickBot="1" x14ac:dyDescent="0.3">
      <c r="A390" s="60" t="s">
        <v>392</v>
      </c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42"/>
      <c r="O390" s="42"/>
      <c r="P390" s="42"/>
      <c r="Q390" s="42"/>
      <c r="R390" s="42"/>
      <c r="S390" s="42"/>
      <c r="T390" s="42"/>
      <c r="U390" s="42"/>
      <c r="V390" s="43"/>
    </row>
    <row r="391" spans="1:22" ht="15.75" hidden="1" customHeight="1" thickBot="1" x14ac:dyDescent="0.3">
      <c r="A391" s="60" t="s">
        <v>393</v>
      </c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42"/>
      <c r="O391" s="42"/>
      <c r="P391" s="42"/>
      <c r="Q391" s="42"/>
      <c r="R391" s="42"/>
      <c r="S391" s="42"/>
      <c r="T391" s="42"/>
      <c r="U391" s="42"/>
      <c r="V391" s="43"/>
    </row>
    <row r="392" spans="1:22" ht="15.75" hidden="1" customHeight="1" thickBot="1" x14ac:dyDescent="0.3">
      <c r="A392" s="60" t="s">
        <v>394</v>
      </c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42"/>
      <c r="O392" s="42"/>
      <c r="P392" s="42"/>
      <c r="Q392" s="42"/>
      <c r="R392" s="42"/>
      <c r="S392" s="42"/>
      <c r="T392" s="42"/>
      <c r="U392" s="42"/>
      <c r="V392" s="43"/>
    </row>
    <row r="393" spans="1:22" ht="15.75" hidden="1" customHeight="1" thickBot="1" x14ac:dyDescent="0.3">
      <c r="A393" s="60" t="s">
        <v>395</v>
      </c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42"/>
      <c r="O393" s="42"/>
      <c r="P393" s="42"/>
      <c r="Q393" s="42"/>
      <c r="R393" s="42"/>
      <c r="S393" s="42"/>
      <c r="T393" s="42"/>
      <c r="U393" s="42"/>
      <c r="V393" s="43"/>
    </row>
    <row r="394" spans="1:22" ht="15.75" hidden="1" customHeight="1" thickBot="1" x14ac:dyDescent="0.3">
      <c r="A394" s="60" t="s">
        <v>396</v>
      </c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42"/>
      <c r="O394" s="42"/>
      <c r="P394" s="42"/>
      <c r="Q394" s="42"/>
      <c r="R394" s="42"/>
      <c r="S394" s="42"/>
      <c r="T394" s="42"/>
      <c r="U394" s="42"/>
      <c r="V394" s="43"/>
    </row>
    <row r="395" spans="1:22" ht="15.75" hidden="1" customHeight="1" thickBot="1" x14ac:dyDescent="0.3">
      <c r="A395" s="60" t="s">
        <v>397</v>
      </c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42"/>
      <c r="O395" s="42"/>
      <c r="P395" s="42"/>
      <c r="Q395" s="42"/>
      <c r="R395" s="42"/>
      <c r="S395" s="42"/>
      <c r="T395" s="42"/>
      <c r="U395" s="42"/>
      <c r="V395" s="43"/>
    </row>
    <row r="396" spans="1:22" ht="15.75" hidden="1" customHeight="1" thickBot="1" x14ac:dyDescent="0.3">
      <c r="A396" s="60" t="s">
        <v>398</v>
      </c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42"/>
      <c r="O396" s="42"/>
      <c r="P396" s="42"/>
      <c r="Q396" s="42"/>
      <c r="R396" s="42"/>
      <c r="S396" s="42"/>
      <c r="T396" s="42"/>
      <c r="U396" s="42"/>
      <c r="V396" s="43"/>
    </row>
    <row r="397" spans="1:22" ht="15.75" hidden="1" customHeight="1" thickBot="1" x14ac:dyDescent="0.3">
      <c r="A397" s="60" t="s">
        <v>399</v>
      </c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42"/>
      <c r="O397" s="42"/>
      <c r="P397" s="42"/>
      <c r="Q397" s="42"/>
      <c r="R397" s="42"/>
      <c r="S397" s="42"/>
      <c r="T397" s="42"/>
      <c r="U397" s="42"/>
      <c r="V397" s="43"/>
    </row>
    <row r="398" spans="1:22" ht="15.75" hidden="1" customHeight="1" thickBot="1" x14ac:dyDescent="0.3">
      <c r="A398" s="60" t="s">
        <v>400</v>
      </c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42"/>
      <c r="O398" s="42"/>
      <c r="P398" s="42"/>
      <c r="Q398" s="42"/>
      <c r="R398" s="42"/>
      <c r="S398" s="42"/>
      <c r="T398" s="42"/>
      <c r="U398" s="42"/>
      <c r="V398" s="43"/>
    </row>
    <row r="399" spans="1:22" ht="15.75" hidden="1" customHeight="1" thickBot="1" x14ac:dyDescent="0.3">
      <c r="A399" s="60" t="s">
        <v>401</v>
      </c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42"/>
      <c r="O399" s="42"/>
      <c r="P399" s="42"/>
      <c r="Q399" s="42"/>
      <c r="R399" s="42"/>
      <c r="S399" s="42"/>
      <c r="T399" s="42"/>
      <c r="U399" s="42"/>
      <c r="V399" s="43"/>
    </row>
    <row r="400" spans="1:22" ht="15.75" hidden="1" customHeight="1" thickBot="1" x14ac:dyDescent="0.3">
      <c r="A400" s="60" t="s">
        <v>402</v>
      </c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42"/>
      <c r="O400" s="42"/>
      <c r="P400" s="42"/>
      <c r="Q400" s="42"/>
      <c r="R400" s="42"/>
      <c r="S400" s="42"/>
      <c r="T400" s="42"/>
      <c r="U400" s="42"/>
      <c r="V400" s="43"/>
    </row>
    <row r="401" spans="1:22" ht="15.75" hidden="1" customHeight="1" thickBot="1" x14ac:dyDescent="0.3">
      <c r="A401" s="60" t="s">
        <v>403</v>
      </c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42"/>
      <c r="O401" s="42"/>
      <c r="P401" s="42"/>
      <c r="Q401" s="42"/>
      <c r="R401" s="42"/>
      <c r="S401" s="42"/>
      <c r="T401" s="42"/>
      <c r="U401" s="42"/>
      <c r="V401" s="43"/>
    </row>
    <row r="402" spans="1:22" ht="15.75" hidden="1" customHeight="1" thickBot="1" x14ac:dyDescent="0.3">
      <c r="A402" s="60" t="s">
        <v>404</v>
      </c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42"/>
      <c r="O402" s="42"/>
      <c r="P402" s="42"/>
      <c r="Q402" s="42"/>
      <c r="R402" s="42"/>
      <c r="S402" s="42"/>
      <c r="T402" s="42"/>
      <c r="U402" s="42"/>
      <c r="V402" s="43"/>
    </row>
    <row r="403" spans="1:22" ht="15.75" hidden="1" customHeight="1" thickBot="1" x14ac:dyDescent="0.3">
      <c r="A403" s="60" t="s">
        <v>405</v>
      </c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42"/>
      <c r="O403" s="42"/>
      <c r="P403" s="42"/>
      <c r="Q403" s="42"/>
      <c r="R403" s="42"/>
      <c r="S403" s="42"/>
      <c r="T403" s="42"/>
      <c r="U403" s="42"/>
      <c r="V403" s="43"/>
    </row>
    <row r="404" spans="1:22" ht="15.75" hidden="1" customHeight="1" thickBot="1" x14ac:dyDescent="0.3">
      <c r="A404" s="60" t="s">
        <v>406</v>
      </c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42"/>
      <c r="O404" s="42"/>
      <c r="P404" s="42"/>
      <c r="Q404" s="42"/>
      <c r="R404" s="42"/>
      <c r="S404" s="42"/>
      <c r="T404" s="42"/>
      <c r="U404" s="42"/>
      <c r="V404" s="43"/>
    </row>
    <row r="405" spans="1:22" ht="15.75" hidden="1" customHeight="1" thickBot="1" x14ac:dyDescent="0.3">
      <c r="A405" s="60" t="s">
        <v>407</v>
      </c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42"/>
      <c r="O405" s="42"/>
      <c r="P405" s="42"/>
      <c r="Q405" s="42"/>
      <c r="R405" s="42"/>
      <c r="S405" s="42"/>
      <c r="T405" s="42"/>
      <c r="U405" s="42"/>
      <c r="V405" s="43"/>
    </row>
    <row r="406" spans="1:22" ht="15.75" hidden="1" customHeight="1" thickBot="1" x14ac:dyDescent="0.3">
      <c r="A406" s="60" t="s">
        <v>408</v>
      </c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42"/>
      <c r="O406" s="42"/>
      <c r="P406" s="42"/>
      <c r="Q406" s="42"/>
      <c r="R406" s="42"/>
      <c r="S406" s="42"/>
      <c r="T406" s="42"/>
      <c r="U406" s="42"/>
      <c r="V406" s="43"/>
    </row>
    <row r="407" spans="1:22" ht="15.75" hidden="1" customHeight="1" thickBot="1" x14ac:dyDescent="0.3">
      <c r="A407" s="60" t="s">
        <v>409</v>
      </c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42"/>
      <c r="O407" s="42"/>
      <c r="P407" s="42"/>
      <c r="Q407" s="42"/>
      <c r="R407" s="42"/>
      <c r="S407" s="42"/>
      <c r="T407" s="42"/>
      <c r="U407" s="42"/>
      <c r="V407" s="43"/>
    </row>
    <row r="408" spans="1:22" ht="15.75" hidden="1" customHeight="1" thickBot="1" x14ac:dyDescent="0.3">
      <c r="A408" s="60" t="s">
        <v>410</v>
      </c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42"/>
      <c r="O408" s="42"/>
      <c r="P408" s="42"/>
      <c r="Q408" s="42"/>
      <c r="R408" s="42"/>
      <c r="S408" s="42"/>
      <c r="T408" s="42"/>
      <c r="U408" s="42"/>
      <c r="V408" s="43"/>
    </row>
    <row r="409" spans="1:22" ht="15.75" hidden="1" customHeight="1" thickBot="1" x14ac:dyDescent="0.3">
      <c r="A409" s="60" t="s">
        <v>411</v>
      </c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42"/>
      <c r="O409" s="42"/>
      <c r="P409" s="42"/>
      <c r="Q409" s="42"/>
      <c r="R409" s="42"/>
      <c r="S409" s="42"/>
      <c r="T409" s="42"/>
      <c r="U409" s="42"/>
      <c r="V409" s="43"/>
    </row>
    <row r="410" spans="1:22" ht="15.75" hidden="1" customHeight="1" thickBot="1" x14ac:dyDescent="0.3">
      <c r="A410" s="60" t="s">
        <v>412</v>
      </c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42"/>
      <c r="O410" s="42"/>
      <c r="P410" s="42"/>
      <c r="Q410" s="42"/>
      <c r="R410" s="42"/>
      <c r="S410" s="42"/>
      <c r="T410" s="42"/>
      <c r="U410" s="42"/>
      <c r="V410" s="43"/>
    </row>
    <row r="411" spans="1:22" ht="15.75" hidden="1" customHeight="1" thickBot="1" x14ac:dyDescent="0.3">
      <c r="A411" s="60" t="s">
        <v>413</v>
      </c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42"/>
      <c r="O411" s="42"/>
      <c r="P411" s="42"/>
      <c r="Q411" s="42"/>
      <c r="R411" s="42"/>
      <c r="S411" s="42"/>
      <c r="T411" s="42"/>
      <c r="U411" s="42"/>
      <c r="V411" s="43"/>
    </row>
    <row r="412" spans="1:22" ht="15.75" hidden="1" customHeight="1" thickBot="1" x14ac:dyDescent="0.3">
      <c r="A412" s="60" t="s">
        <v>414</v>
      </c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42"/>
      <c r="O412" s="42"/>
      <c r="P412" s="42"/>
      <c r="Q412" s="42"/>
      <c r="R412" s="42"/>
      <c r="S412" s="42"/>
      <c r="T412" s="42"/>
      <c r="U412" s="42"/>
      <c r="V412" s="43"/>
    </row>
    <row r="413" spans="1:22" ht="15.75" hidden="1" customHeight="1" thickBot="1" x14ac:dyDescent="0.3">
      <c r="A413" s="60" t="s">
        <v>415</v>
      </c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42"/>
      <c r="O413" s="42"/>
      <c r="P413" s="42"/>
      <c r="Q413" s="42"/>
      <c r="R413" s="42"/>
      <c r="S413" s="42"/>
      <c r="T413" s="42"/>
      <c r="U413" s="42"/>
      <c r="V413" s="43"/>
    </row>
    <row r="414" spans="1:22" ht="15.75" hidden="1" customHeight="1" thickBot="1" x14ac:dyDescent="0.3">
      <c r="A414" s="60" t="s">
        <v>416</v>
      </c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42"/>
      <c r="O414" s="42"/>
      <c r="P414" s="42"/>
      <c r="Q414" s="42"/>
      <c r="R414" s="42"/>
      <c r="S414" s="42"/>
      <c r="T414" s="42"/>
      <c r="U414" s="42"/>
      <c r="V414" s="43"/>
    </row>
    <row r="415" spans="1:22" ht="15.75" hidden="1" customHeight="1" thickBot="1" x14ac:dyDescent="0.3">
      <c r="A415" s="60" t="s">
        <v>417</v>
      </c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42"/>
      <c r="O415" s="42"/>
      <c r="P415" s="42"/>
      <c r="Q415" s="42"/>
      <c r="R415" s="42"/>
      <c r="S415" s="42"/>
      <c r="T415" s="42"/>
      <c r="U415" s="42"/>
      <c r="V415" s="43"/>
    </row>
    <row r="416" spans="1:22" ht="15.75" hidden="1" customHeight="1" thickBot="1" x14ac:dyDescent="0.3">
      <c r="A416" s="60" t="s">
        <v>418</v>
      </c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42"/>
      <c r="O416" s="42"/>
      <c r="P416" s="42"/>
      <c r="Q416" s="42"/>
      <c r="R416" s="42"/>
      <c r="S416" s="42"/>
      <c r="T416" s="42"/>
      <c r="U416" s="42"/>
      <c r="V416" s="43"/>
    </row>
    <row r="417" spans="1:22" ht="15.75" hidden="1" customHeight="1" thickBot="1" x14ac:dyDescent="0.3">
      <c r="A417" s="60" t="s">
        <v>419</v>
      </c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42"/>
      <c r="O417" s="42"/>
      <c r="P417" s="42"/>
      <c r="Q417" s="42"/>
      <c r="R417" s="42"/>
      <c r="S417" s="42"/>
      <c r="T417" s="42"/>
      <c r="U417" s="42"/>
      <c r="V417" s="43"/>
    </row>
    <row r="418" spans="1:22" ht="15.75" hidden="1" customHeight="1" thickBot="1" x14ac:dyDescent="0.3">
      <c r="A418" s="60" t="s">
        <v>420</v>
      </c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42"/>
      <c r="O418" s="42"/>
      <c r="P418" s="42"/>
      <c r="Q418" s="42"/>
      <c r="R418" s="42"/>
      <c r="S418" s="42"/>
      <c r="T418" s="42"/>
      <c r="U418" s="42"/>
      <c r="V418" s="43"/>
    </row>
    <row r="419" spans="1:22" ht="15.75" hidden="1" customHeight="1" thickBot="1" x14ac:dyDescent="0.3">
      <c r="A419" s="60" t="s">
        <v>421</v>
      </c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42"/>
      <c r="O419" s="42"/>
      <c r="P419" s="42"/>
      <c r="Q419" s="42"/>
      <c r="R419" s="42"/>
      <c r="S419" s="42"/>
      <c r="T419" s="42"/>
      <c r="U419" s="42"/>
      <c r="V419" s="43"/>
    </row>
    <row r="420" spans="1:22" ht="15.75" hidden="1" customHeight="1" thickBot="1" x14ac:dyDescent="0.3">
      <c r="A420" s="60" t="s">
        <v>422</v>
      </c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42"/>
      <c r="O420" s="42"/>
      <c r="P420" s="42"/>
      <c r="Q420" s="42"/>
      <c r="R420" s="42"/>
      <c r="S420" s="42"/>
      <c r="T420" s="42"/>
      <c r="U420" s="42"/>
      <c r="V420" s="43"/>
    </row>
    <row r="421" spans="1:22" ht="15.75" hidden="1" customHeight="1" thickBot="1" x14ac:dyDescent="0.3">
      <c r="A421" s="60" t="s">
        <v>423</v>
      </c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42"/>
      <c r="O421" s="42"/>
      <c r="P421" s="42"/>
      <c r="Q421" s="42"/>
      <c r="R421" s="42"/>
      <c r="S421" s="42"/>
      <c r="T421" s="42"/>
      <c r="U421" s="42"/>
      <c r="V421" s="43"/>
    </row>
    <row r="422" spans="1:22" ht="15.75" hidden="1" customHeight="1" thickBot="1" x14ac:dyDescent="0.3">
      <c r="A422" s="60" t="s">
        <v>424</v>
      </c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42"/>
      <c r="O422" s="42"/>
      <c r="P422" s="42"/>
      <c r="Q422" s="42"/>
      <c r="R422" s="42"/>
      <c r="S422" s="42"/>
      <c r="T422" s="42"/>
      <c r="U422" s="42"/>
      <c r="V422" s="43"/>
    </row>
    <row r="423" spans="1:22" ht="15.75" hidden="1" customHeight="1" thickBot="1" x14ac:dyDescent="0.3">
      <c r="A423" s="60" t="s">
        <v>425</v>
      </c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42"/>
      <c r="O423" s="42"/>
      <c r="P423" s="42"/>
      <c r="Q423" s="42"/>
      <c r="R423" s="42"/>
      <c r="S423" s="42"/>
      <c r="T423" s="42"/>
      <c r="U423" s="42"/>
      <c r="V423" s="43"/>
    </row>
    <row r="424" spans="1:22" ht="15.75" hidden="1" customHeight="1" thickBot="1" x14ac:dyDescent="0.3">
      <c r="A424" s="60" t="s">
        <v>426</v>
      </c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42"/>
      <c r="O424" s="42"/>
      <c r="P424" s="42"/>
      <c r="Q424" s="42"/>
      <c r="R424" s="42"/>
      <c r="S424" s="42"/>
      <c r="T424" s="42"/>
      <c r="U424" s="42"/>
      <c r="V424" s="43"/>
    </row>
    <row r="425" spans="1:22" ht="15.75" hidden="1" customHeight="1" thickBot="1" x14ac:dyDescent="0.3">
      <c r="A425" s="60" t="s">
        <v>427</v>
      </c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42"/>
      <c r="O425" s="42"/>
      <c r="P425" s="42"/>
      <c r="Q425" s="42"/>
      <c r="R425" s="42"/>
      <c r="S425" s="42"/>
      <c r="T425" s="42"/>
      <c r="U425" s="42"/>
      <c r="V425" s="43"/>
    </row>
    <row r="426" spans="1:22" ht="15.75" hidden="1" customHeight="1" thickBot="1" x14ac:dyDescent="0.3">
      <c r="A426" s="60" t="s">
        <v>428</v>
      </c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42"/>
      <c r="O426" s="42"/>
      <c r="P426" s="42"/>
      <c r="Q426" s="42"/>
      <c r="R426" s="42"/>
      <c r="S426" s="42"/>
      <c r="T426" s="42"/>
      <c r="U426" s="42"/>
      <c r="V426" s="43"/>
    </row>
    <row r="427" spans="1:22" ht="15.75" hidden="1" customHeight="1" thickBot="1" x14ac:dyDescent="0.3">
      <c r="A427" s="60" t="s">
        <v>429</v>
      </c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42"/>
      <c r="O427" s="42"/>
      <c r="P427" s="42"/>
      <c r="Q427" s="42"/>
      <c r="R427" s="42"/>
      <c r="S427" s="42"/>
      <c r="T427" s="42"/>
      <c r="U427" s="42"/>
      <c r="V427" s="43"/>
    </row>
    <row r="428" spans="1:22" ht="15.75" hidden="1" customHeight="1" thickBot="1" x14ac:dyDescent="0.3">
      <c r="A428" s="60" t="s">
        <v>430</v>
      </c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42"/>
      <c r="O428" s="42"/>
      <c r="P428" s="42"/>
      <c r="Q428" s="42"/>
      <c r="R428" s="42"/>
      <c r="S428" s="42"/>
      <c r="T428" s="42"/>
      <c r="U428" s="42"/>
      <c r="V428" s="43"/>
    </row>
    <row r="429" spans="1:22" ht="15.75" hidden="1" customHeight="1" thickBot="1" x14ac:dyDescent="0.3">
      <c r="A429" s="60" t="s">
        <v>431</v>
      </c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42"/>
      <c r="O429" s="42"/>
      <c r="P429" s="42"/>
      <c r="Q429" s="42"/>
      <c r="R429" s="42"/>
      <c r="S429" s="42"/>
      <c r="T429" s="42"/>
      <c r="U429" s="42"/>
      <c r="V429" s="43"/>
    </row>
    <row r="430" spans="1:22" ht="15.75" hidden="1" customHeight="1" thickBot="1" x14ac:dyDescent="0.3">
      <c r="A430" s="60" t="s">
        <v>432</v>
      </c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42"/>
      <c r="O430" s="42"/>
      <c r="P430" s="42"/>
      <c r="Q430" s="42"/>
      <c r="R430" s="42"/>
      <c r="S430" s="42"/>
      <c r="T430" s="42"/>
      <c r="U430" s="42"/>
      <c r="V430" s="43"/>
    </row>
    <row r="431" spans="1:22" ht="15.75" hidden="1" customHeight="1" thickBot="1" x14ac:dyDescent="0.3">
      <c r="A431" s="60" t="s">
        <v>433</v>
      </c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42"/>
      <c r="O431" s="42"/>
      <c r="P431" s="42"/>
      <c r="Q431" s="42"/>
      <c r="R431" s="42"/>
      <c r="S431" s="42"/>
      <c r="T431" s="42"/>
      <c r="U431" s="42"/>
      <c r="V431" s="43"/>
    </row>
    <row r="432" spans="1:22" ht="15.75" hidden="1" customHeight="1" thickBot="1" x14ac:dyDescent="0.3">
      <c r="A432" s="60" t="s">
        <v>434</v>
      </c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42"/>
      <c r="O432" s="42"/>
      <c r="P432" s="42"/>
      <c r="Q432" s="42"/>
      <c r="R432" s="42"/>
      <c r="S432" s="42"/>
      <c r="T432" s="42"/>
      <c r="U432" s="42"/>
      <c r="V432" s="43"/>
    </row>
    <row r="433" spans="1:22" ht="15.75" hidden="1" customHeight="1" thickBot="1" x14ac:dyDescent="0.3">
      <c r="A433" s="60" t="s">
        <v>435</v>
      </c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42"/>
      <c r="O433" s="42"/>
      <c r="P433" s="42"/>
      <c r="Q433" s="42"/>
      <c r="R433" s="42"/>
      <c r="S433" s="42"/>
      <c r="T433" s="42"/>
      <c r="U433" s="42"/>
      <c r="V433" s="43"/>
    </row>
    <row r="434" spans="1:22" ht="15.75" hidden="1" customHeight="1" thickBot="1" x14ac:dyDescent="0.3">
      <c r="A434" s="60" t="s">
        <v>436</v>
      </c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42"/>
      <c r="O434" s="42"/>
      <c r="P434" s="42"/>
      <c r="Q434" s="42"/>
      <c r="R434" s="42"/>
      <c r="S434" s="42"/>
      <c r="T434" s="42"/>
      <c r="U434" s="42"/>
      <c r="V434" s="43"/>
    </row>
    <row r="435" spans="1:22" ht="15.75" hidden="1" customHeight="1" thickBot="1" x14ac:dyDescent="0.3">
      <c r="A435" s="60" t="s">
        <v>437</v>
      </c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42"/>
      <c r="O435" s="42"/>
      <c r="P435" s="42"/>
      <c r="Q435" s="42"/>
      <c r="R435" s="42"/>
      <c r="S435" s="42"/>
      <c r="T435" s="42"/>
      <c r="U435" s="42"/>
      <c r="V435" s="43"/>
    </row>
    <row r="436" spans="1:22" ht="15.75" hidden="1" customHeight="1" thickBot="1" x14ac:dyDescent="0.3">
      <c r="A436" s="60" t="s">
        <v>438</v>
      </c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42"/>
      <c r="O436" s="42"/>
      <c r="P436" s="42"/>
      <c r="Q436" s="42"/>
      <c r="R436" s="42"/>
      <c r="S436" s="42"/>
      <c r="T436" s="42"/>
      <c r="U436" s="42"/>
      <c r="V436" s="43"/>
    </row>
    <row r="437" spans="1:22" ht="15.75" hidden="1" customHeight="1" thickBot="1" x14ac:dyDescent="0.3">
      <c r="A437" s="60" t="s">
        <v>439</v>
      </c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42"/>
      <c r="O437" s="42"/>
      <c r="P437" s="42"/>
      <c r="Q437" s="42"/>
      <c r="R437" s="42"/>
      <c r="S437" s="42"/>
      <c r="T437" s="42"/>
      <c r="U437" s="42"/>
      <c r="V437" s="43"/>
    </row>
    <row r="438" spans="1:22" ht="15.75" hidden="1" customHeight="1" thickBot="1" x14ac:dyDescent="0.3">
      <c r="A438" s="60" t="s">
        <v>440</v>
      </c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42"/>
      <c r="O438" s="42"/>
      <c r="P438" s="42"/>
      <c r="Q438" s="42"/>
      <c r="R438" s="42"/>
      <c r="S438" s="42"/>
      <c r="T438" s="42"/>
      <c r="U438" s="42"/>
      <c r="V438" s="43"/>
    </row>
    <row r="439" spans="1:22" ht="15.75" hidden="1" customHeight="1" thickBot="1" x14ac:dyDescent="0.3">
      <c r="A439" s="60" t="s">
        <v>441</v>
      </c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42"/>
      <c r="O439" s="42"/>
      <c r="P439" s="42"/>
      <c r="Q439" s="42"/>
      <c r="R439" s="42"/>
      <c r="S439" s="42"/>
      <c r="T439" s="42"/>
      <c r="U439" s="42"/>
      <c r="V439" s="43"/>
    </row>
    <row r="440" spans="1:22" ht="15.75" hidden="1" customHeight="1" thickBot="1" x14ac:dyDescent="0.3">
      <c r="A440" s="60" t="s">
        <v>442</v>
      </c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42"/>
      <c r="O440" s="42"/>
      <c r="P440" s="42"/>
      <c r="Q440" s="42"/>
      <c r="R440" s="42"/>
      <c r="S440" s="42"/>
      <c r="T440" s="42"/>
      <c r="U440" s="42"/>
      <c r="V440" s="43"/>
    </row>
    <row r="441" spans="1:22" ht="15.75" hidden="1" customHeight="1" thickBot="1" x14ac:dyDescent="0.3">
      <c r="A441" s="60" t="s">
        <v>443</v>
      </c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42"/>
      <c r="O441" s="42"/>
      <c r="P441" s="42"/>
      <c r="Q441" s="42"/>
      <c r="R441" s="42"/>
      <c r="S441" s="42"/>
      <c r="T441" s="42"/>
      <c r="U441" s="42"/>
      <c r="V441" s="43"/>
    </row>
    <row r="442" spans="1:22" ht="15.75" hidden="1" customHeight="1" thickBot="1" x14ac:dyDescent="0.3">
      <c r="A442" s="60" t="s">
        <v>444</v>
      </c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42"/>
      <c r="O442" s="42"/>
      <c r="P442" s="42"/>
      <c r="Q442" s="42"/>
      <c r="R442" s="42"/>
      <c r="S442" s="42"/>
      <c r="T442" s="42"/>
      <c r="U442" s="42"/>
      <c r="V442" s="43"/>
    </row>
    <row r="443" spans="1:22" ht="15.75" hidden="1" customHeight="1" thickBot="1" x14ac:dyDescent="0.3">
      <c r="A443" s="60" t="s">
        <v>445</v>
      </c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42"/>
      <c r="O443" s="42"/>
      <c r="P443" s="42"/>
      <c r="Q443" s="42"/>
      <c r="R443" s="42"/>
      <c r="S443" s="42"/>
      <c r="T443" s="42"/>
      <c r="U443" s="42"/>
      <c r="V443" s="43"/>
    </row>
    <row r="444" spans="1:22" ht="15.75" hidden="1" customHeight="1" thickBot="1" x14ac:dyDescent="0.3">
      <c r="A444" s="60" t="s">
        <v>446</v>
      </c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42"/>
      <c r="O444" s="42"/>
      <c r="P444" s="42"/>
      <c r="Q444" s="42"/>
      <c r="R444" s="42"/>
      <c r="S444" s="42"/>
      <c r="T444" s="42"/>
      <c r="U444" s="42"/>
      <c r="V444" s="43"/>
    </row>
    <row r="445" spans="1:22" ht="15.75" hidden="1" customHeight="1" thickBot="1" x14ac:dyDescent="0.3">
      <c r="A445" s="60" t="s">
        <v>447</v>
      </c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42"/>
      <c r="O445" s="42"/>
      <c r="P445" s="42"/>
      <c r="Q445" s="42"/>
      <c r="R445" s="42"/>
      <c r="S445" s="42"/>
      <c r="T445" s="42"/>
      <c r="U445" s="42"/>
      <c r="V445" s="43"/>
    </row>
    <row r="446" spans="1:22" ht="15.75" hidden="1" customHeight="1" thickBot="1" x14ac:dyDescent="0.3">
      <c r="A446" s="60" t="s">
        <v>448</v>
      </c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42"/>
      <c r="O446" s="42"/>
      <c r="P446" s="42"/>
      <c r="Q446" s="42"/>
      <c r="R446" s="42"/>
      <c r="S446" s="42"/>
      <c r="T446" s="42"/>
      <c r="U446" s="42"/>
      <c r="V446" s="43"/>
    </row>
    <row r="447" spans="1:22" ht="15.75" hidden="1" customHeight="1" thickBot="1" x14ac:dyDescent="0.3">
      <c r="A447" s="60" t="s">
        <v>449</v>
      </c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42"/>
      <c r="O447" s="42"/>
      <c r="P447" s="42"/>
      <c r="Q447" s="42"/>
      <c r="R447" s="42"/>
      <c r="S447" s="42"/>
      <c r="T447" s="42"/>
      <c r="U447" s="42"/>
      <c r="V447" s="43"/>
    </row>
    <row r="448" spans="1:22" ht="15.75" hidden="1" customHeight="1" thickBot="1" x14ac:dyDescent="0.3">
      <c r="A448" s="60" t="s">
        <v>450</v>
      </c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42"/>
      <c r="O448" s="42"/>
      <c r="P448" s="42"/>
      <c r="Q448" s="42"/>
      <c r="R448" s="42"/>
      <c r="S448" s="42"/>
      <c r="T448" s="42"/>
      <c r="U448" s="42"/>
      <c r="V448" s="43"/>
    </row>
    <row r="449" spans="1:22" ht="15.75" hidden="1" customHeight="1" thickBot="1" x14ac:dyDescent="0.3">
      <c r="A449" s="60" t="s">
        <v>451</v>
      </c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42"/>
      <c r="O449" s="42"/>
      <c r="P449" s="42"/>
      <c r="Q449" s="42"/>
      <c r="R449" s="42"/>
      <c r="S449" s="42"/>
      <c r="T449" s="42"/>
      <c r="U449" s="42"/>
      <c r="V449" s="43"/>
    </row>
    <row r="450" spans="1:22" ht="15.75" hidden="1" customHeight="1" thickBot="1" x14ac:dyDescent="0.3">
      <c r="A450" s="60" t="s">
        <v>452</v>
      </c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42"/>
      <c r="O450" s="42"/>
      <c r="P450" s="42"/>
      <c r="Q450" s="42"/>
      <c r="R450" s="42"/>
      <c r="S450" s="42"/>
      <c r="T450" s="42"/>
      <c r="U450" s="42"/>
      <c r="V450" s="43"/>
    </row>
    <row r="451" spans="1:22" ht="15.75" hidden="1" customHeight="1" thickBot="1" x14ac:dyDescent="0.3">
      <c r="A451" s="60" t="s">
        <v>453</v>
      </c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42"/>
      <c r="O451" s="42"/>
      <c r="P451" s="42"/>
      <c r="Q451" s="42"/>
      <c r="R451" s="42"/>
      <c r="S451" s="42"/>
      <c r="T451" s="42"/>
      <c r="U451" s="42"/>
      <c r="V451" s="43"/>
    </row>
    <row r="452" spans="1:22" ht="15.75" hidden="1" customHeight="1" thickBot="1" x14ac:dyDescent="0.3">
      <c r="A452" s="60" t="s">
        <v>454</v>
      </c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42"/>
      <c r="O452" s="42"/>
      <c r="P452" s="42"/>
      <c r="Q452" s="42"/>
      <c r="R452" s="42"/>
      <c r="S452" s="42"/>
      <c r="T452" s="42"/>
      <c r="U452" s="42"/>
      <c r="V452" s="43"/>
    </row>
    <row r="453" spans="1:22" ht="15.75" hidden="1" customHeight="1" thickBot="1" x14ac:dyDescent="0.3">
      <c r="A453" s="60" t="s">
        <v>455</v>
      </c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42"/>
      <c r="O453" s="42"/>
      <c r="P453" s="42"/>
      <c r="Q453" s="42"/>
      <c r="R453" s="42"/>
      <c r="S453" s="42"/>
      <c r="T453" s="42"/>
      <c r="U453" s="42"/>
      <c r="V453" s="43"/>
    </row>
    <row r="454" spans="1:22" ht="15.75" hidden="1" customHeight="1" thickBot="1" x14ac:dyDescent="0.3">
      <c r="A454" s="60" t="s">
        <v>456</v>
      </c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42"/>
      <c r="O454" s="42"/>
      <c r="P454" s="42"/>
      <c r="Q454" s="42"/>
      <c r="R454" s="42"/>
      <c r="S454" s="42"/>
      <c r="T454" s="42"/>
      <c r="U454" s="42"/>
      <c r="V454" s="43"/>
    </row>
    <row r="455" spans="1:22" ht="15.75" hidden="1" customHeight="1" thickBot="1" x14ac:dyDescent="0.3">
      <c r="A455" s="60" t="s">
        <v>457</v>
      </c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42"/>
      <c r="O455" s="42"/>
      <c r="P455" s="42"/>
      <c r="Q455" s="42"/>
      <c r="R455" s="42"/>
      <c r="S455" s="42"/>
      <c r="T455" s="42"/>
      <c r="U455" s="42"/>
      <c r="V455" s="43"/>
    </row>
    <row r="456" spans="1:22" ht="15.75" hidden="1" customHeight="1" thickBot="1" x14ac:dyDescent="0.3">
      <c r="A456" s="60" t="s">
        <v>458</v>
      </c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42"/>
      <c r="O456" s="42"/>
      <c r="P456" s="42"/>
      <c r="Q456" s="42"/>
      <c r="R456" s="42"/>
      <c r="S456" s="42"/>
      <c r="T456" s="42"/>
      <c r="U456" s="42"/>
      <c r="V456" s="43"/>
    </row>
    <row r="457" spans="1:22" ht="15.75" hidden="1" customHeight="1" thickBot="1" x14ac:dyDescent="0.3">
      <c r="A457" s="60" t="s">
        <v>459</v>
      </c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42"/>
      <c r="O457" s="42"/>
      <c r="P457" s="42"/>
      <c r="Q457" s="42"/>
      <c r="R457" s="42"/>
      <c r="S457" s="42"/>
      <c r="T457" s="42"/>
      <c r="U457" s="42"/>
      <c r="V457" s="43"/>
    </row>
    <row r="458" spans="1:22" ht="15.75" hidden="1" customHeight="1" thickBot="1" x14ac:dyDescent="0.3">
      <c r="A458" s="60" t="s">
        <v>460</v>
      </c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42"/>
      <c r="O458" s="42"/>
      <c r="P458" s="42"/>
      <c r="Q458" s="42"/>
      <c r="R458" s="42"/>
      <c r="S458" s="42"/>
      <c r="T458" s="42"/>
      <c r="U458" s="42"/>
      <c r="V458" s="43"/>
    </row>
    <row r="459" spans="1:22" ht="15.75" hidden="1" customHeight="1" thickBot="1" x14ac:dyDescent="0.3">
      <c r="A459" s="60" t="s">
        <v>461</v>
      </c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42"/>
      <c r="O459" s="42"/>
      <c r="P459" s="42"/>
      <c r="Q459" s="42"/>
      <c r="R459" s="42"/>
      <c r="S459" s="42"/>
      <c r="T459" s="42"/>
      <c r="U459" s="42"/>
      <c r="V459" s="43"/>
    </row>
    <row r="460" spans="1:22" ht="15.75" hidden="1" customHeight="1" thickBot="1" x14ac:dyDescent="0.3">
      <c r="A460" s="60" t="s">
        <v>462</v>
      </c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42"/>
      <c r="O460" s="42"/>
      <c r="P460" s="42"/>
      <c r="Q460" s="42"/>
      <c r="R460" s="42"/>
      <c r="S460" s="42"/>
      <c r="T460" s="42"/>
      <c r="U460" s="42"/>
      <c r="V460" s="43"/>
    </row>
    <row r="461" spans="1:22" ht="15.75" hidden="1" customHeight="1" thickBot="1" x14ac:dyDescent="0.3">
      <c r="A461" s="60" t="s">
        <v>463</v>
      </c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42"/>
      <c r="O461" s="42"/>
      <c r="P461" s="42"/>
      <c r="Q461" s="42"/>
      <c r="R461" s="42"/>
      <c r="S461" s="42"/>
      <c r="T461" s="42"/>
      <c r="U461" s="42"/>
      <c r="V461" s="43"/>
    </row>
    <row r="462" spans="1:22" ht="15.75" hidden="1" customHeight="1" thickBot="1" x14ac:dyDescent="0.3">
      <c r="A462" s="60" t="s">
        <v>464</v>
      </c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42"/>
      <c r="O462" s="42"/>
      <c r="P462" s="42"/>
      <c r="Q462" s="42"/>
      <c r="R462" s="42"/>
      <c r="S462" s="42"/>
      <c r="T462" s="42"/>
      <c r="U462" s="42"/>
      <c r="V462" s="43"/>
    </row>
    <row r="463" spans="1:22" ht="15.75" hidden="1" customHeight="1" thickBot="1" x14ac:dyDescent="0.3">
      <c r="A463" s="60" t="s">
        <v>465</v>
      </c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42"/>
      <c r="O463" s="42"/>
      <c r="P463" s="42"/>
      <c r="Q463" s="42"/>
      <c r="R463" s="42"/>
      <c r="S463" s="42"/>
      <c r="T463" s="42"/>
      <c r="U463" s="42"/>
      <c r="V463" s="43"/>
    </row>
    <row r="464" spans="1:22" ht="15.75" hidden="1" customHeight="1" thickBot="1" x14ac:dyDescent="0.3">
      <c r="A464" s="60" t="s">
        <v>466</v>
      </c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42"/>
      <c r="O464" s="42"/>
      <c r="P464" s="42"/>
      <c r="Q464" s="42"/>
      <c r="R464" s="42"/>
      <c r="S464" s="42"/>
      <c r="T464" s="42"/>
      <c r="U464" s="42"/>
      <c r="V464" s="43"/>
    </row>
    <row r="465" spans="1:22" ht="15.75" hidden="1" customHeight="1" thickBot="1" x14ac:dyDescent="0.3">
      <c r="A465" s="60" t="s">
        <v>467</v>
      </c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42"/>
      <c r="O465" s="42"/>
      <c r="P465" s="42"/>
      <c r="Q465" s="42"/>
      <c r="R465" s="42"/>
      <c r="S465" s="42"/>
      <c r="T465" s="42"/>
      <c r="U465" s="42"/>
      <c r="V465" s="43"/>
    </row>
    <row r="466" spans="1:22" ht="15.75" hidden="1" customHeight="1" thickBot="1" x14ac:dyDescent="0.3">
      <c r="A466" s="60" t="s">
        <v>468</v>
      </c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42"/>
      <c r="O466" s="42"/>
      <c r="P466" s="42"/>
      <c r="Q466" s="42"/>
      <c r="R466" s="42"/>
      <c r="S466" s="42"/>
      <c r="T466" s="42"/>
      <c r="U466" s="42"/>
      <c r="V466" s="43"/>
    </row>
    <row r="467" spans="1:22" ht="15.75" hidden="1" customHeight="1" thickBot="1" x14ac:dyDescent="0.3">
      <c r="A467" s="60" t="s">
        <v>469</v>
      </c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42"/>
      <c r="O467" s="42"/>
      <c r="P467" s="42"/>
      <c r="Q467" s="42"/>
      <c r="R467" s="42"/>
      <c r="S467" s="42"/>
      <c r="T467" s="42"/>
      <c r="U467" s="42"/>
      <c r="V467" s="43"/>
    </row>
    <row r="468" spans="1:22" ht="15.75" hidden="1" customHeight="1" thickBot="1" x14ac:dyDescent="0.3">
      <c r="A468" s="60" t="s">
        <v>470</v>
      </c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42"/>
      <c r="O468" s="42"/>
      <c r="P468" s="42"/>
      <c r="Q468" s="42"/>
      <c r="R468" s="42"/>
      <c r="S468" s="42"/>
      <c r="T468" s="42"/>
      <c r="U468" s="42"/>
      <c r="V468" s="43"/>
    </row>
    <row r="469" spans="1:22" ht="15.75" hidden="1" customHeight="1" thickBot="1" x14ac:dyDescent="0.3">
      <c r="A469" s="60" t="s">
        <v>471</v>
      </c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42"/>
      <c r="O469" s="42"/>
      <c r="P469" s="42"/>
      <c r="Q469" s="42"/>
      <c r="R469" s="42"/>
      <c r="S469" s="42"/>
      <c r="T469" s="42"/>
      <c r="U469" s="42"/>
      <c r="V469" s="43"/>
    </row>
    <row r="470" spans="1:22" ht="15.75" hidden="1" customHeight="1" thickBot="1" x14ac:dyDescent="0.3">
      <c r="A470" s="60" t="s">
        <v>472</v>
      </c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42"/>
      <c r="O470" s="42"/>
      <c r="P470" s="42"/>
      <c r="Q470" s="42"/>
      <c r="R470" s="42"/>
      <c r="S470" s="42"/>
      <c r="T470" s="42"/>
      <c r="U470" s="42"/>
      <c r="V470" s="43"/>
    </row>
    <row r="471" spans="1:22" ht="15.75" hidden="1" customHeight="1" thickBot="1" x14ac:dyDescent="0.3">
      <c r="A471" s="60" t="s">
        <v>473</v>
      </c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42"/>
      <c r="O471" s="42"/>
      <c r="P471" s="42"/>
      <c r="Q471" s="42"/>
      <c r="R471" s="42"/>
      <c r="S471" s="42"/>
      <c r="T471" s="42"/>
      <c r="U471" s="42"/>
      <c r="V471" s="43"/>
    </row>
    <row r="472" spans="1:22" ht="15.75" hidden="1" customHeight="1" thickBot="1" x14ac:dyDescent="0.3">
      <c r="A472" s="60" t="s">
        <v>474</v>
      </c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42"/>
      <c r="O472" s="42"/>
      <c r="P472" s="42"/>
      <c r="Q472" s="42"/>
      <c r="R472" s="42"/>
      <c r="S472" s="42"/>
      <c r="T472" s="42"/>
      <c r="U472" s="42"/>
      <c r="V472" s="43"/>
    </row>
    <row r="473" spans="1:22" ht="15.75" hidden="1" customHeight="1" thickBot="1" x14ac:dyDescent="0.3">
      <c r="A473" s="60" t="s">
        <v>475</v>
      </c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42"/>
      <c r="O473" s="42"/>
      <c r="P473" s="42"/>
      <c r="Q473" s="42"/>
      <c r="R473" s="42"/>
      <c r="S473" s="42"/>
      <c r="T473" s="42"/>
      <c r="U473" s="42"/>
      <c r="V473" s="43"/>
    </row>
    <row r="474" spans="1:22" ht="15.75" hidden="1" customHeight="1" thickBot="1" x14ac:dyDescent="0.3">
      <c r="A474" s="60" t="s">
        <v>476</v>
      </c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42"/>
      <c r="O474" s="42"/>
      <c r="P474" s="42"/>
      <c r="Q474" s="42"/>
      <c r="R474" s="42"/>
      <c r="S474" s="42"/>
      <c r="T474" s="42"/>
      <c r="U474" s="42"/>
      <c r="V474" s="43"/>
    </row>
    <row r="475" spans="1:22" ht="15.75" hidden="1" customHeight="1" thickBot="1" x14ac:dyDescent="0.3">
      <c r="A475" s="60" t="s">
        <v>477</v>
      </c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42"/>
      <c r="O475" s="42"/>
      <c r="P475" s="42"/>
      <c r="Q475" s="42"/>
      <c r="R475" s="42"/>
      <c r="S475" s="42"/>
      <c r="T475" s="42"/>
      <c r="U475" s="42"/>
      <c r="V475" s="43"/>
    </row>
    <row r="476" spans="1:22" ht="15.75" hidden="1" customHeight="1" thickBot="1" x14ac:dyDescent="0.3">
      <c r="A476" s="60" t="s">
        <v>478</v>
      </c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42"/>
      <c r="O476" s="42"/>
      <c r="P476" s="42"/>
      <c r="Q476" s="42"/>
      <c r="R476" s="42"/>
      <c r="S476" s="42"/>
      <c r="T476" s="42"/>
      <c r="U476" s="42"/>
      <c r="V476" s="43"/>
    </row>
    <row r="477" spans="1:22" ht="15.75" hidden="1" customHeight="1" thickBot="1" x14ac:dyDescent="0.3">
      <c r="A477" s="60" t="s">
        <v>479</v>
      </c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42"/>
      <c r="O477" s="42"/>
      <c r="P477" s="42"/>
      <c r="Q477" s="42"/>
      <c r="R477" s="42"/>
      <c r="S477" s="42"/>
      <c r="T477" s="42"/>
      <c r="U477" s="42"/>
      <c r="V477" s="43"/>
    </row>
    <row r="478" spans="1:22" ht="15.75" hidden="1" customHeight="1" thickBot="1" x14ac:dyDescent="0.3">
      <c r="A478" s="60" t="s">
        <v>480</v>
      </c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42"/>
      <c r="O478" s="42"/>
      <c r="P478" s="42"/>
      <c r="Q478" s="42"/>
      <c r="R478" s="42"/>
      <c r="S478" s="42"/>
      <c r="T478" s="42"/>
      <c r="U478" s="42"/>
      <c r="V478" s="43"/>
    </row>
    <row r="479" spans="1:22" ht="15.75" hidden="1" customHeight="1" thickBot="1" x14ac:dyDescent="0.3">
      <c r="A479" s="60" t="s">
        <v>481</v>
      </c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42"/>
      <c r="O479" s="42"/>
      <c r="P479" s="42"/>
      <c r="Q479" s="42"/>
      <c r="R479" s="42"/>
      <c r="S479" s="42"/>
      <c r="T479" s="42"/>
      <c r="U479" s="42"/>
      <c r="V479" s="43"/>
    </row>
    <row r="480" spans="1:22" ht="15.75" hidden="1" customHeight="1" thickBot="1" x14ac:dyDescent="0.3">
      <c r="A480" s="60" t="s">
        <v>482</v>
      </c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42"/>
      <c r="O480" s="42"/>
      <c r="P480" s="42"/>
      <c r="Q480" s="42"/>
      <c r="R480" s="42"/>
      <c r="S480" s="42"/>
      <c r="T480" s="42"/>
      <c r="U480" s="42"/>
      <c r="V480" s="43"/>
    </row>
    <row r="481" spans="1:22" ht="15.75" hidden="1" customHeight="1" thickBot="1" x14ac:dyDescent="0.3">
      <c r="A481" s="60" t="s">
        <v>483</v>
      </c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42"/>
      <c r="O481" s="42"/>
      <c r="P481" s="42"/>
      <c r="Q481" s="42"/>
      <c r="R481" s="42"/>
      <c r="S481" s="42"/>
      <c r="T481" s="42"/>
      <c r="U481" s="42"/>
      <c r="V481" s="43"/>
    </row>
    <row r="482" spans="1:22" ht="15.75" hidden="1" customHeight="1" thickBot="1" x14ac:dyDescent="0.3">
      <c r="A482" s="60" t="s">
        <v>484</v>
      </c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42"/>
      <c r="O482" s="42"/>
      <c r="P482" s="42"/>
      <c r="Q482" s="42"/>
      <c r="R482" s="42"/>
      <c r="S482" s="42"/>
      <c r="T482" s="42"/>
      <c r="U482" s="42"/>
      <c r="V482" s="43"/>
    </row>
    <row r="483" spans="1:22" ht="15.75" hidden="1" customHeight="1" thickBot="1" x14ac:dyDescent="0.3">
      <c r="A483" s="60" t="s">
        <v>485</v>
      </c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42"/>
      <c r="O483" s="42"/>
      <c r="P483" s="42"/>
      <c r="Q483" s="42"/>
      <c r="R483" s="42"/>
      <c r="S483" s="42"/>
      <c r="T483" s="42"/>
      <c r="U483" s="42"/>
      <c r="V483" s="43"/>
    </row>
    <row r="484" spans="1:22" ht="15.75" hidden="1" customHeight="1" thickBot="1" x14ac:dyDescent="0.3">
      <c r="A484" s="60" t="s">
        <v>486</v>
      </c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42"/>
      <c r="O484" s="42"/>
      <c r="P484" s="42"/>
      <c r="Q484" s="42"/>
      <c r="R484" s="42"/>
      <c r="S484" s="42"/>
      <c r="T484" s="42"/>
      <c r="U484" s="42"/>
      <c r="V484" s="43"/>
    </row>
    <row r="485" spans="1:22" ht="15.75" hidden="1" customHeight="1" thickBot="1" x14ac:dyDescent="0.3">
      <c r="A485" s="60" t="s">
        <v>487</v>
      </c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42"/>
      <c r="O485" s="42"/>
      <c r="P485" s="42"/>
      <c r="Q485" s="42"/>
      <c r="R485" s="42"/>
      <c r="S485" s="42"/>
      <c r="T485" s="42"/>
      <c r="U485" s="42"/>
      <c r="V485" s="43"/>
    </row>
    <row r="486" spans="1:22" ht="15.75" hidden="1" customHeight="1" thickBot="1" x14ac:dyDescent="0.3">
      <c r="A486" s="60" t="s">
        <v>488</v>
      </c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42"/>
      <c r="O486" s="42"/>
      <c r="P486" s="42"/>
      <c r="Q486" s="42"/>
      <c r="R486" s="42"/>
      <c r="S486" s="42"/>
      <c r="T486" s="42"/>
      <c r="U486" s="42"/>
      <c r="V486" s="43"/>
    </row>
    <row r="487" spans="1:22" ht="15.75" hidden="1" customHeight="1" thickBot="1" x14ac:dyDescent="0.3">
      <c r="A487" s="60" t="s">
        <v>489</v>
      </c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42"/>
      <c r="O487" s="42"/>
      <c r="P487" s="42"/>
      <c r="Q487" s="42"/>
      <c r="R487" s="42"/>
      <c r="S487" s="42"/>
      <c r="T487" s="42"/>
      <c r="U487" s="42"/>
      <c r="V487" s="43"/>
    </row>
    <row r="488" spans="1:22" ht="15.75" hidden="1" customHeight="1" thickBot="1" x14ac:dyDescent="0.3">
      <c r="A488" s="60" t="s">
        <v>490</v>
      </c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42"/>
      <c r="O488" s="42"/>
      <c r="P488" s="42"/>
      <c r="Q488" s="42"/>
      <c r="R488" s="42"/>
      <c r="S488" s="42"/>
      <c r="T488" s="42"/>
      <c r="U488" s="42"/>
      <c r="V488" s="43"/>
    </row>
    <row r="489" spans="1:22" ht="15.75" hidden="1" customHeight="1" thickBot="1" x14ac:dyDescent="0.3">
      <c r="A489" s="60" t="s">
        <v>491</v>
      </c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42"/>
      <c r="O489" s="42"/>
      <c r="P489" s="42"/>
      <c r="Q489" s="42"/>
      <c r="R489" s="42"/>
      <c r="S489" s="42"/>
      <c r="T489" s="42"/>
      <c r="U489" s="42"/>
      <c r="V489" s="43"/>
    </row>
    <row r="490" spans="1:22" ht="15.75" hidden="1" customHeight="1" thickBot="1" x14ac:dyDescent="0.3">
      <c r="A490" s="60" t="s">
        <v>492</v>
      </c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42"/>
      <c r="O490" s="42"/>
      <c r="P490" s="42"/>
      <c r="Q490" s="42"/>
      <c r="R490" s="42"/>
      <c r="S490" s="42"/>
      <c r="T490" s="42"/>
      <c r="U490" s="42"/>
      <c r="V490" s="43"/>
    </row>
    <row r="491" spans="1:22" ht="15.75" hidden="1" customHeight="1" thickBot="1" x14ac:dyDescent="0.3">
      <c r="A491" s="60" t="s">
        <v>493</v>
      </c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42"/>
      <c r="O491" s="42"/>
      <c r="P491" s="42"/>
      <c r="Q491" s="42"/>
      <c r="R491" s="42"/>
      <c r="S491" s="42"/>
      <c r="T491" s="42"/>
      <c r="U491" s="42"/>
      <c r="V491" s="43"/>
    </row>
    <row r="492" spans="1:22" ht="15.75" hidden="1" customHeight="1" thickBot="1" x14ac:dyDescent="0.3">
      <c r="A492" s="60" t="s">
        <v>494</v>
      </c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42"/>
      <c r="O492" s="42"/>
      <c r="P492" s="42"/>
      <c r="Q492" s="42"/>
      <c r="R492" s="42"/>
      <c r="S492" s="42"/>
      <c r="T492" s="42"/>
      <c r="U492" s="42"/>
      <c r="V492" s="43"/>
    </row>
    <row r="493" spans="1:22" ht="15.75" hidden="1" customHeight="1" thickBot="1" x14ac:dyDescent="0.3">
      <c r="A493" s="60" t="s">
        <v>495</v>
      </c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42"/>
      <c r="O493" s="42"/>
      <c r="P493" s="42"/>
      <c r="Q493" s="42"/>
      <c r="R493" s="42"/>
      <c r="S493" s="42"/>
      <c r="T493" s="42"/>
      <c r="U493" s="42"/>
      <c r="V493" s="43"/>
    </row>
    <row r="494" spans="1:22" ht="15.75" hidden="1" customHeight="1" thickBot="1" x14ac:dyDescent="0.3">
      <c r="A494" s="60" t="s">
        <v>496</v>
      </c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42"/>
      <c r="O494" s="42"/>
      <c r="P494" s="42"/>
      <c r="Q494" s="42"/>
      <c r="R494" s="42"/>
      <c r="S494" s="42"/>
      <c r="T494" s="42"/>
      <c r="U494" s="42"/>
      <c r="V494" s="43"/>
    </row>
    <row r="495" spans="1:22" ht="15.75" hidden="1" customHeight="1" thickBot="1" x14ac:dyDescent="0.3">
      <c r="A495" s="60" t="s">
        <v>497</v>
      </c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42"/>
      <c r="O495" s="42"/>
      <c r="P495" s="42"/>
      <c r="Q495" s="42"/>
      <c r="R495" s="42"/>
      <c r="S495" s="42"/>
      <c r="T495" s="42"/>
      <c r="U495" s="42"/>
      <c r="V495" s="43"/>
    </row>
    <row r="496" spans="1:22" ht="15.75" hidden="1" customHeight="1" thickBot="1" x14ac:dyDescent="0.3">
      <c r="A496" s="60" t="s">
        <v>498</v>
      </c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42"/>
      <c r="O496" s="42"/>
      <c r="P496" s="42"/>
      <c r="Q496" s="42"/>
      <c r="R496" s="42"/>
      <c r="S496" s="42"/>
      <c r="T496" s="42"/>
      <c r="U496" s="42"/>
      <c r="V496" s="43"/>
    </row>
    <row r="497" spans="1:22" ht="15.75" hidden="1" customHeight="1" thickBot="1" x14ac:dyDescent="0.3">
      <c r="A497" s="60" t="s">
        <v>499</v>
      </c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42"/>
      <c r="O497" s="42"/>
      <c r="P497" s="42"/>
      <c r="Q497" s="42"/>
      <c r="R497" s="42"/>
      <c r="S497" s="42"/>
      <c r="T497" s="42"/>
      <c r="U497" s="42"/>
      <c r="V497" s="43"/>
    </row>
    <row r="498" spans="1:22" ht="15.75" hidden="1" customHeight="1" thickBot="1" x14ac:dyDescent="0.3">
      <c r="A498" s="60" t="s">
        <v>500</v>
      </c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42"/>
      <c r="O498" s="42"/>
      <c r="P498" s="42"/>
      <c r="Q498" s="42"/>
      <c r="R498" s="42"/>
      <c r="S498" s="42"/>
      <c r="T498" s="42"/>
      <c r="U498" s="42"/>
      <c r="V498" s="43"/>
    </row>
    <row r="499" spans="1:22" ht="15.75" hidden="1" customHeight="1" thickBot="1" x14ac:dyDescent="0.3">
      <c r="A499" s="60" t="s">
        <v>501</v>
      </c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42"/>
      <c r="O499" s="42"/>
      <c r="P499" s="42"/>
      <c r="Q499" s="42"/>
      <c r="R499" s="42"/>
      <c r="S499" s="42"/>
      <c r="T499" s="42"/>
      <c r="U499" s="42"/>
      <c r="V499" s="43"/>
    </row>
    <row r="500" spans="1:22" ht="15.75" hidden="1" customHeight="1" thickBot="1" x14ac:dyDescent="0.3">
      <c r="A500" s="60" t="s">
        <v>502</v>
      </c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42"/>
      <c r="O500" s="42"/>
      <c r="P500" s="42"/>
      <c r="Q500" s="42"/>
      <c r="R500" s="42"/>
      <c r="S500" s="42"/>
      <c r="T500" s="42"/>
      <c r="U500" s="42"/>
      <c r="V500" s="43"/>
    </row>
    <row r="501" spans="1:22" ht="15.75" hidden="1" customHeight="1" thickBot="1" x14ac:dyDescent="0.3">
      <c r="A501" s="60" t="s">
        <v>503</v>
      </c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42"/>
      <c r="O501" s="42"/>
      <c r="P501" s="42"/>
      <c r="Q501" s="42"/>
      <c r="R501" s="42"/>
      <c r="S501" s="42"/>
      <c r="T501" s="42"/>
      <c r="U501" s="42"/>
      <c r="V501" s="43"/>
    </row>
    <row r="502" spans="1:22" ht="15.75" hidden="1" customHeight="1" thickBot="1" x14ac:dyDescent="0.3">
      <c r="A502" s="60" t="s">
        <v>504</v>
      </c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42"/>
      <c r="O502" s="42"/>
      <c r="P502" s="42"/>
      <c r="Q502" s="42"/>
      <c r="R502" s="42"/>
      <c r="S502" s="42"/>
      <c r="T502" s="42"/>
      <c r="U502" s="42"/>
      <c r="V502" s="43"/>
    </row>
    <row r="503" spans="1:22" ht="15.75" hidden="1" customHeight="1" thickBot="1" x14ac:dyDescent="0.3">
      <c r="A503" s="60" t="s">
        <v>505</v>
      </c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42"/>
      <c r="O503" s="42"/>
      <c r="P503" s="42"/>
      <c r="Q503" s="42"/>
      <c r="R503" s="42"/>
      <c r="S503" s="42"/>
      <c r="T503" s="42"/>
      <c r="U503" s="42"/>
      <c r="V503" s="43"/>
    </row>
    <row r="504" spans="1:22" ht="15.75" hidden="1" customHeight="1" thickBot="1" x14ac:dyDescent="0.3">
      <c r="A504" s="60" t="s">
        <v>506</v>
      </c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42"/>
      <c r="O504" s="42"/>
      <c r="P504" s="42"/>
      <c r="Q504" s="42"/>
      <c r="R504" s="42"/>
      <c r="S504" s="42"/>
      <c r="T504" s="42"/>
      <c r="U504" s="42"/>
      <c r="V504" s="43"/>
    </row>
    <row r="505" spans="1:22" ht="15.75" hidden="1" customHeight="1" thickBot="1" x14ac:dyDescent="0.3">
      <c r="A505" s="60" t="s">
        <v>507</v>
      </c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42"/>
      <c r="O505" s="42"/>
      <c r="P505" s="42"/>
      <c r="Q505" s="42"/>
      <c r="R505" s="42"/>
      <c r="S505" s="42"/>
      <c r="T505" s="42"/>
      <c r="U505" s="42"/>
      <c r="V505" s="43"/>
    </row>
    <row r="506" spans="1:22" ht="15.75" hidden="1" customHeight="1" thickBot="1" x14ac:dyDescent="0.3">
      <c r="A506" s="60" t="s">
        <v>508</v>
      </c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42"/>
      <c r="O506" s="42"/>
      <c r="P506" s="42"/>
      <c r="Q506" s="42"/>
      <c r="R506" s="42"/>
      <c r="S506" s="42"/>
      <c r="T506" s="42"/>
      <c r="U506" s="42"/>
      <c r="V506" s="43"/>
    </row>
    <row r="507" spans="1:22" ht="15.75" hidden="1" customHeight="1" thickBot="1" x14ac:dyDescent="0.3">
      <c r="A507" s="60" t="s">
        <v>509</v>
      </c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42"/>
      <c r="O507" s="42"/>
      <c r="P507" s="42"/>
      <c r="Q507" s="42"/>
      <c r="R507" s="42"/>
      <c r="S507" s="42"/>
      <c r="T507" s="42"/>
      <c r="U507" s="42"/>
      <c r="V507" s="43"/>
    </row>
    <row r="508" spans="1:22" ht="15.75" hidden="1" customHeight="1" thickBot="1" x14ac:dyDescent="0.3">
      <c r="A508" s="60" t="s">
        <v>510</v>
      </c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42"/>
      <c r="O508" s="42"/>
      <c r="P508" s="42"/>
      <c r="Q508" s="42"/>
      <c r="R508" s="42"/>
      <c r="S508" s="42"/>
      <c r="T508" s="42"/>
      <c r="U508" s="42"/>
      <c r="V508" s="43"/>
    </row>
    <row r="509" spans="1:22" ht="15.75" hidden="1" customHeight="1" thickBot="1" x14ac:dyDescent="0.3">
      <c r="A509" s="60" t="s">
        <v>511</v>
      </c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42"/>
      <c r="O509" s="42"/>
      <c r="P509" s="42"/>
      <c r="Q509" s="42"/>
      <c r="R509" s="42"/>
      <c r="S509" s="42"/>
      <c r="T509" s="42"/>
      <c r="U509" s="42"/>
      <c r="V509" s="43"/>
    </row>
    <row r="510" spans="1:22" ht="15.75" hidden="1" customHeight="1" thickBot="1" x14ac:dyDescent="0.3">
      <c r="A510" s="60" t="s">
        <v>512</v>
      </c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42"/>
      <c r="O510" s="42"/>
      <c r="P510" s="42"/>
      <c r="Q510" s="42"/>
      <c r="R510" s="42"/>
      <c r="S510" s="42"/>
      <c r="T510" s="42"/>
      <c r="U510" s="42"/>
      <c r="V510" s="43"/>
    </row>
    <row r="511" spans="1:22" ht="15.75" hidden="1" customHeight="1" thickBot="1" x14ac:dyDescent="0.3">
      <c r="A511" s="60" t="s">
        <v>513</v>
      </c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42"/>
      <c r="O511" s="42"/>
      <c r="P511" s="42"/>
      <c r="Q511" s="42"/>
      <c r="R511" s="42"/>
      <c r="S511" s="42"/>
      <c r="T511" s="42"/>
      <c r="U511" s="42"/>
      <c r="V511" s="43"/>
    </row>
    <row r="512" spans="1:22" ht="15.75" hidden="1" customHeight="1" thickBot="1" x14ac:dyDescent="0.3">
      <c r="A512" s="60" t="s">
        <v>514</v>
      </c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42"/>
      <c r="O512" s="42"/>
      <c r="P512" s="42"/>
      <c r="Q512" s="42"/>
      <c r="R512" s="42"/>
      <c r="S512" s="42"/>
      <c r="T512" s="42"/>
      <c r="U512" s="42"/>
      <c r="V512" s="43"/>
    </row>
    <row r="513" spans="1:49" ht="15.75" hidden="1" customHeight="1" thickBot="1" x14ac:dyDescent="0.3">
      <c r="A513" s="60" t="s">
        <v>515</v>
      </c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42"/>
      <c r="O513" s="42"/>
      <c r="P513" s="42"/>
      <c r="Q513" s="42"/>
      <c r="R513" s="42"/>
      <c r="S513" s="42"/>
      <c r="T513" s="42"/>
      <c r="U513" s="42"/>
      <c r="V513" s="43"/>
    </row>
    <row r="514" spans="1:49" ht="15.75" hidden="1" customHeight="1" thickBot="1" x14ac:dyDescent="0.3">
      <c r="A514" s="60" t="s">
        <v>516</v>
      </c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42"/>
      <c r="O514" s="42"/>
      <c r="P514" s="42"/>
      <c r="Q514" s="42"/>
      <c r="R514" s="42"/>
      <c r="S514" s="42"/>
      <c r="T514" s="42"/>
      <c r="U514" s="42"/>
      <c r="V514" s="43"/>
    </row>
    <row r="515" spans="1:49" ht="15.75" hidden="1" customHeight="1" thickBot="1" x14ac:dyDescent="0.3">
      <c r="A515" s="60" t="s">
        <v>517</v>
      </c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42"/>
      <c r="O515" s="42"/>
      <c r="P515" s="42"/>
      <c r="Q515" s="42"/>
      <c r="R515" s="42"/>
      <c r="S515" s="42"/>
      <c r="T515" s="42"/>
      <c r="U515" s="42"/>
      <c r="V515" s="43"/>
    </row>
    <row r="516" spans="1:49" ht="15.75" hidden="1" customHeight="1" thickBot="1" x14ac:dyDescent="0.3">
      <c r="A516" s="60" t="s">
        <v>518</v>
      </c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42"/>
      <c r="O516" s="42"/>
      <c r="P516" s="42"/>
      <c r="Q516" s="42"/>
      <c r="R516" s="42"/>
      <c r="S516" s="42"/>
      <c r="T516" s="42"/>
      <c r="U516" s="42"/>
      <c r="V516" s="43"/>
    </row>
    <row r="517" spans="1:49" ht="15.75" hidden="1" customHeight="1" thickBot="1" x14ac:dyDescent="0.3">
      <c r="A517" s="60" t="s">
        <v>519</v>
      </c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42"/>
      <c r="O517" s="42"/>
      <c r="P517" s="42"/>
      <c r="Q517" s="42"/>
      <c r="R517" s="42"/>
      <c r="S517" s="42"/>
      <c r="T517" s="42"/>
      <c r="U517" s="42"/>
      <c r="V517" s="43"/>
    </row>
    <row r="518" spans="1:49" ht="15.75" hidden="1" customHeight="1" thickBot="1" x14ac:dyDescent="0.3">
      <c r="A518" s="60" t="s">
        <v>520</v>
      </c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42"/>
      <c r="O518" s="42"/>
      <c r="P518" s="42"/>
      <c r="Q518" s="42"/>
      <c r="R518" s="42"/>
      <c r="S518" s="42"/>
      <c r="T518" s="42"/>
      <c r="U518" s="42"/>
      <c r="V518" s="43"/>
    </row>
    <row r="519" spans="1:49" ht="15.75" hidden="1" customHeight="1" thickBot="1" x14ac:dyDescent="0.3">
      <c r="A519" s="60" t="s">
        <v>521</v>
      </c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42"/>
      <c r="O519" s="42"/>
      <c r="P519" s="42"/>
      <c r="Q519" s="42"/>
      <c r="R519" s="42"/>
      <c r="S519" s="42"/>
      <c r="T519" s="42"/>
      <c r="U519" s="42"/>
      <c r="V519" s="43"/>
    </row>
    <row r="520" spans="1:49" ht="15.75" hidden="1" customHeight="1" thickBot="1" x14ac:dyDescent="0.3">
      <c r="A520" s="60" t="s">
        <v>522</v>
      </c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42"/>
      <c r="O520" s="42"/>
      <c r="P520" s="42"/>
      <c r="Q520" s="42"/>
      <c r="R520" s="42"/>
      <c r="S520" s="42"/>
      <c r="T520" s="42"/>
      <c r="U520" s="42"/>
      <c r="V520" s="43"/>
    </row>
    <row r="521" spans="1:49" ht="15.75" hidden="1" customHeight="1" thickBot="1" x14ac:dyDescent="0.3">
      <c r="A521" s="60" t="s">
        <v>523</v>
      </c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42"/>
      <c r="O521" s="42"/>
      <c r="P521" s="42"/>
      <c r="Q521" s="42"/>
      <c r="R521" s="42"/>
      <c r="S521" s="42"/>
      <c r="T521" s="42"/>
      <c r="U521" s="42"/>
      <c r="V521" s="43"/>
    </row>
    <row r="522" spans="1:49" ht="15.75" hidden="1" customHeight="1" thickBot="1" x14ac:dyDescent="0.3">
      <c r="A522" s="61" t="s">
        <v>524</v>
      </c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42"/>
      <c r="O522" s="42"/>
      <c r="P522" s="42"/>
      <c r="Q522" s="42"/>
      <c r="R522" s="42"/>
      <c r="S522" s="42"/>
      <c r="T522" s="42"/>
      <c r="U522" s="42"/>
      <c r="V522" s="43"/>
    </row>
    <row r="523" spans="1:49" ht="29.25" customHeight="1" thickBot="1" x14ac:dyDescent="0.3">
      <c r="A523" s="62" t="s">
        <v>525</v>
      </c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4"/>
      <c r="W523" s="42"/>
    </row>
    <row r="524" spans="1:49" s="73" customFormat="1" ht="21.95" customHeight="1" x14ac:dyDescent="0.3">
      <c r="A524" s="65" t="s">
        <v>526</v>
      </c>
      <c r="B524" s="66">
        <v>158</v>
      </c>
      <c r="C524" s="67"/>
      <c r="D524" s="68"/>
      <c r="E524" s="66">
        <v>183</v>
      </c>
      <c r="F524" s="67"/>
      <c r="G524" s="68"/>
      <c r="H524" s="66">
        <v>210</v>
      </c>
      <c r="I524" s="67"/>
      <c r="J524" s="68"/>
      <c r="K524" s="69" t="s">
        <v>527</v>
      </c>
      <c r="L524" s="70"/>
      <c r="M524" s="71"/>
      <c r="N524" s="69" t="s">
        <v>527</v>
      </c>
      <c r="O524" s="70"/>
      <c r="P524" s="71"/>
      <c r="Q524" s="69" t="s">
        <v>527</v>
      </c>
      <c r="R524" s="70"/>
      <c r="S524" s="71"/>
      <c r="T524" s="69" t="s">
        <v>527</v>
      </c>
      <c r="U524" s="70"/>
      <c r="V524" s="72"/>
      <c r="AE524" s="74">
        <v>1580000</v>
      </c>
      <c r="AH524" s="74">
        <v>1830000</v>
      </c>
      <c r="AK524" s="74">
        <v>2100000</v>
      </c>
      <c r="AN524" s="73" t="s">
        <v>527</v>
      </c>
      <c r="AQ524" s="73" t="s">
        <v>527</v>
      </c>
      <c r="AT524" s="73" t="s">
        <v>527</v>
      </c>
      <c r="AW524" s="73" t="s">
        <v>527</v>
      </c>
    </row>
    <row r="525" spans="1:49" s="73" customFormat="1" ht="21.95" customHeight="1" x14ac:dyDescent="0.3">
      <c r="A525" s="75" t="s">
        <v>528</v>
      </c>
      <c r="B525" s="76">
        <v>165</v>
      </c>
      <c r="C525" s="77"/>
      <c r="D525" s="78"/>
      <c r="E525" s="76">
        <v>193</v>
      </c>
      <c r="F525" s="77"/>
      <c r="G525" s="78"/>
      <c r="H525" s="76">
        <v>218</v>
      </c>
      <c r="I525" s="77"/>
      <c r="J525" s="78"/>
      <c r="K525" s="79" t="s">
        <v>527</v>
      </c>
      <c r="L525" s="80"/>
      <c r="M525" s="81"/>
      <c r="N525" s="79" t="s">
        <v>527</v>
      </c>
      <c r="O525" s="80"/>
      <c r="P525" s="81"/>
      <c r="Q525" s="79" t="s">
        <v>527</v>
      </c>
      <c r="R525" s="80"/>
      <c r="S525" s="81"/>
      <c r="T525" s="79" t="s">
        <v>527</v>
      </c>
      <c r="U525" s="80"/>
      <c r="V525" s="82"/>
      <c r="AE525" s="74">
        <v>1650000</v>
      </c>
      <c r="AF525" s="83"/>
      <c r="AH525" s="74">
        <v>1930000</v>
      </c>
      <c r="AK525" s="74">
        <v>2180000</v>
      </c>
      <c r="AN525" s="73" t="s">
        <v>527</v>
      </c>
      <c r="AQ525" s="73" t="s">
        <v>527</v>
      </c>
      <c r="AT525" s="73" t="s">
        <v>527</v>
      </c>
      <c r="AW525" s="73" t="s">
        <v>527</v>
      </c>
    </row>
    <row r="526" spans="1:49" s="73" customFormat="1" ht="20.25" x14ac:dyDescent="0.3">
      <c r="A526" s="75" t="s">
        <v>529</v>
      </c>
      <c r="B526" s="76">
        <v>173</v>
      </c>
      <c r="C526" s="77"/>
      <c r="D526" s="78"/>
      <c r="E526" s="76">
        <v>206</v>
      </c>
      <c r="F526" s="77"/>
      <c r="G526" s="78"/>
      <c r="H526" s="76">
        <v>234</v>
      </c>
      <c r="I526" s="77"/>
      <c r="J526" s="78"/>
      <c r="K526" s="79" t="s">
        <v>527</v>
      </c>
      <c r="L526" s="80"/>
      <c r="M526" s="81"/>
      <c r="N526" s="79" t="s">
        <v>527</v>
      </c>
      <c r="O526" s="80"/>
      <c r="P526" s="81"/>
      <c r="Q526" s="79" t="s">
        <v>527</v>
      </c>
      <c r="R526" s="80"/>
      <c r="S526" s="81"/>
      <c r="T526" s="79" t="s">
        <v>527</v>
      </c>
      <c r="U526" s="80"/>
      <c r="V526" s="82"/>
      <c r="AE526" s="74">
        <v>1730000</v>
      </c>
      <c r="AH526" s="74">
        <v>2060000</v>
      </c>
      <c r="AK526" s="74">
        <v>2340000</v>
      </c>
      <c r="AN526" s="73" t="s">
        <v>527</v>
      </c>
      <c r="AQ526" s="73" t="s">
        <v>527</v>
      </c>
      <c r="AT526" s="73" t="s">
        <v>527</v>
      </c>
      <c r="AW526" s="73" t="s">
        <v>527</v>
      </c>
    </row>
    <row r="527" spans="1:49" s="73" customFormat="1" ht="20.25" x14ac:dyDescent="0.3">
      <c r="A527" s="75" t="s">
        <v>530</v>
      </c>
      <c r="B527" s="76">
        <v>180</v>
      </c>
      <c r="C527" s="77"/>
      <c r="D527" s="78"/>
      <c r="E527" s="76">
        <v>214</v>
      </c>
      <c r="F527" s="77"/>
      <c r="G527" s="78"/>
      <c r="H527" s="76">
        <v>242</v>
      </c>
      <c r="I527" s="77"/>
      <c r="J527" s="78"/>
      <c r="K527" s="79" t="s">
        <v>527</v>
      </c>
      <c r="L527" s="80"/>
      <c r="M527" s="81"/>
      <c r="N527" s="79" t="s">
        <v>527</v>
      </c>
      <c r="O527" s="80"/>
      <c r="P527" s="81"/>
      <c r="Q527" s="79" t="s">
        <v>527</v>
      </c>
      <c r="R527" s="80"/>
      <c r="S527" s="81"/>
      <c r="T527" s="79" t="s">
        <v>527</v>
      </c>
      <c r="U527" s="80"/>
      <c r="V527" s="82"/>
      <c r="AE527" s="74">
        <v>1800000</v>
      </c>
      <c r="AH527" s="74">
        <v>2140000</v>
      </c>
      <c r="AK527" s="74">
        <v>2420000</v>
      </c>
      <c r="AN527" s="73" t="s">
        <v>527</v>
      </c>
      <c r="AQ527" s="73" t="s">
        <v>527</v>
      </c>
      <c r="AT527" s="73" t="s">
        <v>527</v>
      </c>
      <c r="AW527" s="73" t="s">
        <v>527</v>
      </c>
    </row>
    <row r="528" spans="1:49" s="73" customFormat="1" ht="21" thickBot="1" x14ac:dyDescent="0.35">
      <c r="A528" s="84" t="s">
        <v>531</v>
      </c>
      <c r="B528" s="85">
        <v>190</v>
      </c>
      <c r="C528" s="86"/>
      <c r="D528" s="87"/>
      <c r="E528" s="85">
        <v>226</v>
      </c>
      <c r="F528" s="86"/>
      <c r="G528" s="87"/>
      <c r="H528" s="85">
        <v>263</v>
      </c>
      <c r="I528" s="86"/>
      <c r="J528" s="87"/>
      <c r="K528" s="88" t="s">
        <v>527</v>
      </c>
      <c r="L528" s="89"/>
      <c r="M528" s="90"/>
      <c r="N528" s="88" t="s">
        <v>527</v>
      </c>
      <c r="O528" s="89"/>
      <c r="P528" s="90"/>
      <c r="Q528" s="88" t="s">
        <v>527</v>
      </c>
      <c r="R528" s="89"/>
      <c r="S528" s="90"/>
      <c r="T528" s="88" t="s">
        <v>527</v>
      </c>
      <c r="U528" s="89"/>
      <c r="V528" s="91"/>
      <c r="Z528" s="73">
        <v>1.07</v>
      </c>
      <c r="AE528" s="74">
        <v>1900000</v>
      </c>
      <c r="AH528" s="74">
        <v>2260000</v>
      </c>
      <c r="AK528" s="74">
        <v>2630000</v>
      </c>
      <c r="AN528" s="73" t="s">
        <v>527</v>
      </c>
      <c r="AQ528" s="73" t="s">
        <v>527</v>
      </c>
      <c r="AT528" s="73" t="s">
        <v>527</v>
      </c>
      <c r="AW528" s="73" t="s">
        <v>527</v>
      </c>
    </row>
    <row r="529" spans="1:49" s="73" customFormat="1" ht="20.25" x14ac:dyDescent="0.3">
      <c r="A529" s="65" t="s">
        <v>532</v>
      </c>
      <c r="B529" s="69" t="s">
        <v>527</v>
      </c>
      <c r="C529" s="70"/>
      <c r="D529" s="71"/>
      <c r="E529" s="69" t="s">
        <v>527</v>
      </c>
      <c r="F529" s="70"/>
      <c r="G529" s="71"/>
      <c r="H529" s="69" t="s">
        <v>527</v>
      </c>
      <c r="I529" s="70"/>
      <c r="J529" s="71"/>
      <c r="K529" s="66">
        <v>224</v>
      </c>
      <c r="L529" s="67"/>
      <c r="M529" s="68"/>
      <c r="N529" s="66">
        <v>248</v>
      </c>
      <c r="O529" s="67"/>
      <c r="P529" s="68"/>
      <c r="Q529" s="92">
        <v>272</v>
      </c>
      <c r="R529" s="93"/>
      <c r="S529" s="94"/>
      <c r="T529" s="92">
        <v>295</v>
      </c>
      <c r="U529" s="93"/>
      <c r="V529" s="95"/>
      <c r="AE529" s="73" t="s">
        <v>527</v>
      </c>
      <c r="AH529" s="73" t="s">
        <v>527</v>
      </c>
      <c r="AK529" s="73" t="s">
        <v>527</v>
      </c>
      <c r="AN529" s="96">
        <v>2240000</v>
      </c>
      <c r="AQ529" s="96">
        <v>2480000</v>
      </c>
      <c r="AT529" s="96">
        <v>2720000</v>
      </c>
      <c r="AW529" s="96">
        <v>2950000</v>
      </c>
    </row>
    <row r="530" spans="1:49" s="73" customFormat="1" ht="20.25" x14ac:dyDescent="0.3">
      <c r="A530" s="75" t="s">
        <v>533</v>
      </c>
      <c r="B530" s="79" t="s">
        <v>527</v>
      </c>
      <c r="C530" s="80"/>
      <c r="D530" s="81"/>
      <c r="E530" s="79" t="s">
        <v>527</v>
      </c>
      <c r="F530" s="80"/>
      <c r="G530" s="81"/>
      <c r="H530" s="79" t="s">
        <v>527</v>
      </c>
      <c r="I530" s="80"/>
      <c r="J530" s="81"/>
      <c r="K530" s="76">
        <v>233.8</v>
      </c>
      <c r="L530" s="77"/>
      <c r="M530" s="78"/>
      <c r="N530" s="76">
        <v>255.5</v>
      </c>
      <c r="O530" s="77"/>
      <c r="P530" s="78"/>
      <c r="Q530" s="97">
        <v>279.5</v>
      </c>
      <c r="R530" s="98"/>
      <c r="S530" s="99"/>
      <c r="T530" s="97">
        <v>303</v>
      </c>
      <c r="U530" s="98"/>
      <c r="V530" s="100"/>
      <c r="AE530" s="73" t="s">
        <v>527</v>
      </c>
      <c r="AH530" s="73" t="s">
        <v>527</v>
      </c>
      <c r="AK530" s="73" t="s">
        <v>527</v>
      </c>
      <c r="AN530" s="96">
        <v>2338000</v>
      </c>
      <c r="AQ530" s="96">
        <v>2555000</v>
      </c>
      <c r="AT530" s="96">
        <v>2795000</v>
      </c>
      <c r="AW530" s="96">
        <v>3030000</v>
      </c>
    </row>
    <row r="531" spans="1:49" s="73" customFormat="1" ht="20.25" x14ac:dyDescent="0.3">
      <c r="A531" s="75" t="s">
        <v>534</v>
      </c>
      <c r="B531" s="79" t="s">
        <v>527</v>
      </c>
      <c r="C531" s="80"/>
      <c r="D531" s="81"/>
      <c r="E531" s="79" t="s">
        <v>527</v>
      </c>
      <c r="F531" s="80"/>
      <c r="G531" s="81"/>
      <c r="H531" s="79" t="s">
        <v>527</v>
      </c>
      <c r="I531" s="80"/>
      <c r="J531" s="81"/>
      <c r="K531" s="76">
        <v>238</v>
      </c>
      <c r="L531" s="77"/>
      <c r="M531" s="78"/>
      <c r="N531" s="76">
        <v>263</v>
      </c>
      <c r="O531" s="77"/>
      <c r="P531" s="78"/>
      <c r="Q531" s="97">
        <v>287</v>
      </c>
      <c r="R531" s="98"/>
      <c r="S531" s="99"/>
      <c r="T531" s="97">
        <v>310</v>
      </c>
      <c r="U531" s="98"/>
      <c r="V531" s="100"/>
      <c r="AE531" s="73" t="s">
        <v>527</v>
      </c>
      <c r="AH531" s="73" t="s">
        <v>527</v>
      </c>
      <c r="AK531" s="73" t="s">
        <v>527</v>
      </c>
      <c r="AN531" s="96">
        <v>2380000</v>
      </c>
      <c r="AQ531" s="96">
        <v>2630000</v>
      </c>
      <c r="AT531" s="96">
        <v>2870000</v>
      </c>
      <c r="AW531" s="96">
        <v>3100000</v>
      </c>
    </row>
    <row r="532" spans="1:49" s="73" customFormat="1" ht="20.25" x14ac:dyDescent="0.3">
      <c r="A532" s="75" t="s">
        <v>535</v>
      </c>
      <c r="B532" s="79" t="s">
        <v>527</v>
      </c>
      <c r="C532" s="80"/>
      <c r="D532" s="81"/>
      <c r="E532" s="79" t="s">
        <v>527</v>
      </c>
      <c r="F532" s="80"/>
      <c r="G532" s="81"/>
      <c r="H532" s="79" t="s">
        <v>527</v>
      </c>
      <c r="I532" s="80"/>
      <c r="J532" s="81"/>
      <c r="K532" s="76">
        <v>248</v>
      </c>
      <c r="L532" s="77"/>
      <c r="M532" s="78"/>
      <c r="N532" s="76">
        <v>279</v>
      </c>
      <c r="O532" s="77"/>
      <c r="P532" s="78"/>
      <c r="Q532" s="97">
        <v>309.5</v>
      </c>
      <c r="R532" s="98"/>
      <c r="S532" s="99"/>
      <c r="T532" s="97">
        <v>341</v>
      </c>
      <c r="U532" s="98"/>
      <c r="V532" s="100"/>
      <c r="AE532" s="73" t="s">
        <v>527</v>
      </c>
      <c r="AH532" s="73" t="s">
        <v>527</v>
      </c>
      <c r="AK532" s="73" t="s">
        <v>527</v>
      </c>
      <c r="AN532" s="96">
        <v>2480000</v>
      </c>
      <c r="AQ532" s="96">
        <v>2790000</v>
      </c>
      <c r="AT532" s="96">
        <v>3095000</v>
      </c>
      <c r="AW532" s="96">
        <v>3410000</v>
      </c>
    </row>
    <row r="533" spans="1:49" s="73" customFormat="1" ht="20.25" x14ac:dyDescent="0.3">
      <c r="A533" s="75" t="s">
        <v>536</v>
      </c>
      <c r="B533" s="79" t="s">
        <v>527</v>
      </c>
      <c r="C533" s="80"/>
      <c r="D533" s="81"/>
      <c r="E533" s="79" t="s">
        <v>527</v>
      </c>
      <c r="F533" s="80"/>
      <c r="G533" s="81"/>
      <c r="H533" s="79" t="s">
        <v>527</v>
      </c>
      <c r="I533" s="80"/>
      <c r="J533" s="81"/>
      <c r="K533" s="76">
        <v>255</v>
      </c>
      <c r="L533" s="77"/>
      <c r="M533" s="78"/>
      <c r="N533" s="76">
        <v>285</v>
      </c>
      <c r="O533" s="77"/>
      <c r="P533" s="78"/>
      <c r="Q533" s="97">
        <v>317</v>
      </c>
      <c r="R533" s="98"/>
      <c r="S533" s="99"/>
      <c r="T533" s="97">
        <v>349</v>
      </c>
      <c r="U533" s="98"/>
      <c r="V533" s="100"/>
      <c r="AE533" s="73" t="s">
        <v>527</v>
      </c>
      <c r="AH533" s="73" t="s">
        <v>527</v>
      </c>
      <c r="AK533" s="73" t="s">
        <v>527</v>
      </c>
      <c r="AN533" s="96">
        <v>2550000</v>
      </c>
      <c r="AQ533" s="96">
        <v>2850000</v>
      </c>
      <c r="AT533" s="96">
        <v>3170000</v>
      </c>
      <c r="AW533" s="96">
        <v>3490000</v>
      </c>
    </row>
    <row r="534" spans="1:49" s="73" customFormat="1" ht="20.25" x14ac:dyDescent="0.3">
      <c r="A534" s="75" t="s">
        <v>537</v>
      </c>
      <c r="B534" s="79" t="s">
        <v>527</v>
      </c>
      <c r="C534" s="80"/>
      <c r="D534" s="81"/>
      <c r="E534" s="79" t="s">
        <v>527</v>
      </c>
      <c r="F534" s="80"/>
      <c r="G534" s="81"/>
      <c r="H534" s="79" t="s">
        <v>527</v>
      </c>
      <c r="I534" s="80"/>
      <c r="J534" s="81"/>
      <c r="K534" s="76">
        <v>263</v>
      </c>
      <c r="L534" s="77"/>
      <c r="M534" s="78"/>
      <c r="N534" s="76">
        <v>297</v>
      </c>
      <c r="O534" s="77"/>
      <c r="P534" s="78"/>
      <c r="Q534" s="97">
        <v>332.5</v>
      </c>
      <c r="R534" s="98"/>
      <c r="S534" s="99"/>
      <c r="T534" s="97">
        <v>367.5</v>
      </c>
      <c r="U534" s="98"/>
      <c r="V534" s="100"/>
      <c r="AE534" s="73" t="s">
        <v>527</v>
      </c>
      <c r="AH534" s="73" t="s">
        <v>527</v>
      </c>
      <c r="AK534" s="73" t="s">
        <v>527</v>
      </c>
      <c r="AN534" s="96">
        <v>2630000</v>
      </c>
      <c r="AQ534" s="96">
        <v>2970000</v>
      </c>
      <c r="AT534" s="96">
        <v>3325000</v>
      </c>
      <c r="AW534" s="96">
        <v>3675000</v>
      </c>
    </row>
    <row r="535" spans="1:49" s="73" customFormat="1" ht="20.25" x14ac:dyDescent="0.3">
      <c r="A535" s="101" t="s">
        <v>538</v>
      </c>
      <c r="B535" s="102" t="s">
        <v>527</v>
      </c>
      <c r="C535" s="102"/>
      <c r="D535" s="102"/>
      <c r="E535" s="102" t="s">
        <v>527</v>
      </c>
      <c r="F535" s="102"/>
      <c r="G535" s="102"/>
      <c r="H535" s="102" t="s">
        <v>527</v>
      </c>
      <c r="I535" s="102"/>
      <c r="J535" s="102"/>
      <c r="K535" s="103">
        <v>270</v>
      </c>
      <c r="L535" s="103"/>
      <c r="M535" s="103"/>
      <c r="N535" s="103">
        <v>305</v>
      </c>
      <c r="O535" s="103"/>
      <c r="P535" s="103"/>
      <c r="Q535" s="104">
        <v>340</v>
      </c>
      <c r="R535" s="104"/>
      <c r="S535" s="104"/>
      <c r="T535" s="104">
        <v>375</v>
      </c>
      <c r="U535" s="104"/>
      <c r="V535" s="105"/>
      <c r="AE535" s="73" t="s">
        <v>527</v>
      </c>
      <c r="AH535" s="73" t="s">
        <v>527</v>
      </c>
      <c r="AK535" s="73" t="s">
        <v>527</v>
      </c>
      <c r="AN535" s="96">
        <v>2700000</v>
      </c>
      <c r="AQ535" s="96">
        <v>3050000</v>
      </c>
      <c r="AT535" s="96">
        <v>3400000</v>
      </c>
      <c r="AW535" s="96">
        <v>3750000</v>
      </c>
    </row>
    <row r="536" spans="1:49" s="73" customFormat="1" ht="21" thickBot="1" x14ac:dyDescent="0.35">
      <c r="A536" s="106" t="s">
        <v>539</v>
      </c>
      <c r="B536" s="107" t="s">
        <v>527</v>
      </c>
      <c r="C536" s="107"/>
      <c r="D536" s="107"/>
      <c r="E536" s="107" t="s">
        <v>527</v>
      </c>
      <c r="F536" s="107"/>
      <c r="G536" s="107"/>
      <c r="H536" s="107" t="s">
        <v>527</v>
      </c>
      <c r="I536" s="107"/>
      <c r="J536" s="107"/>
      <c r="K536" s="108">
        <v>279</v>
      </c>
      <c r="L536" s="108"/>
      <c r="M536" s="108"/>
      <c r="N536" s="108">
        <v>313</v>
      </c>
      <c r="O536" s="108"/>
      <c r="P536" s="108"/>
      <c r="Q536" s="109">
        <v>348</v>
      </c>
      <c r="R536" s="109"/>
      <c r="S536" s="109"/>
      <c r="T536" s="109">
        <v>382</v>
      </c>
      <c r="U536" s="109"/>
      <c r="V536" s="110"/>
      <c r="AE536" s="73" t="s">
        <v>527</v>
      </c>
      <c r="AH536" s="73" t="s">
        <v>527</v>
      </c>
      <c r="AK536" s="73" t="s">
        <v>527</v>
      </c>
      <c r="AN536" s="96">
        <v>2790000</v>
      </c>
      <c r="AQ536" s="96">
        <v>3130000</v>
      </c>
      <c r="AT536" s="96">
        <v>3480000</v>
      </c>
      <c r="AW536" s="96">
        <v>3820000</v>
      </c>
    </row>
    <row r="537" spans="1:49" ht="20.25" x14ac:dyDescent="0.3">
      <c r="A537" s="65" t="s">
        <v>540</v>
      </c>
      <c r="B537" s="111">
        <f>CEILING(AH537/10000*[1]Формулы!$C$2*[1]Формулы!$C$7,0.01)</f>
        <v>29.400000000000002</v>
      </c>
      <c r="C537" s="112"/>
      <c r="D537" s="112"/>
      <c r="E537" s="112"/>
      <c r="F537" s="112"/>
      <c r="G537" s="112"/>
      <c r="H537" s="112"/>
      <c r="I537" s="112"/>
      <c r="J537" s="112"/>
      <c r="K537" s="112"/>
      <c r="L537" s="112"/>
      <c r="M537" s="112"/>
      <c r="N537" s="112"/>
      <c r="O537" s="112"/>
      <c r="P537" s="112"/>
      <c r="Q537" s="112"/>
      <c r="R537" s="112"/>
      <c r="S537" s="112"/>
      <c r="T537" s="112"/>
      <c r="U537" s="112"/>
      <c r="V537" s="113"/>
      <c r="AH537" s="114">
        <v>294000</v>
      </c>
    </row>
    <row r="538" spans="1:49" ht="20.25" x14ac:dyDescent="0.3">
      <c r="A538" s="101" t="s">
        <v>541</v>
      </c>
      <c r="B538" s="115">
        <f>CEILING(AH538/10000*[1]Формулы!$C$2*[1]Формулы!$C$7,0.01)</f>
        <v>35</v>
      </c>
      <c r="C538" s="116"/>
      <c r="D538" s="116"/>
      <c r="E538" s="116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7"/>
      <c r="AH538" s="114">
        <v>350000</v>
      </c>
    </row>
    <row r="539" spans="1:49" ht="20.25" x14ac:dyDescent="0.3">
      <c r="A539" s="101" t="s">
        <v>542</v>
      </c>
      <c r="B539" s="115">
        <f>CEILING(AH539/10000*[1]Формулы!$C$2*[1]Формулы!$C$7,0.01)</f>
        <v>36.5</v>
      </c>
      <c r="C539" s="116"/>
      <c r="D539" s="116"/>
      <c r="E539" s="116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7"/>
      <c r="AH539" s="114">
        <v>365000</v>
      </c>
    </row>
    <row r="540" spans="1:49" ht="20.25" x14ac:dyDescent="0.3">
      <c r="A540" s="101" t="s">
        <v>543</v>
      </c>
      <c r="B540" s="115">
        <f>CEILING(AH540/10000*[1]Формулы!$C$2*[1]Формулы!$C$7,0.01)</f>
        <v>50.5</v>
      </c>
      <c r="C540" s="116"/>
      <c r="D540" s="116"/>
      <c r="E540" s="116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7"/>
      <c r="AH540" s="114">
        <v>505000</v>
      </c>
    </row>
    <row r="541" spans="1:49" ht="20.25" x14ac:dyDescent="0.3">
      <c r="A541" s="101" t="s">
        <v>544</v>
      </c>
      <c r="B541" s="115">
        <f>CEILING(AH541/10000*[1]Формулы!$C$2*[1]Формулы!$C$7,0.01)</f>
        <v>63</v>
      </c>
      <c r="C541" s="116"/>
      <c r="D541" s="116"/>
      <c r="E541" s="116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7"/>
      <c r="AH541" s="114">
        <v>630000</v>
      </c>
    </row>
    <row r="542" spans="1:49" ht="21" thickBot="1" x14ac:dyDescent="0.35">
      <c r="A542" s="106" t="s">
        <v>545</v>
      </c>
      <c r="B542" s="118">
        <f>CEILING(AH542/10000*[1]Формулы!$C$2*[1]Формулы!$C$7,0.01)</f>
        <v>102</v>
      </c>
      <c r="C542" s="119"/>
      <c r="D542" s="119"/>
      <c r="E542" s="119"/>
      <c r="F542" s="119"/>
      <c r="G542" s="119"/>
      <c r="H542" s="119"/>
      <c r="I542" s="119"/>
      <c r="J542" s="119"/>
      <c r="K542" s="119"/>
      <c r="L542" s="119"/>
      <c r="M542" s="119"/>
      <c r="N542" s="119"/>
      <c r="O542" s="119"/>
      <c r="P542" s="119"/>
      <c r="Q542" s="119"/>
      <c r="R542" s="119"/>
      <c r="S542" s="119"/>
      <c r="T542" s="119"/>
      <c r="U542" s="119"/>
      <c r="V542" s="120"/>
      <c r="AH542" s="114">
        <v>1020000</v>
      </c>
    </row>
    <row r="545" spans="1:9" ht="15" customHeight="1" x14ac:dyDescent="0.25">
      <c r="A545" s="121" t="s">
        <v>546</v>
      </c>
      <c r="B545" s="121"/>
      <c r="C545" s="121"/>
      <c r="D545" s="121"/>
      <c r="E545" s="121"/>
      <c r="F545" s="121"/>
      <c r="G545" s="121"/>
      <c r="H545" s="121"/>
      <c r="I545" s="121"/>
    </row>
    <row r="546" spans="1:9" ht="15" customHeight="1" x14ac:dyDescent="0.25">
      <c r="A546" s="121"/>
      <c r="B546" s="121"/>
      <c r="C546" s="121"/>
      <c r="D546" s="121"/>
      <c r="E546" s="121"/>
      <c r="F546" s="121"/>
      <c r="G546" s="121"/>
      <c r="H546" s="121"/>
      <c r="I546" s="121"/>
    </row>
  </sheetData>
  <mergeCells count="122">
    <mergeCell ref="A545:I546"/>
    <mergeCell ref="B537:V537"/>
    <mergeCell ref="B538:V538"/>
    <mergeCell ref="B539:V539"/>
    <mergeCell ref="B540:V540"/>
    <mergeCell ref="B541:V541"/>
    <mergeCell ref="B542:V542"/>
    <mergeCell ref="T535:V535"/>
    <mergeCell ref="B536:D536"/>
    <mergeCell ref="E536:G536"/>
    <mergeCell ref="H536:J536"/>
    <mergeCell ref="K536:M536"/>
    <mergeCell ref="N536:P536"/>
    <mergeCell ref="Q536:S536"/>
    <mergeCell ref="T536:V536"/>
    <mergeCell ref="B535:D535"/>
    <mergeCell ref="E535:G535"/>
    <mergeCell ref="H535:J535"/>
    <mergeCell ref="K535:M535"/>
    <mergeCell ref="N535:P535"/>
    <mergeCell ref="Q535:S535"/>
    <mergeCell ref="T533:V533"/>
    <mergeCell ref="B534:D534"/>
    <mergeCell ref="E534:G534"/>
    <mergeCell ref="H534:J534"/>
    <mergeCell ref="K534:M534"/>
    <mergeCell ref="N534:P534"/>
    <mergeCell ref="Q534:S534"/>
    <mergeCell ref="T534:V534"/>
    <mergeCell ref="B533:D533"/>
    <mergeCell ref="E533:G533"/>
    <mergeCell ref="H533:J533"/>
    <mergeCell ref="K533:M533"/>
    <mergeCell ref="N533:P533"/>
    <mergeCell ref="Q533:S533"/>
    <mergeCell ref="T531:V531"/>
    <mergeCell ref="B532:D532"/>
    <mergeCell ref="E532:G532"/>
    <mergeCell ref="H532:J532"/>
    <mergeCell ref="K532:M532"/>
    <mergeCell ref="N532:P532"/>
    <mergeCell ref="Q532:S532"/>
    <mergeCell ref="T532:V532"/>
    <mergeCell ref="B531:D531"/>
    <mergeCell ref="E531:G531"/>
    <mergeCell ref="H531:J531"/>
    <mergeCell ref="K531:M531"/>
    <mergeCell ref="N531:P531"/>
    <mergeCell ref="Q531:S531"/>
    <mergeCell ref="T529:V529"/>
    <mergeCell ref="B530:D530"/>
    <mergeCell ref="E530:G530"/>
    <mergeCell ref="H530:J530"/>
    <mergeCell ref="K530:M530"/>
    <mergeCell ref="N530:P530"/>
    <mergeCell ref="Q530:S530"/>
    <mergeCell ref="T530:V530"/>
    <mergeCell ref="B529:D529"/>
    <mergeCell ref="E529:G529"/>
    <mergeCell ref="H529:J529"/>
    <mergeCell ref="K529:M529"/>
    <mergeCell ref="N529:P529"/>
    <mergeCell ref="Q529:S529"/>
    <mergeCell ref="T527:V527"/>
    <mergeCell ref="B528:D528"/>
    <mergeCell ref="E528:G528"/>
    <mergeCell ref="H528:J528"/>
    <mergeCell ref="K528:M528"/>
    <mergeCell ref="N528:P528"/>
    <mergeCell ref="Q528:S528"/>
    <mergeCell ref="T528:V528"/>
    <mergeCell ref="B527:D527"/>
    <mergeCell ref="E527:G527"/>
    <mergeCell ref="H527:J527"/>
    <mergeCell ref="K527:M527"/>
    <mergeCell ref="N527:P527"/>
    <mergeCell ref="Q527:S527"/>
    <mergeCell ref="T525:V525"/>
    <mergeCell ref="B526:D526"/>
    <mergeCell ref="E526:G526"/>
    <mergeCell ref="H526:J526"/>
    <mergeCell ref="K526:M526"/>
    <mergeCell ref="N526:P526"/>
    <mergeCell ref="Q526:S526"/>
    <mergeCell ref="T526:V526"/>
    <mergeCell ref="B525:D525"/>
    <mergeCell ref="E525:G525"/>
    <mergeCell ref="H525:J525"/>
    <mergeCell ref="K525:M525"/>
    <mergeCell ref="N525:P525"/>
    <mergeCell ref="Q525:S525"/>
    <mergeCell ref="A58:A59"/>
    <mergeCell ref="A523:V523"/>
    <mergeCell ref="B524:D524"/>
    <mergeCell ref="E524:G524"/>
    <mergeCell ref="H524:J524"/>
    <mergeCell ref="K524:M524"/>
    <mergeCell ref="N524:P524"/>
    <mergeCell ref="Q524:S524"/>
    <mergeCell ref="T524:V524"/>
    <mergeCell ref="E19:G19"/>
    <mergeCell ref="H19:J19"/>
    <mergeCell ref="K19:M19"/>
    <mergeCell ref="N19:P19"/>
    <mergeCell ref="Q19:S19"/>
    <mergeCell ref="T19:V19"/>
    <mergeCell ref="A17:A19"/>
    <mergeCell ref="B17:V17"/>
    <mergeCell ref="B18:D18"/>
    <mergeCell ref="E18:G18"/>
    <mergeCell ref="H18:J18"/>
    <mergeCell ref="K18:M18"/>
    <mergeCell ref="N18:P18"/>
    <mergeCell ref="Q18:S18"/>
    <mergeCell ref="T18:V18"/>
    <mergeCell ref="B19:D19"/>
    <mergeCell ref="A4:M6"/>
    <mergeCell ref="N7:V7"/>
    <mergeCell ref="A8:J8"/>
    <mergeCell ref="N8:V8"/>
    <mergeCell ref="A11:A13"/>
    <mergeCell ref="F16:V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2" workbookViewId="0">
      <selection activeCell="C42" sqref="C42:C48"/>
    </sheetView>
  </sheetViews>
  <sheetFormatPr defaultRowHeight="15" x14ac:dyDescent="0.25"/>
  <cols>
    <col min="2" max="2" width="40.7109375" bestFit="1" customWidth="1"/>
    <col min="3" max="3" width="20.42578125" customWidth="1"/>
    <col min="4" max="4" width="16.42578125" bestFit="1" customWidth="1"/>
    <col min="5" max="5" width="9" bestFit="1" customWidth="1"/>
    <col min="6" max="6" width="14" bestFit="1" customWidth="1"/>
  </cols>
  <sheetData>
    <row r="1" spans="1:6" ht="15.75" x14ac:dyDescent="0.25">
      <c r="A1" s="123" t="s">
        <v>547</v>
      </c>
      <c r="B1" s="123" t="s">
        <v>548</v>
      </c>
      <c r="C1" s="123" t="s">
        <v>549</v>
      </c>
      <c r="D1" s="135" t="s">
        <v>550</v>
      </c>
      <c r="E1" s="123" t="s">
        <v>551</v>
      </c>
      <c r="F1" s="123" t="s">
        <v>552</v>
      </c>
    </row>
    <row r="2" spans="1:6" ht="15.75" x14ac:dyDescent="0.25">
      <c r="A2" s="132">
        <v>2983</v>
      </c>
      <c r="B2" s="133" t="s">
        <v>576</v>
      </c>
      <c r="C2" s="134" t="str">
        <f>"public://"&amp;A2&amp;".jpg"</f>
        <v>public://2983.jpg</v>
      </c>
      <c r="D2" s="136">
        <f>Лист1!B524</f>
        <v>158</v>
      </c>
      <c r="E2" s="131">
        <f>ROUND(D2*1.35*10000,-2)</f>
        <v>2133000</v>
      </c>
      <c r="F2" s="123" t="s">
        <v>553</v>
      </c>
    </row>
    <row r="3" spans="1:6" ht="15.75" x14ac:dyDescent="0.25">
      <c r="A3" s="132">
        <v>2984</v>
      </c>
      <c r="B3" s="133" t="s">
        <v>577</v>
      </c>
      <c r="C3" s="134" t="str">
        <f t="shared" ref="C3:C6" si="0">"public://"&amp;A3&amp;".jpg"</f>
        <v>public://2984.jpg</v>
      </c>
      <c r="D3" s="136">
        <f>Лист1!B525</f>
        <v>165</v>
      </c>
      <c r="E3" s="131">
        <f t="shared" ref="E3:E48" si="1">ROUND(D3*1.35*10000,-2)</f>
        <v>2227500</v>
      </c>
      <c r="F3" s="123" t="s">
        <v>553</v>
      </c>
    </row>
    <row r="4" spans="1:6" ht="15.75" x14ac:dyDescent="0.25">
      <c r="A4" s="132">
        <v>2985</v>
      </c>
      <c r="B4" s="133" t="s">
        <v>578</v>
      </c>
      <c r="C4" s="134" t="str">
        <f t="shared" si="0"/>
        <v>public://2985.jpg</v>
      </c>
      <c r="D4" s="136">
        <f>Лист1!B526</f>
        <v>173</v>
      </c>
      <c r="E4" s="131">
        <f t="shared" si="1"/>
        <v>2335500</v>
      </c>
      <c r="F4" s="123" t="s">
        <v>553</v>
      </c>
    </row>
    <row r="5" spans="1:6" ht="15.75" x14ac:dyDescent="0.25">
      <c r="A5" s="132">
        <v>2986</v>
      </c>
      <c r="B5" s="133" t="s">
        <v>579</v>
      </c>
      <c r="C5" s="134" t="str">
        <f t="shared" si="0"/>
        <v>public://2986.jpg</v>
      </c>
      <c r="D5" s="136">
        <f>Лист1!B527</f>
        <v>180</v>
      </c>
      <c r="E5" s="131">
        <f t="shared" si="1"/>
        <v>2430000</v>
      </c>
      <c r="F5" s="123" t="s">
        <v>553</v>
      </c>
    </row>
    <row r="6" spans="1:6" ht="15.75" x14ac:dyDescent="0.25">
      <c r="A6" s="132">
        <v>2987</v>
      </c>
      <c r="B6" s="133" t="s">
        <v>580</v>
      </c>
      <c r="C6" s="134" t="str">
        <f t="shared" si="0"/>
        <v>public://2987.jpg</v>
      </c>
      <c r="D6" s="136">
        <f>Лист1!B528</f>
        <v>190</v>
      </c>
      <c r="E6" s="131">
        <f t="shared" si="1"/>
        <v>2565000</v>
      </c>
      <c r="F6" s="123" t="s">
        <v>553</v>
      </c>
    </row>
    <row r="7" spans="1:6" ht="15.75" x14ac:dyDescent="0.25">
      <c r="A7" s="129">
        <v>2988</v>
      </c>
      <c r="B7" s="130" t="s">
        <v>581</v>
      </c>
      <c r="C7" s="123" t="str">
        <f t="shared" ref="C3:C48" si="2">"public://"&amp;A7&amp;".jpg"</f>
        <v>public://2988.jpg</v>
      </c>
      <c r="D7" s="137">
        <f>Лист1!E524</f>
        <v>183</v>
      </c>
      <c r="E7" s="131">
        <f t="shared" si="1"/>
        <v>2470500</v>
      </c>
      <c r="F7" s="123" t="s">
        <v>553</v>
      </c>
    </row>
    <row r="8" spans="1:6" ht="15.75" x14ac:dyDescent="0.25">
      <c r="A8" s="129">
        <v>2989</v>
      </c>
      <c r="B8" s="130" t="s">
        <v>582</v>
      </c>
      <c r="C8" s="123" t="str">
        <f t="shared" si="2"/>
        <v>public://2989.jpg</v>
      </c>
      <c r="D8" s="137">
        <f>Лист1!E525</f>
        <v>193</v>
      </c>
      <c r="E8" s="131">
        <f t="shared" si="1"/>
        <v>2605500</v>
      </c>
      <c r="F8" s="123" t="s">
        <v>553</v>
      </c>
    </row>
    <row r="9" spans="1:6" ht="15.75" x14ac:dyDescent="0.25">
      <c r="A9" s="129">
        <v>2990</v>
      </c>
      <c r="B9" s="130" t="s">
        <v>583</v>
      </c>
      <c r="C9" s="123" t="str">
        <f t="shared" si="2"/>
        <v>public://2990.jpg</v>
      </c>
      <c r="D9" s="137">
        <f>Лист1!E526</f>
        <v>206</v>
      </c>
      <c r="E9" s="131">
        <f t="shared" si="1"/>
        <v>2781000</v>
      </c>
      <c r="F9" s="123" t="s">
        <v>553</v>
      </c>
    </row>
    <row r="10" spans="1:6" ht="15.75" x14ac:dyDescent="0.25">
      <c r="A10" s="129">
        <v>2991</v>
      </c>
      <c r="B10" s="130" t="s">
        <v>584</v>
      </c>
      <c r="C10" s="123" t="str">
        <f t="shared" si="2"/>
        <v>public://2991.jpg</v>
      </c>
      <c r="D10" s="137">
        <f>Лист1!E527</f>
        <v>214</v>
      </c>
      <c r="E10" s="131">
        <f t="shared" si="1"/>
        <v>2889000</v>
      </c>
      <c r="F10" s="123" t="s">
        <v>553</v>
      </c>
    </row>
    <row r="11" spans="1:6" ht="15.75" x14ac:dyDescent="0.25">
      <c r="A11" s="129">
        <v>2992</v>
      </c>
      <c r="B11" s="130" t="s">
        <v>585</v>
      </c>
      <c r="C11" s="123" t="str">
        <f t="shared" si="2"/>
        <v>public://2992.jpg</v>
      </c>
      <c r="D11" s="137">
        <f>Лист1!E528</f>
        <v>226</v>
      </c>
      <c r="E11" s="131">
        <f t="shared" si="1"/>
        <v>3051000</v>
      </c>
      <c r="F11" s="123" t="s">
        <v>553</v>
      </c>
    </row>
    <row r="12" spans="1:6" ht="15.75" x14ac:dyDescent="0.25">
      <c r="A12" s="132">
        <v>2993</v>
      </c>
      <c r="B12" s="133" t="s">
        <v>586</v>
      </c>
      <c r="C12" s="134" t="str">
        <f t="shared" si="2"/>
        <v>public://2993.jpg</v>
      </c>
      <c r="D12" s="137">
        <f>Лист1!H524</f>
        <v>210</v>
      </c>
      <c r="E12" s="131">
        <f t="shared" si="1"/>
        <v>2835000</v>
      </c>
      <c r="F12" s="123" t="s">
        <v>553</v>
      </c>
    </row>
    <row r="13" spans="1:6" ht="15.75" x14ac:dyDescent="0.25">
      <c r="A13" s="132">
        <v>2994</v>
      </c>
      <c r="B13" s="133" t="s">
        <v>587</v>
      </c>
      <c r="C13" s="134" t="str">
        <f t="shared" si="2"/>
        <v>public://2994.jpg</v>
      </c>
      <c r="D13" s="137">
        <f>Лист1!H525</f>
        <v>218</v>
      </c>
      <c r="E13" s="131">
        <f t="shared" si="1"/>
        <v>2943000</v>
      </c>
      <c r="F13" s="123" t="s">
        <v>553</v>
      </c>
    </row>
    <row r="14" spans="1:6" ht="15.75" x14ac:dyDescent="0.25">
      <c r="A14" s="132">
        <v>2995</v>
      </c>
      <c r="B14" s="133" t="s">
        <v>588</v>
      </c>
      <c r="C14" s="134" t="str">
        <f t="shared" si="2"/>
        <v>public://2995.jpg</v>
      </c>
      <c r="D14" s="137">
        <f>Лист1!H526</f>
        <v>234</v>
      </c>
      <c r="E14" s="131">
        <f t="shared" si="1"/>
        <v>3159000</v>
      </c>
      <c r="F14" s="123" t="s">
        <v>553</v>
      </c>
    </row>
    <row r="15" spans="1:6" ht="15.75" x14ac:dyDescent="0.25">
      <c r="A15" s="132">
        <v>2996</v>
      </c>
      <c r="B15" s="133" t="s">
        <v>589</v>
      </c>
      <c r="C15" s="134" t="str">
        <f t="shared" si="2"/>
        <v>public://2996.jpg</v>
      </c>
      <c r="D15" s="137">
        <f>Лист1!H527</f>
        <v>242</v>
      </c>
      <c r="E15" s="131">
        <f t="shared" si="1"/>
        <v>3267000</v>
      </c>
      <c r="F15" s="123" t="s">
        <v>553</v>
      </c>
    </row>
    <row r="16" spans="1:6" ht="15.75" x14ac:dyDescent="0.25">
      <c r="A16" s="132">
        <v>2997</v>
      </c>
      <c r="B16" s="133" t="s">
        <v>590</v>
      </c>
      <c r="C16" s="134" t="str">
        <f t="shared" si="2"/>
        <v>public://2997.jpg</v>
      </c>
      <c r="D16" s="137">
        <f>Лист1!H528</f>
        <v>263</v>
      </c>
      <c r="E16" s="131">
        <f t="shared" si="1"/>
        <v>3550500</v>
      </c>
      <c r="F16" s="123" t="s">
        <v>553</v>
      </c>
    </row>
    <row r="17" spans="1:6" ht="15.75" x14ac:dyDescent="0.25">
      <c r="A17" s="129">
        <v>2998</v>
      </c>
      <c r="B17" s="130" t="s">
        <v>591</v>
      </c>
      <c r="C17" s="123" t="str">
        <f t="shared" si="2"/>
        <v>public://2998.jpg</v>
      </c>
      <c r="D17" s="137">
        <f>Лист1!K529</f>
        <v>224</v>
      </c>
      <c r="E17" s="131">
        <f t="shared" si="1"/>
        <v>3024000</v>
      </c>
      <c r="F17" s="123" t="s">
        <v>553</v>
      </c>
    </row>
    <row r="18" spans="1:6" ht="15.75" x14ac:dyDescent="0.25">
      <c r="A18" s="129">
        <v>2999</v>
      </c>
      <c r="B18" s="130" t="s">
        <v>592</v>
      </c>
      <c r="C18" s="123" t="str">
        <f t="shared" si="2"/>
        <v>public://2999.jpg</v>
      </c>
      <c r="D18" s="137">
        <f>Лист1!K530</f>
        <v>233.8</v>
      </c>
      <c r="E18" s="131">
        <f t="shared" si="1"/>
        <v>3156300</v>
      </c>
      <c r="F18" s="123" t="s">
        <v>553</v>
      </c>
    </row>
    <row r="19" spans="1:6" ht="15.75" x14ac:dyDescent="0.25">
      <c r="A19" s="129">
        <v>3000</v>
      </c>
      <c r="B19" s="130" t="s">
        <v>593</v>
      </c>
      <c r="C19" s="123" t="str">
        <f t="shared" si="2"/>
        <v>public://3000.jpg</v>
      </c>
      <c r="D19" s="137">
        <f>Лист1!K531</f>
        <v>238</v>
      </c>
      <c r="E19" s="131">
        <f t="shared" si="1"/>
        <v>3213000</v>
      </c>
      <c r="F19" s="123" t="s">
        <v>553</v>
      </c>
    </row>
    <row r="20" spans="1:6" ht="15.75" x14ac:dyDescent="0.25">
      <c r="A20" s="129">
        <v>3001</v>
      </c>
      <c r="B20" s="130" t="s">
        <v>594</v>
      </c>
      <c r="C20" s="123" t="str">
        <f t="shared" si="2"/>
        <v>public://3001.jpg</v>
      </c>
      <c r="D20" s="137">
        <f>Лист1!K532</f>
        <v>248</v>
      </c>
      <c r="E20" s="131">
        <f t="shared" si="1"/>
        <v>3348000</v>
      </c>
      <c r="F20" s="123" t="s">
        <v>553</v>
      </c>
    </row>
    <row r="21" spans="1:6" ht="15.75" x14ac:dyDescent="0.25">
      <c r="A21" s="129">
        <v>3002</v>
      </c>
      <c r="B21" s="130" t="s">
        <v>595</v>
      </c>
      <c r="C21" s="123" t="str">
        <f t="shared" si="2"/>
        <v>public://3002.jpg</v>
      </c>
      <c r="D21" s="137">
        <f>Лист1!K533</f>
        <v>255</v>
      </c>
      <c r="E21" s="131">
        <f t="shared" si="1"/>
        <v>3442500</v>
      </c>
      <c r="F21" s="123" t="s">
        <v>553</v>
      </c>
    </row>
    <row r="22" spans="1:6" ht="15.75" x14ac:dyDescent="0.25">
      <c r="A22" s="129">
        <v>3003</v>
      </c>
      <c r="B22" s="130" t="s">
        <v>596</v>
      </c>
      <c r="C22" s="123" t="str">
        <f t="shared" si="2"/>
        <v>public://3003.jpg</v>
      </c>
      <c r="D22" s="137">
        <f>Лист1!K534</f>
        <v>263</v>
      </c>
      <c r="E22" s="131">
        <f t="shared" si="1"/>
        <v>3550500</v>
      </c>
      <c r="F22" s="123" t="s">
        <v>553</v>
      </c>
    </row>
    <row r="23" spans="1:6" ht="15.75" x14ac:dyDescent="0.25">
      <c r="A23" s="129">
        <v>3004</v>
      </c>
      <c r="B23" s="130" t="s">
        <v>597</v>
      </c>
      <c r="C23" s="123" t="str">
        <f t="shared" si="2"/>
        <v>public://3004.jpg</v>
      </c>
      <c r="D23" s="137">
        <f>Лист1!K535</f>
        <v>270</v>
      </c>
      <c r="E23" s="131">
        <f t="shared" si="1"/>
        <v>3645000</v>
      </c>
      <c r="F23" s="123" t="s">
        <v>553</v>
      </c>
    </row>
    <row r="24" spans="1:6" ht="15.75" x14ac:dyDescent="0.25">
      <c r="A24" s="129">
        <v>3005</v>
      </c>
      <c r="B24" s="130" t="s">
        <v>598</v>
      </c>
      <c r="C24" s="123" t="str">
        <f t="shared" si="2"/>
        <v>public://3005.jpg</v>
      </c>
      <c r="D24" s="137">
        <f>Лист1!K536</f>
        <v>279</v>
      </c>
      <c r="E24" s="131">
        <f t="shared" si="1"/>
        <v>3766500</v>
      </c>
      <c r="F24" s="123" t="s">
        <v>553</v>
      </c>
    </row>
    <row r="25" spans="1:6" ht="15.75" x14ac:dyDescent="0.25">
      <c r="A25" s="132">
        <v>3006</v>
      </c>
      <c r="B25" s="133" t="s">
        <v>599</v>
      </c>
      <c r="C25" s="134" t="str">
        <f t="shared" si="2"/>
        <v>public://3006.jpg</v>
      </c>
      <c r="D25" s="137">
        <f>Лист1!N529</f>
        <v>248</v>
      </c>
      <c r="E25" s="131">
        <f t="shared" si="1"/>
        <v>3348000</v>
      </c>
      <c r="F25" s="123" t="s">
        <v>553</v>
      </c>
    </row>
    <row r="26" spans="1:6" ht="15.75" x14ac:dyDescent="0.25">
      <c r="A26" s="132">
        <v>3007</v>
      </c>
      <c r="B26" s="133" t="s">
        <v>600</v>
      </c>
      <c r="C26" s="134" t="str">
        <f t="shared" si="2"/>
        <v>public://3007.jpg</v>
      </c>
      <c r="D26" s="137">
        <f>Лист1!N530</f>
        <v>255.5</v>
      </c>
      <c r="E26" s="131">
        <f t="shared" si="1"/>
        <v>3449300</v>
      </c>
      <c r="F26" s="123" t="s">
        <v>553</v>
      </c>
    </row>
    <row r="27" spans="1:6" ht="15.75" x14ac:dyDescent="0.25">
      <c r="A27" s="132">
        <v>3008</v>
      </c>
      <c r="B27" s="133" t="s">
        <v>601</v>
      </c>
      <c r="C27" s="134" t="str">
        <f t="shared" si="2"/>
        <v>public://3008.jpg</v>
      </c>
      <c r="D27" s="137">
        <f>Лист1!N531</f>
        <v>263</v>
      </c>
      <c r="E27" s="131">
        <f t="shared" si="1"/>
        <v>3550500</v>
      </c>
      <c r="F27" s="123" t="s">
        <v>553</v>
      </c>
    </row>
    <row r="28" spans="1:6" ht="15.75" x14ac:dyDescent="0.25">
      <c r="A28" s="132">
        <v>3009</v>
      </c>
      <c r="B28" s="133" t="s">
        <v>602</v>
      </c>
      <c r="C28" s="134" t="str">
        <f t="shared" si="2"/>
        <v>public://3009.jpg</v>
      </c>
      <c r="D28" s="137">
        <f>Лист1!N532</f>
        <v>279</v>
      </c>
      <c r="E28" s="131">
        <f t="shared" si="1"/>
        <v>3766500</v>
      </c>
      <c r="F28" s="123" t="s">
        <v>553</v>
      </c>
    </row>
    <row r="29" spans="1:6" ht="15.75" x14ac:dyDescent="0.25">
      <c r="A29" s="132">
        <v>3010</v>
      </c>
      <c r="B29" s="133" t="s">
        <v>603</v>
      </c>
      <c r="C29" s="134" t="str">
        <f t="shared" si="2"/>
        <v>public://3010.jpg</v>
      </c>
      <c r="D29" s="137">
        <f>Лист1!N533</f>
        <v>285</v>
      </c>
      <c r="E29" s="131">
        <f t="shared" si="1"/>
        <v>3847500</v>
      </c>
      <c r="F29" s="123" t="s">
        <v>553</v>
      </c>
    </row>
    <row r="30" spans="1:6" ht="15.75" x14ac:dyDescent="0.25">
      <c r="A30" s="132">
        <v>3011</v>
      </c>
      <c r="B30" s="133" t="s">
        <v>604</v>
      </c>
      <c r="C30" s="134" t="str">
        <f t="shared" si="2"/>
        <v>public://3011.jpg</v>
      </c>
      <c r="D30" s="137">
        <f>Лист1!N534</f>
        <v>297</v>
      </c>
      <c r="E30" s="131">
        <f t="shared" si="1"/>
        <v>4009500</v>
      </c>
      <c r="F30" s="123" t="s">
        <v>553</v>
      </c>
    </row>
    <row r="31" spans="1:6" ht="15.75" x14ac:dyDescent="0.25">
      <c r="A31" s="132">
        <v>3012</v>
      </c>
      <c r="B31" s="133" t="s">
        <v>605</v>
      </c>
      <c r="C31" s="134" t="str">
        <f t="shared" si="2"/>
        <v>public://3012.jpg</v>
      </c>
      <c r="D31" s="137">
        <f>Лист1!N535</f>
        <v>305</v>
      </c>
      <c r="E31" s="131">
        <f t="shared" si="1"/>
        <v>4117500</v>
      </c>
      <c r="F31" s="123" t="s">
        <v>553</v>
      </c>
    </row>
    <row r="32" spans="1:6" ht="15.75" x14ac:dyDescent="0.25">
      <c r="A32" s="132">
        <v>3013</v>
      </c>
      <c r="B32" s="133" t="s">
        <v>606</v>
      </c>
      <c r="C32" s="134" t="str">
        <f t="shared" si="2"/>
        <v>public://3013.jpg</v>
      </c>
      <c r="D32" s="137">
        <f>Лист1!N536</f>
        <v>313</v>
      </c>
      <c r="E32" s="131">
        <f t="shared" si="1"/>
        <v>4225500</v>
      </c>
      <c r="F32" s="123" t="s">
        <v>553</v>
      </c>
    </row>
    <row r="33" spans="1:6" ht="15.75" x14ac:dyDescent="0.25">
      <c r="A33" s="129">
        <v>3014</v>
      </c>
      <c r="B33" s="130" t="s">
        <v>607</v>
      </c>
      <c r="C33" s="123" t="str">
        <f t="shared" si="2"/>
        <v>public://3014.jpg</v>
      </c>
      <c r="D33" s="137">
        <f>Лист1!Q529</f>
        <v>272</v>
      </c>
      <c r="E33" s="131">
        <f t="shared" si="1"/>
        <v>3672000</v>
      </c>
      <c r="F33" s="123" t="s">
        <v>553</v>
      </c>
    </row>
    <row r="34" spans="1:6" ht="15.75" x14ac:dyDescent="0.25">
      <c r="A34" s="129">
        <v>3015</v>
      </c>
      <c r="B34" s="130" t="s">
        <v>608</v>
      </c>
      <c r="C34" s="123" t="str">
        <f t="shared" si="2"/>
        <v>public://3015.jpg</v>
      </c>
      <c r="D34" s="137">
        <f>Лист1!Q530</f>
        <v>279.5</v>
      </c>
      <c r="E34" s="131">
        <f t="shared" si="1"/>
        <v>3773300</v>
      </c>
      <c r="F34" s="123" t="s">
        <v>553</v>
      </c>
    </row>
    <row r="35" spans="1:6" ht="15.75" x14ac:dyDescent="0.25">
      <c r="A35" s="129">
        <v>3016</v>
      </c>
      <c r="B35" s="130" t="s">
        <v>609</v>
      </c>
      <c r="C35" s="123" t="str">
        <f t="shared" si="2"/>
        <v>public://3016.jpg</v>
      </c>
      <c r="D35" s="137">
        <f>Лист1!Q531</f>
        <v>287</v>
      </c>
      <c r="E35" s="131">
        <f t="shared" si="1"/>
        <v>3874500</v>
      </c>
      <c r="F35" s="123" t="s">
        <v>553</v>
      </c>
    </row>
    <row r="36" spans="1:6" ht="15.75" x14ac:dyDescent="0.25">
      <c r="A36" s="129">
        <v>3017</v>
      </c>
      <c r="B36" s="130" t="s">
        <v>610</v>
      </c>
      <c r="C36" s="123" t="str">
        <f t="shared" si="2"/>
        <v>public://3017.jpg</v>
      </c>
      <c r="D36" s="137">
        <f>Лист1!Q532</f>
        <v>309.5</v>
      </c>
      <c r="E36" s="131">
        <f t="shared" si="1"/>
        <v>4178300</v>
      </c>
      <c r="F36" s="123" t="s">
        <v>553</v>
      </c>
    </row>
    <row r="37" spans="1:6" ht="15.75" x14ac:dyDescent="0.25">
      <c r="A37" s="129">
        <v>3018</v>
      </c>
      <c r="B37" s="130" t="s">
        <v>611</v>
      </c>
      <c r="C37" s="123" t="str">
        <f t="shared" si="2"/>
        <v>public://3018.jpg</v>
      </c>
      <c r="D37" s="137">
        <f>Лист1!Q533</f>
        <v>317</v>
      </c>
      <c r="E37" s="131">
        <f t="shared" si="1"/>
        <v>4279500</v>
      </c>
      <c r="F37" s="123" t="s">
        <v>553</v>
      </c>
    </row>
    <row r="38" spans="1:6" ht="15.75" x14ac:dyDescent="0.25">
      <c r="A38" s="129">
        <v>3019</v>
      </c>
      <c r="B38" s="130" t="s">
        <v>612</v>
      </c>
      <c r="C38" s="123" t="str">
        <f t="shared" si="2"/>
        <v>public://3019.jpg</v>
      </c>
      <c r="D38" s="137">
        <f>Лист1!Q534</f>
        <v>332.5</v>
      </c>
      <c r="E38" s="131">
        <f t="shared" si="1"/>
        <v>4488800</v>
      </c>
      <c r="F38" s="123" t="s">
        <v>553</v>
      </c>
    </row>
    <row r="39" spans="1:6" ht="15.75" x14ac:dyDescent="0.25">
      <c r="A39" s="129">
        <v>3020</v>
      </c>
      <c r="B39" s="130" t="s">
        <v>613</v>
      </c>
      <c r="C39" s="123" t="str">
        <f t="shared" si="2"/>
        <v>public://3020.jpg</v>
      </c>
      <c r="D39" s="137">
        <f>Лист1!Q535</f>
        <v>340</v>
      </c>
      <c r="E39" s="131">
        <f t="shared" si="1"/>
        <v>4590000</v>
      </c>
      <c r="F39" s="123" t="s">
        <v>553</v>
      </c>
    </row>
    <row r="40" spans="1:6" ht="15.75" x14ac:dyDescent="0.25">
      <c r="A40" s="129">
        <v>3021</v>
      </c>
      <c r="B40" s="130" t="s">
        <v>614</v>
      </c>
      <c r="C40" s="123" t="str">
        <f t="shared" si="2"/>
        <v>public://3021.jpg</v>
      </c>
      <c r="D40" s="137">
        <f>Лист1!Q536</f>
        <v>348</v>
      </c>
      <c r="E40" s="131">
        <f t="shared" si="1"/>
        <v>4698000</v>
      </c>
      <c r="F40" s="123" t="s">
        <v>553</v>
      </c>
    </row>
    <row r="41" spans="1:6" ht="15.75" x14ac:dyDescent="0.25">
      <c r="A41" s="132">
        <v>3022</v>
      </c>
      <c r="B41" s="133" t="s">
        <v>615</v>
      </c>
      <c r="C41" s="134" t="str">
        <f t="shared" si="2"/>
        <v>public://3022.jpg</v>
      </c>
      <c r="D41" s="137">
        <f>Лист1!T529</f>
        <v>295</v>
      </c>
      <c r="E41" s="131">
        <f t="shared" si="1"/>
        <v>3982500</v>
      </c>
      <c r="F41" s="123" t="s">
        <v>553</v>
      </c>
    </row>
    <row r="42" spans="1:6" ht="15.75" x14ac:dyDescent="0.25">
      <c r="A42" s="132">
        <v>3023</v>
      </c>
      <c r="B42" s="133" t="s">
        <v>616</v>
      </c>
      <c r="C42" s="134" t="str">
        <f t="shared" si="2"/>
        <v>public://3023.jpg</v>
      </c>
      <c r="D42" s="137">
        <f>Лист1!T530</f>
        <v>303</v>
      </c>
      <c r="E42" s="131">
        <f t="shared" si="1"/>
        <v>4090500</v>
      </c>
      <c r="F42" s="123" t="s">
        <v>553</v>
      </c>
    </row>
    <row r="43" spans="1:6" ht="15.75" x14ac:dyDescent="0.25">
      <c r="A43" s="132">
        <v>3024</v>
      </c>
      <c r="B43" s="133" t="s">
        <v>617</v>
      </c>
      <c r="C43" s="134" t="str">
        <f t="shared" si="2"/>
        <v>public://3024.jpg</v>
      </c>
      <c r="D43" s="137">
        <f>Лист1!T531</f>
        <v>310</v>
      </c>
      <c r="E43" s="131">
        <f t="shared" si="1"/>
        <v>4185000</v>
      </c>
      <c r="F43" s="123" t="s">
        <v>553</v>
      </c>
    </row>
    <row r="44" spans="1:6" ht="15.75" x14ac:dyDescent="0.25">
      <c r="A44" s="132">
        <v>3025</v>
      </c>
      <c r="B44" s="133" t="s">
        <v>618</v>
      </c>
      <c r="C44" s="134" t="str">
        <f t="shared" si="2"/>
        <v>public://3025.jpg</v>
      </c>
      <c r="D44" s="137">
        <f>Лист1!T532</f>
        <v>341</v>
      </c>
      <c r="E44" s="131">
        <f t="shared" si="1"/>
        <v>4603500</v>
      </c>
      <c r="F44" s="123" t="s">
        <v>553</v>
      </c>
    </row>
    <row r="45" spans="1:6" ht="15.75" x14ac:dyDescent="0.25">
      <c r="A45" s="132">
        <v>3026</v>
      </c>
      <c r="B45" s="133" t="s">
        <v>619</v>
      </c>
      <c r="C45" s="134" t="str">
        <f t="shared" si="2"/>
        <v>public://3026.jpg</v>
      </c>
      <c r="D45" s="137">
        <f>Лист1!T533</f>
        <v>349</v>
      </c>
      <c r="E45" s="131">
        <f t="shared" si="1"/>
        <v>4711500</v>
      </c>
      <c r="F45" s="123" t="s">
        <v>553</v>
      </c>
    </row>
    <row r="46" spans="1:6" ht="15.75" x14ac:dyDescent="0.25">
      <c r="A46" s="132">
        <v>3027</v>
      </c>
      <c r="B46" s="133" t="s">
        <v>620</v>
      </c>
      <c r="C46" s="134" t="str">
        <f t="shared" si="2"/>
        <v>public://3027.jpg</v>
      </c>
      <c r="D46" s="137">
        <f>Лист1!T534</f>
        <v>367.5</v>
      </c>
      <c r="E46" s="131">
        <f t="shared" si="1"/>
        <v>4961300</v>
      </c>
      <c r="F46" s="123" t="s">
        <v>553</v>
      </c>
    </row>
    <row r="47" spans="1:6" ht="15.75" x14ac:dyDescent="0.25">
      <c r="A47" s="132">
        <v>3028</v>
      </c>
      <c r="B47" s="133" t="s">
        <v>621</v>
      </c>
      <c r="C47" s="134" t="str">
        <f t="shared" si="2"/>
        <v>public://3028.jpg</v>
      </c>
      <c r="D47" s="137">
        <f>Лист1!T535</f>
        <v>375</v>
      </c>
      <c r="E47" s="131">
        <f t="shared" si="1"/>
        <v>5062500</v>
      </c>
      <c r="F47" s="123" t="s">
        <v>553</v>
      </c>
    </row>
    <row r="48" spans="1:6" ht="15.75" x14ac:dyDescent="0.25">
      <c r="A48" s="132">
        <v>3029</v>
      </c>
      <c r="B48" s="133" t="s">
        <v>622</v>
      </c>
      <c r="C48" s="134" t="str">
        <f t="shared" si="2"/>
        <v>public://3029.jpg</v>
      </c>
      <c r="D48" s="137">
        <f>Лист1!T536</f>
        <v>382</v>
      </c>
      <c r="E48" s="131">
        <f t="shared" si="1"/>
        <v>5157000</v>
      </c>
      <c r="F48" s="123" t="s">
        <v>553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abSelected="1" topLeftCell="A22" zoomScaleNormal="100" workbookViewId="0">
      <selection activeCell="G23" sqref="G23"/>
    </sheetView>
  </sheetViews>
  <sheetFormatPr defaultRowHeight="15" x14ac:dyDescent="0.25"/>
  <cols>
    <col min="3" max="3" width="46" customWidth="1"/>
    <col min="4" max="4" width="13.28515625" bestFit="1" customWidth="1"/>
    <col min="5" max="5" width="13.140625" bestFit="1" customWidth="1"/>
    <col min="6" max="6" width="15.85546875" customWidth="1"/>
    <col min="8" max="8" width="25.42578125" customWidth="1"/>
    <col min="10" max="10" width="14.28515625" customWidth="1"/>
  </cols>
  <sheetData>
    <row r="1" spans="1:21" ht="15.75" x14ac:dyDescent="0.25">
      <c r="A1" s="124" t="s">
        <v>554</v>
      </c>
      <c r="B1" s="124" t="s">
        <v>554</v>
      </c>
      <c r="C1" s="124" t="s">
        <v>548</v>
      </c>
      <c r="D1" s="125" t="s">
        <v>555</v>
      </c>
      <c r="E1" t="s">
        <v>556</v>
      </c>
      <c r="F1" s="125" t="s">
        <v>557</v>
      </c>
      <c r="G1" s="126" t="s">
        <v>558</v>
      </c>
      <c r="H1" s="125" t="s">
        <v>559</v>
      </c>
      <c r="I1" t="s">
        <v>560</v>
      </c>
      <c r="J1" t="s">
        <v>561</v>
      </c>
      <c r="K1" t="s">
        <v>562</v>
      </c>
      <c r="L1" t="s">
        <v>563</v>
      </c>
      <c r="M1" t="s">
        <v>564</v>
      </c>
      <c r="N1" t="s">
        <v>565</v>
      </c>
      <c r="O1" t="s">
        <v>566</v>
      </c>
      <c r="P1" t="s">
        <v>567</v>
      </c>
      <c r="Q1" t="s">
        <v>568</v>
      </c>
      <c r="R1" t="s">
        <v>569</v>
      </c>
      <c r="S1" t="s">
        <v>570</v>
      </c>
      <c r="T1" t="s">
        <v>571</v>
      </c>
      <c r="U1" t="s">
        <v>572</v>
      </c>
    </row>
    <row r="2" spans="1:21" ht="15.75" x14ac:dyDescent="0.25">
      <c r="A2" s="127">
        <f>'1'!A2</f>
        <v>2983</v>
      </c>
      <c r="B2" s="127">
        <f>A2</f>
        <v>2983</v>
      </c>
      <c r="C2" s="128" t="str">
        <f>'1'!B2</f>
        <v>Шкаф-купе  "Квадро -1"    L=1200 Лагуна L-1</v>
      </c>
      <c r="D2" s="122" t="s">
        <v>623</v>
      </c>
      <c r="F2" s="122" t="s">
        <v>625</v>
      </c>
      <c r="G2" t="s">
        <v>573</v>
      </c>
      <c r="H2" s="122" t="s">
        <v>624</v>
      </c>
      <c r="J2" t="s">
        <v>574</v>
      </c>
      <c r="K2" t="s">
        <v>575</v>
      </c>
      <c r="S2">
        <v>1</v>
      </c>
    </row>
    <row r="3" spans="1:21" ht="15.75" x14ac:dyDescent="0.25">
      <c r="A3" s="127">
        <f>'1'!A3</f>
        <v>2984</v>
      </c>
      <c r="B3" s="127">
        <f t="shared" ref="B3:B48" si="0">A3</f>
        <v>2984</v>
      </c>
      <c r="C3" s="128" t="str">
        <f>'1'!B3</f>
        <v>Шкаф-купе  "Квадро -2"    L=1300 Лагуна L-1</v>
      </c>
      <c r="D3" s="122" t="s">
        <v>623</v>
      </c>
      <c r="F3" s="122" t="s">
        <v>626</v>
      </c>
      <c r="G3" t="s">
        <v>573</v>
      </c>
      <c r="H3" s="122" t="s">
        <v>624</v>
      </c>
      <c r="J3" t="s">
        <v>574</v>
      </c>
      <c r="K3" t="s">
        <v>575</v>
      </c>
      <c r="S3">
        <v>1</v>
      </c>
    </row>
    <row r="4" spans="1:21" ht="15.75" x14ac:dyDescent="0.25">
      <c r="A4" s="127">
        <f>'1'!A4</f>
        <v>2985</v>
      </c>
      <c r="B4" s="127">
        <f t="shared" si="0"/>
        <v>2985</v>
      </c>
      <c r="C4" s="128" t="str">
        <f>'1'!B4</f>
        <v>Шкаф-купе  "Квадро -3"    L=1400 Лагуна L-1</v>
      </c>
      <c r="D4" s="122" t="s">
        <v>623</v>
      </c>
      <c r="F4" s="122" t="s">
        <v>627</v>
      </c>
      <c r="G4" t="s">
        <v>573</v>
      </c>
      <c r="H4" s="122" t="s">
        <v>624</v>
      </c>
      <c r="J4" t="s">
        <v>574</v>
      </c>
      <c r="K4" t="s">
        <v>575</v>
      </c>
      <c r="S4">
        <v>1</v>
      </c>
    </row>
    <row r="5" spans="1:21" ht="15.75" x14ac:dyDescent="0.25">
      <c r="A5" s="127">
        <f>'1'!A5</f>
        <v>2986</v>
      </c>
      <c r="B5" s="127">
        <f t="shared" si="0"/>
        <v>2986</v>
      </c>
      <c r="C5" s="128" t="str">
        <f>'1'!B5</f>
        <v>Шкаф-купе  "Квадро -4"    L=1500 Лагуна L-1</v>
      </c>
      <c r="D5" s="122" t="s">
        <v>623</v>
      </c>
      <c r="F5" s="122" t="s">
        <v>628</v>
      </c>
      <c r="G5" t="s">
        <v>573</v>
      </c>
      <c r="H5" s="122" t="s">
        <v>624</v>
      </c>
      <c r="J5" t="s">
        <v>574</v>
      </c>
      <c r="K5" t="s">
        <v>575</v>
      </c>
      <c r="S5">
        <v>1</v>
      </c>
    </row>
    <row r="6" spans="1:21" ht="15.75" x14ac:dyDescent="0.25">
      <c r="A6" s="127">
        <f>'1'!A6</f>
        <v>2987</v>
      </c>
      <c r="B6" s="127">
        <f t="shared" si="0"/>
        <v>2987</v>
      </c>
      <c r="C6" s="128" t="str">
        <f>'1'!B6</f>
        <v>Шкаф-купе  "Квадро -5"    L=1600 Лагуна L-1</v>
      </c>
      <c r="D6" s="122" t="s">
        <v>623</v>
      </c>
      <c r="F6" s="122" t="s">
        <v>629</v>
      </c>
      <c r="G6" t="s">
        <v>573</v>
      </c>
      <c r="H6" s="122" t="s">
        <v>624</v>
      </c>
      <c r="J6" t="s">
        <v>574</v>
      </c>
      <c r="K6" t="s">
        <v>575</v>
      </c>
      <c r="S6">
        <v>1</v>
      </c>
    </row>
    <row r="7" spans="1:21" ht="15.75" x14ac:dyDescent="0.25">
      <c r="A7" s="127">
        <f>'1'!A7</f>
        <v>2988</v>
      </c>
      <c r="B7" s="127">
        <f t="shared" si="0"/>
        <v>2988</v>
      </c>
      <c r="C7" s="128" t="str">
        <f>'1'!B7</f>
        <v>Шкаф-купе  "Квадро -1"    L=1200 Лагуна L-2</v>
      </c>
      <c r="D7" s="122" t="s">
        <v>623</v>
      </c>
      <c r="F7" s="122" t="s">
        <v>625</v>
      </c>
      <c r="G7" t="s">
        <v>573</v>
      </c>
      <c r="H7" s="122" t="s">
        <v>624</v>
      </c>
      <c r="J7" t="s">
        <v>574</v>
      </c>
      <c r="K7" t="s">
        <v>575</v>
      </c>
      <c r="S7">
        <v>1</v>
      </c>
    </row>
    <row r="8" spans="1:21" ht="15.75" x14ac:dyDescent="0.25">
      <c r="A8" s="127">
        <f>'1'!A8</f>
        <v>2989</v>
      </c>
      <c r="B8" s="127">
        <f t="shared" si="0"/>
        <v>2989</v>
      </c>
      <c r="C8" s="128" t="str">
        <f>'1'!B8</f>
        <v>Шкаф-купе  "Квадро -2"    L=1300 Лагуна L-2</v>
      </c>
      <c r="D8" s="122" t="s">
        <v>623</v>
      </c>
      <c r="F8" s="122" t="s">
        <v>626</v>
      </c>
      <c r="G8" t="s">
        <v>573</v>
      </c>
      <c r="H8" s="122" t="s">
        <v>624</v>
      </c>
      <c r="J8" t="s">
        <v>574</v>
      </c>
      <c r="K8" t="s">
        <v>575</v>
      </c>
      <c r="S8">
        <v>1</v>
      </c>
    </row>
    <row r="9" spans="1:21" ht="15.75" x14ac:dyDescent="0.25">
      <c r="A9" s="127">
        <f>'1'!A9</f>
        <v>2990</v>
      </c>
      <c r="B9" s="127">
        <f t="shared" si="0"/>
        <v>2990</v>
      </c>
      <c r="C9" s="128" t="str">
        <f>'1'!B9</f>
        <v>Шкаф-купе  "Квадро -3"    L=1400 Лагуна L-2</v>
      </c>
      <c r="D9" s="122" t="s">
        <v>623</v>
      </c>
      <c r="F9" s="122" t="s">
        <v>627</v>
      </c>
      <c r="G9" t="s">
        <v>573</v>
      </c>
      <c r="H9" s="122" t="s">
        <v>624</v>
      </c>
      <c r="J9" t="s">
        <v>574</v>
      </c>
      <c r="K9" t="s">
        <v>575</v>
      </c>
      <c r="S9">
        <v>1</v>
      </c>
    </row>
    <row r="10" spans="1:21" ht="15.75" x14ac:dyDescent="0.25">
      <c r="A10" s="127">
        <f>'1'!A10</f>
        <v>2991</v>
      </c>
      <c r="B10" s="127">
        <f t="shared" si="0"/>
        <v>2991</v>
      </c>
      <c r="C10" s="128" t="str">
        <f>'1'!B10</f>
        <v>Шкаф-купе  "Квадро -4"    L=1500 Лагуна L-2</v>
      </c>
      <c r="D10" s="122" t="s">
        <v>623</v>
      </c>
      <c r="F10" s="122" t="s">
        <v>628</v>
      </c>
      <c r="G10" t="s">
        <v>573</v>
      </c>
      <c r="H10" s="122" t="s">
        <v>624</v>
      </c>
      <c r="J10" t="s">
        <v>574</v>
      </c>
      <c r="K10" t="s">
        <v>575</v>
      </c>
      <c r="S10">
        <v>1</v>
      </c>
    </row>
    <row r="11" spans="1:21" ht="15.75" x14ac:dyDescent="0.25">
      <c r="A11" s="127">
        <f>'1'!A11</f>
        <v>2992</v>
      </c>
      <c r="B11" s="127">
        <f t="shared" si="0"/>
        <v>2992</v>
      </c>
      <c r="C11" s="128" t="str">
        <f>'1'!B11</f>
        <v>Шкаф-купе  "Квадро -5"    L=1600 Лагуна L-2</v>
      </c>
      <c r="D11" s="122" t="s">
        <v>623</v>
      </c>
      <c r="F11" s="122" t="s">
        <v>629</v>
      </c>
      <c r="G11" t="s">
        <v>573</v>
      </c>
      <c r="H11" s="122" t="s">
        <v>624</v>
      </c>
      <c r="J11" t="s">
        <v>574</v>
      </c>
      <c r="K11" t="s">
        <v>575</v>
      </c>
      <c r="S11">
        <v>1</v>
      </c>
    </row>
    <row r="12" spans="1:21" ht="15.75" x14ac:dyDescent="0.25">
      <c r="A12" s="127">
        <f>'1'!A12</f>
        <v>2993</v>
      </c>
      <c r="B12" s="127">
        <f t="shared" si="0"/>
        <v>2993</v>
      </c>
      <c r="C12" s="128" t="str">
        <f>'1'!B12</f>
        <v>Шкаф-купе  "Квадро -1"    L=1200 Лагуна L-3</v>
      </c>
      <c r="D12" s="122" t="s">
        <v>623</v>
      </c>
      <c r="F12" s="122" t="s">
        <v>625</v>
      </c>
      <c r="G12" t="s">
        <v>573</v>
      </c>
      <c r="H12" s="122" t="s">
        <v>624</v>
      </c>
      <c r="J12" t="s">
        <v>574</v>
      </c>
      <c r="K12" t="s">
        <v>575</v>
      </c>
      <c r="S12">
        <v>1</v>
      </c>
    </row>
    <row r="13" spans="1:21" ht="15.75" x14ac:dyDescent="0.25">
      <c r="A13" s="127">
        <f>'1'!A13</f>
        <v>2994</v>
      </c>
      <c r="B13" s="127">
        <f t="shared" si="0"/>
        <v>2994</v>
      </c>
      <c r="C13" s="128" t="str">
        <f>'1'!B13</f>
        <v>Шкаф-купе  "Квадро -2"    L=1300 Лагуна L-3</v>
      </c>
      <c r="D13" s="122" t="s">
        <v>623</v>
      </c>
      <c r="F13" s="122" t="s">
        <v>626</v>
      </c>
      <c r="G13" t="s">
        <v>573</v>
      </c>
      <c r="H13" s="122" t="s">
        <v>624</v>
      </c>
      <c r="J13" t="s">
        <v>574</v>
      </c>
      <c r="K13" t="s">
        <v>575</v>
      </c>
      <c r="S13">
        <v>1</v>
      </c>
    </row>
    <row r="14" spans="1:21" ht="15.75" x14ac:dyDescent="0.25">
      <c r="A14" s="127">
        <f>'1'!A14</f>
        <v>2995</v>
      </c>
      <c r="B14" s="127">
        <f t="shared" si="0"/>
        <v>2995</v>
      </c>
      <c r="C14" s="128" t="str">
        <f>'1'!B14</f>
        <v>Шкаф-купе  "Квадро -3"    L=1400 Лагуна L-3</v>
      </c>
      <c r="D14" s="122" t="s">
        <v>623</v>
      </c>
      <c r="F14" s="122" t="s">
        <v>627</v>
      </c>
      <c r="G14" t="s">
        <v>573</v>
      </c>
      <c r="H14" s="122" t="s">
        <v>624</v>
      </c>
      <c r="J14" t="s">
        <v>574</v>
      </c>
      <c r="K14" t="s">
        <v>575</v>
      </c>
      <c r="S14">
        <v>1</v>
      </c>
    </row>
    <row r="15" spans="1:21" ht="15.75" x14ac:dyDescent="0.25">
      <c r="A15" s="127">
        <f>'1'!A15</f>
        <v>2996</v>
      </c>
      <c r="B15" s="127">
        <f t="shared" si="0"/>
        <v>2996</v>
      </c>
      <c r="C15" s="128" t="str">
        <f>'1'!B15</f>
        <v>Шкаф-купе  "Квадро -4"    L=1500 Лагуна L-3</v>
      </c>
      <c r="D15" s="122" t="s">
        <v>623</v>
      </c>
      <c r="F15" s="122" t="s">
        <v>628</v>
      </c>
      <c r="G15" t="s">
        <v>573</v>
      </c>
      <c r="H15" s="122" t="s">
        <v>624</v>
      </c>
      <c r="J15" t="s">
        <v>574</v>
      </c>
      <c r="K15" t="s">
        <v>575</v>
      </c>
      <c r="S15">
        <v>1</v>
      </c>
    </row>
    <row r="16" spans="1:21" ht="15.75" x14ac:dyDescent="0.25">
      <c r="A16" s="127">
        <f>'1'!A16</f>
        <v>2997</v>
      </c>
      <c r="B16" s="127">
        <f t="shared" si="0"/>
        <v>2997</v>
      </c>
      <c r="C16" s="128" t="str">
        <f>'1'!B16</f>
        <v>Шкаф-купе  "Квадро -5"    L=1600 Лагуна L-3</v>
      </c>
      <c r="D16" s="122" t="s">
        <v>623</v>
      </c>
      <c r="F16" s="122" t="s">
        <v>629</v>
      </c>
      <c r="G16" t="s">
        <v>573</v>
      </c>
      <c r="H16" s="122" t="s">
        <v>624</v>
      </c>
      <c r="J16" t="s">
        <v>574</v>
      </c>
      <c r="K16" t="s">
        <v>575</v>
      </c>
      <c r="S16">
        <v>1</v>
      </c>
    </row>
    <row r="17" spans="1:19" ht="15.75" x14ac:dyDescent="0.25">
      <c r="A17" s="127">
        <f>'1'!A17</f>
        <v>2998</v>
      </c>
      <c r="B17" s="127">
        <f t="shared" si="0"/>
        <v>2998</v>
      </c>
      <c r="C17" s="128" t="str">
        <f>'1'!B17</f>
        <v>Шкаф-купе  "Квадро -6"    L=1700 Лагуна L-1</v>
      </c>
      <c r="D17" s="122" t="s">
        <v>623</v>
      </c>
      <c r="F17" s="122" t="s">
        <v>630</v>
      </c>
      <c r="G17" t="s">
        <v>573</v>
      </c>
      <c r="H17" s="122" t="s">
        <v>624</v>
      </c>
      <c r="J17" t="s">
        <v>574</v>
      </c>
      <c r="K17" t="s">
        <v>575</v>
      </c>
      <c r="S17">
        <v>1</v>
      </c>
    </row>
    <row r="18" spans="1:19" ht="15.75" x14ac:dyDescent="0.25">
      <c r="A18" s="127">
        <f>'1'!A18</f>
        <v>2999</v>
      </c>
      <c r="B18" s="127">
        <f t="shared" si="0"/>
        <v>2999</v>
      </c>
      <c r="C18" s="128" t="str">
        <f>'1'!B18</f>
        <v>Шкаф-купе  "Квадро -7"    L=1800 Лагуна L-1</v>
      </c>
      <c r="D18" s="122" t="s">
        <v>623</v>
      </c>
      <c r="F18" s="122" t="s">
        <v>631</v>
      </c>
      <c r="G18" t="s">
        <v>573</v>
      </c>
      <c r="H18" s="122" t="s">
        <v>624</v>
      </c>
      <c r="J18" t="s">
        <v>574</v>
      </c>
      <c r="K18" t="s">
        <v>575</v>
      </c>
      <c r="S18">
        <v>1</v>
      </c>
    </row>
    <row r="19" spans="1:19" ht="15.75" x14ac:dyDescent="0.25">
      <c r="A19" s="127">
        <f>'1'!A19</f>
        <v>3000</v>
      </c>
      <c r="B19" s="127">
        <f t="shared" si="0"/>
        <v>3000</v>
      </c>
      <c r="C19" s="128" t="str">
        <f>'1'!B19</f>
        <v>Шкаф-купе  "Квадро -8"    L=1900 Лагуна L-1</v>
      </c>
      <c r="D19" s="122" t="s">
        <v>623</v>
      </c>
      <c r="F19" s="122" t="s">
        <v>632</v>
      </c>
      <c r="G19" t="s">
        <v>573</v>
      </c>
      <c r="H19" s="122" t="s">
        <v>624</v>
      </c>
      <c r="J19" t="s">
        <v>574</v>
      </c>
      <c r="K19" t="s">
        <v>575</v>
      </c>
      <c r="S19">
        <v>1</v>
      </c>
    </row>
    <row r="20" spans="1:19" ht="15.75" x14ac:dyDescent="0.25">
      <c r="A20" s="127">
        <f>'1'!A20</f>
        <v>3001</v>
      </c>
      <c r="B20" s="127">
        <f t="shared" si="0"/>
        <v>3001</v>
      </c>
      <c r="C20" s="128" t="str">
        <f>'1'!B20</f>
        <v>Шкаф-купе  "Квадро -9"    L=2000 Лагуна L-1</v>
      </c>
      <c r="D20" s="122" t="s">
        <v>623</v>
      </c>
      <c r="F20" s="122" t="s">
        <v>633</v>
      </c>
      <c r="G20" t="s">
        <v>573</v>
      </c>
      <c r="H20" s="122" t="s">
        <v>624</v>
      </c>
      <c r="J20" t="s">
        <v>574</v>
      </c>
      <c r="K20" t="s">
        <v>575</v>
      </c>
      <c r="S20">
        <v>1</v>
      </c>
    </row>
    <row r="21" spans="1:19" ht="15.75" x14ac:dyDescent="0.25">
      <c r="A21" s="127">
        <f>'1'!A21</f>
        <v>3002</v>
      </c>
      <c r="B21" s="127">
        <f t="shared" si="0"/>
        <v>3002</v>
      </c>
      <c r="C21" s="128" t="str">
        <f>'1'!B21</f>
        <v>Шкаф-купе  "Квадро -10"  L=2100 Лагуна L-1</v>
      </c>
      <c r="D21" s="122" t="s">
        <v>623</v>
      </c>
      <c r="F21" s="122" t="s">
        <v>634</v>
      </c>
      <c r="G21" t="s">
        <v>573</v>
      </c>
      <c r="H21" s="122" t="s">
        <v>624</v>
      </c>
      <c r="J21" t="s">
        <v>574</v>
      </c>
      <c r="K21" t="s">
        <v>575</v>
      </c>
      <c r="S21">
        <v>1</v>
      </c>
    </row>
    <row r="22" spans="1:19" ht="15.75" x14ac:dyDescent="0.25">
      <c r="A22" s="127">
        <f>'1'!A22</f>
        <v>3003</v>
      </c>
      <c r="B22" s="127">
        <f t="shared" si="0"/>
        <v>3003</v>
      </c>
      <c r="C22" s="128" t="str">
        <f>'1'!B22</f>
        <v>Шкаф-купе  "Квадро -11"  L=2200 Лагуна L-1</v>
      </c>
      <c r="D22" s="122" t="s">
        <v>623</v>
      </c>
      <c r="F22" s="122" t="s">
        <v>635</v>
      </c>
      <c r="G22" t="s">
        <v>573</v>
      </c>
      <c r="H22" s="122" t="s">
        <v>624</v>
      </c>
      <c r="J22" t="s">
        <v>574</v>
      </c>
      <c r="K22" t="s">
        <v>575</v>
      </c>
      <c r="S22">
        <v>1</v>
      </c>
    </row>
    <row r="23" spans="1:19" ht="15.75" x14ac:dyDescent="0.25">
      <c r="A23" s="127">
        <f>'1'!A23</f>
        <v>3004</v>
      </c>
      <c r="B23" s="127">
        <f t="shared" si="0"/>
        <v>3004</v>
      </c>
      <c r="C23" s="128" t="str">
        <f>'1'!B23</f>
        <v>Шкаф-купе  "Квадро -12"  L=2300 Лагуна L-1</v>
      </c>
      <c r="D23" s="122" t="s">
        <v>623</v>
      </c>
      <c r="F23" s="122" t="s">
        <v>636</v>
      </c>
      <c r="G23" t="s">
        <v>573</v>
      </c>
      <c r="H23" s="122" t="s">
        <v>624</v>
      </c>
      <c r="J23" t="s">
        <v>574</v>
      </c>
      <c r="K23" t="s">
        <v>575</v>
      </c>
      <c r="S23">
        <v>1</v>
      </c>
    </row>
    <row r="24" spans="1:19" ht="15.75" x14ac:dyDescent="0.25">
      <c r="A24" s="127">
        <f>'1'!A24</f>
        <v>3005</v>
      </c>
      <c r="B24" s="127">
        <f t="shared" si="0"/>
        <v>3005</v>
      </c>
      <c r="C24" s="128" t="str">
        <f>'1'!B24</f>
        <v>Шкаф-купе  "Квадро -13"  L=2400 Лагуна L-1</v>
      </c>
      <c r="D24" s="122" t="s">
        <v>623</v>
      </c>
      <c r="F24" s="122" t="s">
        <v>637</v>
      </c>
      <c r="G24" t="s">
        <v>573</v>
      </c>
      <c r="H24" s="122" t="s">
        <v>624</v>
      </c>
      <c r="J24" t="s">
        <v>574</v>
      </c>
      <c r="K24" t="s">
        <v>575</v>
      </c>
      <c r="S24">
        <v>1</v>
      </c>
    </row>
    <row r="25" spans="1:19" ht="15.75" x14ac:dyDescent="0.25">
      <c r="A25" s="127">
        <f>'1'!A25</f>
        <v>3006</v>
      </c>
      <c r="B25" s="127">
        <f t="shared" si="0"/>
        <v>3006</v>
      </c>
      <c r="C25" s="128" t="str">
        <f>'1'!B25</f>
        <v>Шкаф-купе  "Квадро -6"    L=1700 Лагуна L-2</v>
      </c>
      <c r="D25" s="122" t="s">
        <v>623</v>
      </c>
      <c r="F25" s="122" t="s">
        <v>630</v>
      </c>
      <c r="G25" t="s">
        <v>573</v>
      </c>
      <c r="H25" s="122" t="s">
        <v>624</v>
      </c>
      <c r="J25" t="s">
        <v>574</v>
      </c>
      <c r="K25" t="s">
        <v>575</v>
      </c>
      <c r="S25">
        <v>1</v>
      </c>
    </row>
    <row r="26" spans="1:19" ht="15.75" x14ac:dyDescent="0.25">
      <c r="A26" s="127">
        <f>'1'!A26</f>
        <v>3007</v>
      </c>
      <c r="B26" s="127">
        <f t="shared" si="0"/>
        <v>3007</v>
      </c>
      <c r="C26" s="128" t="str">
        <f>'1'!B26</f>
        <v>Шкаф-купе  "Квадро -7"    L=1800 Лагуна L-2</v>
      </c>
      <c r="D26" s="122" t="s">
        <v>623</v>
      </c>
      <c r="F26" s="122" t="s">
        <v>631</v>
      </c>
      <c r="G26" t="s">
        <v>573</v>
      </c>
      <c r="H26" s="122" t="s">
        <v>624</v>
      </c>
      <c r="J26" t="s">
        <v>574</v>
      </c>
      <c r="K26" t="s">
        <v>575</v>
      </c>
      <c r="S26">
        <v>1</v>
      </c>
    </row>
    <row r="27" spans="1:19" ht="15.75" x14ac:dyDescent="0.25">
      <c r="A27" s="127">
        <f>'1'!A27</f>
        <v>3008</v>
      </c>
      <c r="B27" s="127">
        <f t="shared" si="0"/>
        <v>3008</v>
      </c>
      <c r="C27" s="128" t="str">
        <f>'1'!B27</f>
        <v>Шкаф-купе  "Квадро -8"    L=1900 Лагуна L-2</v>
      </c>
      <c r="D27" s="122" t="s">
        <v>623</v>
      </c>
      <c r="F27" s="122" t="s">
        <v>632</v>
      </c>
      <c r="G27" t="s">
        <v>573</v>
      </c>
      <c r="H27" s="122" t="s">
        <v>624</v>
      </c>
      <c r="J27" t="s">
        <v>574</v>
      </c>
      <c r="K27" t="s">
        <v>575</v>
      </c>
      <c r="S27">
        <v>1</v>
      </c>
    </row>
    <row r="28" spans="1:19" ht="15.75" x14ac:dyDescent="0.25">
      <c r="A28" s="127">
        <f>'1'!A28</f>
        <v>3009</v>
      </c>
      <c r="B28" s="127">
        <f t="shared" si="0"/>
        <v>3009</v>
      </c>
      <c r="C28" s="128" t="str">
        <f>'1'!B28</f>
        <v>Шкаф-купе  "Квадро -9"    L=2000 Лагуна L-2</v>
      </c>
      <c r="D28" s="122" t="s">
        <v>623</v>
      </c>
      <c r="F28" s="122" t="s">
        <v>633</v>
      </c>
      <c r="G28" t="s">
        <v>573</v>
      </c>
      <c r="H28" s="122" t="s">
        <v>624</v>
      </c>
      <c r="J28" t="s">
        <v>574</v>
      </c>
      <c r="K28" t="s">
        <v>575</v>
      </c>
      <c r="S28">
        <v>1</v>
      </c>
    </row>
    <row r="29" spans="1:19" ht="15.75" x14ac:dyDescent="0.25">
      <c r="A29" s="127">
        <f>'1'!A29</f>
        <v>3010</v>
      </c>
      <c r="B29" s="127">
        <f t="shared" si="0"/>
        <v>3010</v>
      </c>
      <c r="C29" s="128" t="str">
        <f>'1'!B29</f>
        <v>Шкаф-купе  "Квадро -10"  L=2100 Лагуна L-2</v>
      </c>
      <c r="D29" s="122" t="s">
        <v>623</v>
      </c>
      <c r="F29" s="122" t="s">
        <v>634</v>
      </c>
      <c r="G29" t="s">
        <v>573</v>
      </c>
      <c r="H29" s="122" t="s">
        <v>624</v>
      </c>
      <c r="J29" t="s">
        <v>574</v>
      </c>
      <c r="K29" t="s">
        <v>575</v>
      </c>
      <c r="S29">
        <v>1</v>
      </c>
    </row>
    <row r="30" spans="1:19" ht="15.75" x14ac:dyDescent="0.25">
      <c r="A30" s="127">
        <f>'1'!A30</f>
        <v>3011</v>
      </c>
      <c r="B30" s="127">
        <f t="shared" si="0"/>
        <v>3011</v>
      </c>
      <c r="C30" s="128" t="str">
        <f>'1'!B30</f>
        <v>Шкаф-купе  "Квадро -11"  L=2200 Лагуна L-2</v>
      </c>
      <c r="D30" s="122" t="s">
        <v>623</v>
      </c>
      <c r="F30" s="122" t="s">
        <v>635</v>
      </c>
      <c r="G30" t="s">
        <v>573</v>
      </c>
      <c r="H30" s="122" t="s">
        <v>624</v>
      </c>
      <c r="J30" t="s">
        <v>574</v>
      </c>
      <c r="K30" t="s">
        <v>575</v>
      </c>
      <c r="S30">
        <v>1</v>
      </c>
    </row>
    <row r="31" spans="1:19" ht="15.75" x14ac:dyDescent="0.25">
      <c r="A31" s="127">
        <f>'1'!A31</f>
        <v>3012</v>
      </c>
      <c r="B31" s="127">
        <f t="shared" si="0"/>
        <v>3012</v>
      </c>
      <c r="C31" s="128" t="str">
        <f>'1'!B31</f>
        <v>Шкаф-купе  "Квадро -12"  L=2300 Лагуна L-2</v>
      </c>
      <c r="D31" s="122" t="s">
        <v>623</v>
      </c>
      <c r="F31" s="122" t="s">
        <v>636</v>
      </c>
      <c r="G31" t="s">
        <v>573</v>
      </c>
      <c r="H31" s="122" t="s">
        <v>624</v>
      </c>
      <c r="J31" t="s">
        <v>574</v>
      </c>
      <c r="K31" t="s">
        <v>575</v>
      </c>
      <c r="S31">
        <v>1</v>
      </c>
    </row>
    <row r="32" spans="1:19" ht="15.75" x14ac:dyDescent="0.25">
      <c r="A32" s="127">
        <f>'1'!A32</f>
        <v>3013</v>
      </c>
      <c r="B32" s="127">
        <f t="shared" si="0"/>
        <v>3013</v>
      </c>
      <c r="C32" s="128" t="str">
        <f>'1'!B32</f>
        <v>Шкаф-купе  "Квадро -13"  L=2400 Лагуна L-2</v>
      </c>
      <c r="D32" s="122" t="s">
        <v>623</v>
      </c>
      <c r="F32" s="122" t="s">
        <v>637</v>
      </c>
      <c r="G32" t="s">
        <v>573</v>
      </c>
      <c r="H32" s="122" t="s">
        <v>624</v>
      </c>
      <c r="J32" t="s">
        <v>574</v>
      </c>
      <c r="K32" t="s">
        <v>575</v>
      </c>
      <c r="S32">
        <v>1</v>
      </c>
    </row>
    <row r="33" spans="1:19" ht="15.75" x14ac:dyDescent="0.25">
      <c r="A33" s="127">
        <f>'1'!A33</f>
        <v>3014</v>
      </c>
      <c r="B33" s="127">
        <f t="shared" si="0"/>
        <v>3014</v>
      </c>
      <c r="C33" s="128" t="str">
        <f>'1'!B33</f>
        <v>Шкаф-купе  "Квадро -6"    L=1700 Лагуна L-3</v>
      </c>
      <c r="D33" s="122" t="s">
        <v>623</v>
      </c>
      <c r="F33" s="122" t="s">
        <v>630</v>
      </c>
      <c r="G33" t="s">
        <v>573</v>
      </c>
      <c r="H33" s="122" t="s">
        <v>624</v>
      </c>
      <c r="J33" t="s">
        <v>574</v>
      </c>
      <c r="K33" t="s">
        <v>575</v>
      </c>
      <c r="S33">
        <v>1</v>
      </c>
    </row>
    <row r="34" spans="1:19" ht="15.75" x14ac:dyDescent="0.25">
      <c r="A34" s="127">
        <f>'1'!A34</f>
        <v>3015</v>
      </c>
      <c r="B34" s="127">
        <f t="shared" si="0"/>
        <v>3015</v>
      </c>
      <c r="C34" s="128" t="str">
        <f>'1'!B34</f>
        <v>Шкаф-купе  "Квадро -7"    L=1800 Лагуна L-3</v>
      </c>
      <c r="D34" s="122" t="s">
        <v>623</v>
      </c>
      <c r="F34" s="122" t="s">
        <v>631</v>
      </c>
      <c r="G34" t="s">
        <v>573</v>
      </c>
      <c r="H34" s="122" t="s">
        <v>624</v>
      </c>
      <c r="J34" t="s">
        <v>574</v>
      </c>
      <c r="K34" t="s">
        <v>575</v>
      </c>
      <c r="S34">
        <v>1</v>
      </c>
    </row>
    <row r="35" spans="1:19" ht="15.75" x14ac:dyDescent="0.25">
      <c r="A35" s="127">
        <f>'1'!A35</f>
        <v>3016</v>
      </c>
      <c r="B35" s="127">
        <f t="shared" si="0"/>
        <v>3016</v>
      </c>
      <c r="C35" s="128" t="str">
        <f>'1'!B35</f>
        <v>Шкаф-купе  "Квадро -8"    L=1900 Лагуна L-3</v>
      </c>
      <c r="D35" s="122" t="s">
        <v>623</v>
      </c>
      <c r="F35" s="122" t="s">
        <v>632</v>
      </c>
      <c r="G35" t="s">
        <v>573</v>
      </c>
      <c r="H35" s="122" t="s">
        <v>624</v>
      </c>
      <c r="J35" t="s">
        <v>574</v>
      </c>
      <c r="K35" t="s">
        <v>575</v>
      </c>
      <c r="S35">
        <v>1</v>
      </c>
    </row>
    <row r="36" spans="1:19" ht="15.75" x14ac:dyDescent="0.25">
      <c r="A36" s="127">
        <f>'1'!A36</f>
        <v>3017</v>
      </c>
      <c r="B36" s="127">
        <f t="shared" si="0"/>
        <v>3017</v>
      </c>
      <c r="C36" s="128" t="str">
        <f>'1'!B36</f>
        <v>Шкаф-купе  "Квадро -9"    L=2000 Лагуна L-3</v>
      </c>
      <c r="D36" s="122" t="s">
        <v>623</v>
      </c>
      <c r="F36" s="122" t="s">
        <v>633</v>
      </c>
      <c r="G36" t="s">
        <v>573</v>
      </c>
      <c r="H36" s="122" t="s">
        <v>624</v>
      </c>
      <c r="J36" t="s">
        <v>574</v>
      </c>
      <c r="K36" t="s">
        <v>575</v>
      </c>
      <c r="S36">
        <v>1</v>
      </c>
    </row>
    <row r="37" spans="1:19" ht="15.75" x14ac:dyDescent="0.25">
      <c r="A37" s="127">
        <f>'1'!A37</f>
        <v>3018</v>
      </c>
      <c r="B37" s="127">
        <f t="shared" si="0"/>
        <v>3018</v>
      </c>
      <c r="C37" s="128" t="str">
        <f>'1'!B37</f>
        <v>Шкаф-купе  "Квадро -10"  L=2100 Лагуна L-3</v>
      </c>
      <c r="D37" s="122" t="s">
        <v>623</v>
      </c>
      <c r="F37" s="122" t="s">
        <v>634</v>
      </c>
      <c r="G37" t="s">
        <v>573</v>
      </c>
      <c r="H37" s="122" t="s">
        <v>624</v>
      </c>
      <c r="J37" t="s">
        <v>574</v>
      </c>
      <c r="K37" t="s">
        <v>575</v>
      </c>
      <c r="S37">
        <v>1</v>
      </c>
    </row>
    <row r="38" spans="1:19" ht="15.75" x14ac:dyDescent="0.25">
      <c r="A38" s="127">
        <f>'1'!A38</f>
        <v>3019</v>
      </c>
      <c r="B38" s="127">
        <f t="shared" si="0"/>
        <v>3019</v>
      </c>
      <c r="C38" s="128" t="str">
        <f>'1'!B38</f>
        <v>Шкаф-купе  "Квадро -11"  L=2200 Лагуна L-3</v>
      </c>
      <c r="D38" s="122" t="s">
        <v>623</v>
      </c>
      <c r="F38" s="122" t="s">
        <v>635</v>
      </c>
      <c r="G38" t="s">
        <v>573</v>
      </c>
      <c r="H38" s="122" t="s">
        <v>624</v>
      </c>
      <c r="J38" t="s">
        <v>574</v>
      </c>
      <c r="K38" t="s">
        <v>575</v>
      </c>
      <c r="S38">
        <v>1</v>
      </c>
    </row>
    <row r="39" spans="1:19" ht="15.75" x14ac:dyDescent="0.25">
      <c r="A39" s="127">
        <f>'1'!A39</f>
        <v>3020</v>
      </c>
      <c r="B39" s="127">
        <f t="shared" si="0"/>
        <v>3020</v>
      </c>
      <c r="C39" s="128" t="str">
        <f>'1'!B39</f>
        <v>Шкаф-купе  "Квадро -12"  L=2300 Лагуна L-3</v>
      </c>
      <c r="D39" s="122" t="s">
        <v>623</v>
      </c>
      <c r="F39" s="122" t="s">
        <v>636</v>
      </c>
      <c r="G39" t="s">
        <v>573</v>
      </c>
      <c r="H39" s="122" t="s">
        <v>624</v>
      </c>
      <c r="J39" t="s">
        <v>574</v>
      </c>
      <c r="K39" t="s">
        <v>575</v>
      </c>
      <c r="S39">
        <v>1</v>
      </c>
    </row>
    <row r="40" spans="1:19" ht="15.75" x14ac:dyDescent="0.25">
      <c r="A40" s="127">
        <f>'1'!A40</f>
        <v>3021</v>
      </c>
      <c r="B40" s="127">
        <f t="shared" si="0"/>
        <v>3021</v>
      </c>
      <c r="C40" s="128" t="str">
        <f>'1'!B40</f>
        <v>Шкаф-купе  "Квадро -13"  L=2400 Лагуна L-3</v>
      </c>
      <c r="D40" s="122" t="s">
        <v>623</v>
      </c>
      <c r="F40" s="122" t="s">
        <v>637</v>
      </c>
      <c r="G40" t="s">
        <v>573</v>
      </c>
      <c r="H40" s="122" t="s">
        <v>624</v>
      </c>
      <c r="J40" t="s">
        <v>574</v>
      </c>
      <c r="K40" t="s">
        <v>575</v>
      </c>
      <c r="S40">
        <v>1</v>
      </c>
    </row>
    <row r="41" spans="1:19" ht="15.75" x14ac:dyDescent="0.25">
      <c r="A41" s="127">
        <f>'1'!A41</f>
        <v>3022</v>
      </c>
      <c r="B41" s="127">
        <f t="shared" si="0"/>
        <v>3022</v>
      </c>
      <c r="C41" s="128" t="str">
        <f>'1'!B41</f>
        <v>Шкаф-купе  "Квадро -6"    L=1700 Лагуна L-4</v>
      </c>
      <c r="D41" s="122" t="s">
        <v>623</v>
      </c>
      <c r="F41" s="122" t="s">
        <v>630</v>
      </c>
      <c r="G41" t="s">
        <v>573</v>
      </c>
      <c r="H41" s="122" t="s">
        <v>624</v>
      </c>
      <c r="J41" t="s">
        <v>574</v>
      </c>
      <c r="K41" t="s">
        <v>575</v>
      </c>
      <c r="S41">
        <v>1</v>
      </c>
    </row>
    <row r="42" spans="1:19" ht="15.75" x14ac:dyDescent="0.25">
      <c r="A42" s="127">
        <f>'1'!A42</f>
        <v>3023</v>
      </c>
      <c r="B42" s="127">
        <f t="shared" si="0"/>
        <v>3023</v>
      </c>
      <c r="C42" s="128" t="str">
        <f>'1'!B42</f>
        <v>Шкаф-купе  "Квадро -7"    L=1800 Лагуна L-4</v>
      </c>
      <c r="D42" s="122" t="s">
        <v>623</v>
      </c>
      <c r="F42" s="122" t="s">
        <v>631</v>
      </c>
      <c r="G42" t="s">
        <v>573</v>
      </c>
      <c r="H42" s="122" t="s">
        <v>624</v>
      </c>
      <c r="J42" t="s">
        <v>574</v>
      </c>
      <c r="K42" t="s">
        <v>575</v>
      </c>
      <c r="S42">
        <v>1</v>
      </c>
    </row>
    <row r="43" spans="1:19" ht="15.75" x14ac:dyDescent="0.25">
      <c r="A43" s="127">
        <f>'1'!A43</f>
        <v>3024</v>
      </c>
      <c r="B43" s="127">
        <f t="shared" si="0"/>
        <v>3024</v>
      </c>
      <c r="C43" s="128" t="str">
        <f>'1'!B43</f>
        <v>Шкаф-купе  "Квадро -8"    L=1900 Лагуна L-4</v>
      </c>
      <c r="D43" s="122" t="s">
        <v>623</v>
      </c>
      <c r="F43" s="122" t="s">
        <v>632</v>
      </c>
      <c r="G43" t="s">
        <v>573</v>
      </c>
      <c r="H43" s="122" t="s">
        <v>624</v>
      </c>
      <c r="J43" t="s">
        <v>574</v>
      </c>
      <c r="K43" t="s">
        <v>575</v>
      </c>
      <c r="S43">
        <v>1</v>
      </c>
    </row>
    <row r="44" spans="1:19" ht="15.75" x14ac:dyDescent="0.25">
      <c r="A44" s="127">
        <f>'1'!A44</f>
        <v>3025</v>
      </c>
      <c r="B44" s="127">
        <f t="shared" si="0"/>
        <v>3025</v>
      </c>
      <c r="C44" s="128" t="str">
        <f>'1'!B44</f>
        <v>Шкаф-купе  "Квадро -9"    L=2000 Лагуна L-4</v>
      </c>
      <c r="D44" s="122" t="s">
        <v>623</v>
      </c>
      <c r="F44" s="122" t="s">
        <v>633</v>
      </c>
      <c r="G44" t="s">
        <v>573</v>
      </c>
      <c r="H44" s="122" t="s">
        <v>624</v>
      </c>
      <c r="J44" t="s">
        <v>574</v>
      </c>
      <c r="K44" t="s">
        <v>575</v>
      </c>
      <c r="S44">
        <v>1</v>
      </c>
    </row>
    <row r="45" spans="1:19" ht="15.75" x14ac:dyDescent="0.25">
      <c r="A45" s="127">
        <f>'1'!A45</f>
        <v>3026</v>
      </c>
      <c r="B45" s="127">
        <f t="shared" si="0"/>
        <v>3026</v>
      </c>
      <c r="C45" s="128" t="str">
        <f>'1'!B45</f>
        <v>Шкаф-купе  "Квадро -10"  L=2100 Лагуна L-4</v>
      </c>
      <c r="D45" s="122" t="s">
        <v>623</v>
      </c>
      <c r="F45" s="122" t="s">
        <v>634</v>
      </c>
      <c r="G45" t="s">
        <v>573</v>
      </c>
      <c r="H45" s="122" t="s">
        <v>624</v>
      </c>
      <c r="J45" t="s">
        <v>574</v>
      </c>
      <c r="K45" t="s">
        <v>575</v>
      </c>
      <c r="S45">
        <v>1</v>
      </c>
    </row>
    <row r="46" spans="1:19" ht="15.75" x14ac:dyDescent="0.25">
      <c r="A46" s="127">
        <f>'1'!A46</f>
        <v>3027</v>
      </c>
      <c r="B46" s="127">
        <f t="shared" si="0"/>
        <v>3027</v>
      </c>
      <c r="C46" s="128" t="str">
        <f>'1'!B46</f>
        <v>Шкаф-купе  "Квадро -11"  L=2200 Лагуна L-4</v>
      </c>
      <c r="D46" s="122" t="s">
        <v>623</v>
      </c>
      <c r="F46" s="122" t="s">
        <v>635</v>
      </c>
      <c r="G46" t="s">
        <v>573</v>
      </c>
      <c r="H46" s="122" t="s">
        <v>624</v>
      </c>
      <c r="J46" t="s">
        <v>574</v>
      </c>
      <c r="K46" t="s">
        <v>575</v>
      </c>
      <c r="S46">
        <v>1</v>
      </c>
    </row>
    <row r="47" spans="1:19" ht="15.75" x14ac:dyDescent="0.25">
      <c r="A47" s="127">
        <f>'1'!A47</f>
        <v>3028</v>
      </c>
      <c r="B47" s="127">
        <f t="shared" si="0"/>
        <v>3028</v>
      </c>
      <c r="C47" s="128" t="str">
        <f>'1'!B47</f>
        <v>Шкаф-купе  "Квадро -12"  L=2300 Лагуна L-4</v>
      </c>
      <c r="D47" s="122" t="s">
        <v>623</v>
      </c>
      <c r="F47" s="122" t="s">
        <v>636</v>
      </c>
      <c r="G47" t="s">
        <v>573</v>
      </c>
      <c r="H47" s="122" t="s">
        <v>624</v>
      </c>
      <c r="J47" t="s">
        <v>574</v>
      </c>
      <c r="K47" t="s">
        <v>575</v>
      </c>
      <c r="S47">
        <v>1</v>
      </c>
    </row>
    <row r="48" spans="1:19" ht="15.75" x14ac:dyDescent="0.25">
      <c r="A48" s="127">
        <f>'1'!A48</f>
        <v>3029</v>
      </c>
      <c r="B48" s="127">
        <f t="shared" si="0"/>
        <v>3029</v>
      </c>
      <c r="C48" s="128" t="str">
        <f>'1'!B48</f>
        <v>Шкаф-купе  "Квадро -13"  L=2400 Лагуна L-4</v>
      </c>
      <c r="D48" s="122" t="s">
        <v>623</v>
      </c>
      <c r="F48" s="122" t="s">
        <v>637</v>
      </c>
      <c r="G48" t="s">
        <v>573</v>
      </c>
      <c r="H48" s="122" t="s">
        <v>624</v>
      </c>
      <c r="J48" t="s">
        <v>574</v>
      </c>
      <c r="K48" t="s">
        <v>575</v>
      </c>
      <c r="S48">
        <v>1</v>
      </c>
    </row>
    <row r="49" spans="3:3" x14ac:dyDescent="0.25">
      <c r="C49" s="1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1</vt:lpstr>
      <vt:lpstr>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S.Rogachevsky</dc:creator>
  <cp:lastModifiedBy>S.Rogachevsky</cp:lastModifiedBy>
  <dcterms:created xsi:type="dcterms:W3CDTF">2016-08-02T14:02:05Z</dcterms:created>
  <dcterms:modified xsi:type="dcterms:W3CDTF">2016-08-02T14:25:35Z</dcterms:modified>
</cp:coreProperties>
</file>