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red\Documents\DTU biokemi\Alt fucking data\"/>
    </mc:Choice>
  </mc:AlternateContent>
  <bookViews>
    <workbookView xWindow="216" yWindow="156" windowWidth="15180" windowHeight="11016"/>
  </bookViews>
  <sheets>
    <sheet name="Sheet1" sheetId="1" r:id="rId1"/>
  </sheets>
  <definedNames>
    <definedName name="MethodPointer">43465200</definedName>
    <definedName name="WORK_SHEET_MODULE_PATH" hidden="1">"C:\Program Files (x86)\BioTek\Gen5 1.11\OFFICE\WSMODULE.TXT"</definedName>
  </definedNames>
  <calcPr calcId="171027"/>
  <fileRecoveryPr autoRecover="0"/>
</workbook>
</file>

<file path=xl/calcChain.xml><?xml version="1.0" encoding="utf-8"?>
<calcChain xmlns="http://schemas.openxmlformats.org/spreadsheetml/2006/main">
  <c r="J23" i="1" l="1"/>
  <c r="K23" i="1"/>
  <c r="L23" i="1"/>
  <c r="M23" i="1"/>
  <c r="I23" i="1"/>
  <c r="D23" i="1"/>
  <c r="E23" i="1"/>
  <c r="F23" i="1"/>
  <c r="G23" i="1"/>
  <c r="C23" i="1"/>
  <c r="M22" i="1"/>
  <c r="L22" i="1"/>
  <c r="K22" i="1"/>
  <c r="J22" i="1"/>
  <c r="I22" i="1"/>
  <c r="D22" i="1"/>
  <c r="E22" i="1"/>
  <c r="F22" i="1"/>
  <c r="G22" i="1"/>
  <c r="C22" i="1"/>
  <c r="D8" i="1"/>
  <c r="E8" i="1"/>
  <c r="F8" i="1"/>
  <c r="G8" i="1"/>
  <c r="C8" i="1"/>
  <c r="D9" i="1"/>
  <c r="E9" i="1"/>
  <c r="F9" i="1"/>
  <c r="G9" i="1"/>
  <c r="C9" i="1"/>
  <c r="D10" i="1"/>
  <c r="E10" i="1"/>
  <c r="F10" i="1"/>
  <c r="G10" i="1"/>
  <c r="C10" i="1"/>
</calcChain>
</file>

<file path=xl/sharedStrings.xml><?xml version="1.0" encoding="utf-8"?>
<sst xmlns="http://schemas.openxmlformats.org/spreadsheetml/2006/main" count="17" uniqueCount="17">
  <si>
    <t>Field Group</t>
  </si>
  <si>
    <t>A</t>
  </si>
  <si>
    <t>B</t>
  </si>
  <si>
    <t>C</t>
  </si>
  <si>
    <t>D</t>
  </si>
  <si>
    <t>E</t>
  </si>
  <si>
    <t>F</t>
  </si>
  <si>
    <t>G</t>
  </si>
  <si>
    <t>H</t>
  </si>
  <si>
    <t>Protocol File Name:</t>
  </si>
  <si>
    <t>405nm (Trypsin, PNP)</t>
  </si>
  <si>
    <t>Holdnr.:</t>
  </si>
  <si>
    <t>Reading Date:</t>
  </si>
  <si>
    <t>Friday</t>
  </si>
  <si>
    <t>Stam</t>
  </si>
  <si>
    <t>Effendorf</t>
  </si>
  <si>
    <t>Brønd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</si>
</sst>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  <font>
      <sz val="8"/>
      <color rgb="FF000000"/>
      <name val="Arial"/>
      <family val="2"/>
    </font>
    <font>
      <sz val="10"/>
      <color rgb="FF27413E"/>
      <name val="Arial"/>
      <family val="2"/>
    </font>
  </fonts>
  <fills count="17">
    <fill>
      <patternFill patternType="none"/>
    </fill>
    <fill>
      <patternFill patternType="gray125"/>
    </fill>
    <fill>
      <patternFill patternType="gray06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0">
    <xf numFmtId="0" fontId="0" fillId="0" borderId="0" xfId="0"/>
    <xf numFmtId="0" fontId="0" fillId="0" borderId="2" xfId="0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RSOStyle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4:O23"/>
  <sheetViews>
    <sheetView tabSelected="1" topLeftCell="A13" zoomScale="130" zoomScaleNormal="130" workbookViewId="0">
      <selection activeCell="K28" sqref="K28"/>
    </sheetView>
  </sheetViews>
  <sheetFormatPr defaultColWidth="8.21875" defaultRowHeight="13.2" x14ac:dyDescent="0.25"/>
  <cols>
    <col min="1" max="1" width="9.77734375" customWidth="1"/>
    <col min="3" max="3" width="10.88671875" customWidth="1"/>
  </cols>
  <sheetData>
    <row r="4" spans="2:15" x14ac:dyDescent="0.25">
      <c r="B4" t="s">
        <v>0</v>
      </c>
    </row>
    <row r="5" spans="2:15" ht="39.6" x14ac:dyDescent="0.25">
      <c r="B5" s="3" t="s">
        <v>9</v>
      </c>
      <c r="C5" s="5" t="s">
        <v>10</v>
      </c>
      <c r="D5" s="1"/>
      <c r="E5" s="1"/>
    </row>
    <row r="6" spans="2:15" x14ac:dyDescent="0.25">
      <c r="B6" s="3" t="s">
        <v>11</v>
      </c>
      <c r="C6" s="3">
        <v>2</v>
      </c>
      <c r="D6" s="1"/>
      <c r="E6" s="1"/>
    </row>
    <row r="7" spans="2:15" ht="26.4" x14ac:dyDescent="0.25">
      <c r="B7" s="3" t="s">
        <v>12</v>
      </c>
      <c r="C7" s="3" t="s">
        <v>13</v>
      </c>
      <c r="D7" s="1"/>
      <c r="E7" s="1"/>
    </row>
    <row r="8" spans="2:15" x14ac:dyDescent="0.25">
      <c r="C8">
        <f>AVERAGE(C18:C19)</f>
        <v>0.2235</v>
      </c>
      <c r="D8">
        <f t="shared" ref="D8:G8" si="0">AVERAGE(D18:D19)</f>
        <v>0.36399999999999999</v>
      </c>
      <c r="E8">
        <f t="shared" si="0"/>
        <v>0.51700000000000002</v>
      </c>
      <c r="F8">
        <f t="shared" si="0"/>
        <v>0.69399999999999995</v>
      </c>
      <c r="G8">
        <f t="shared" si="0"/>
        <v>0.82050000000000001</v>
      </c>
    </row>
    <row r="9" spans="2:15" x14ac:dyDescent="0.25">
      <c r="C9">
        <f>AVERAGE(C15:C16)</f>
        <v>0.46750000000000003</v>
      </c>
      <c r="D9">
        <f t="shared" ref="D9:G9" si="1">AVERAGE(D15:D16)</f>
        <v>1.0634999999999999</v>
      </c>
      <c r="E9">
        <f t="shared" si="1"/>
        <v>1.2509999999999999</v>
      </c>
      <c r="F9">
        <f t="shared" si="1"/>
        <v>1.4359999999999999</v>
      </c>
      <c r="G9">
        <f t="shared" si="1"/>
        <v>1.6360000000000001</v>
      </c>
    </row>
    <row r="10" spans="2:15" x14ac:dyDescent="0.25">
      <c r="B10">
        <v>405</v>
      </c>
      <c r="C10">
        <f>AVERAGE(C12:C13)</f>
        <v>0.49</v>
      </c>
      <c r="D10">
        <f t="shared" ref="D10:G10" si="2">AVERAGE(D12:D13)</f>
        <v>0.94550000000000001</v>
      </c>
      <c r="E10">
        <f t="shared" si="2"/>
        <v>1.3330000000000002</v>
      </c>
      <c r="F10">
        <f t="shared" si="2"/>
        <v>1.7825</v>
      </c>
      <c r="G10">
        <f t="shared" si="2"/>
        <v>2.169</v>
      </c>
    </row>
    <row r="11" spans="2:15" x14ac:dyDescent="0.25">
      <c r="B11" s="2"/>
      <c r="C11" s="6">
        <v>1</v>
      </c>
      <c r="D11" s="6">
        <v>2</v>
      </c>
      <c r="E11" s="6">
        <v>3</v>
      </c>
      <c r="F11" s="6">
        <v>4</v>
      </c>
      <c r="G11" s="6">
        <v>5</v>
      </c>
      <c r="H11" s="6">
        <v>6</v>
      </c>
      <c r="I11" s="6">
        <v>7</v>
      </c>
      <c r="J11" s="6">
        <v>8</v>
      </c>
      <c r="K11" s="6">
        <v>9</v>
      </c>
      <c r="L11" s="6">
        <v>10</v>
      </c>
      <c r="M11" s="6">
        <v>11</v>
      </c>
      <c r="N11" s="6">
        <v>12</v>
      </c>
    </row>
    <row r="12" spans="2:15" x14ac:dyDescent="0.25">
      <c r="B12" s="6" t="s">
        <v>1</v>
      </c>
      <c r="C12" s="7">
        <v>0.497</v>
      </c>
      <c r="D12" s="8">
        <v>0.91900000000000004</v>
      </c>
      <c r="E12" s="9">
        <v>1.304</v>
      </c>
      <c r="F12" s="10">
        <v>1.764</v>
      </c>
      <c r="G12" s="11">
        <v>2.1150000000000002</v>
      </c>
      <c r="H12" s="12">
        <v>7.5999999999999998E-2</v>
      </c>
      <c r="I12" s="12">
        <v>7.8E-2</v>
      </c>
      <c r="J12" s="12">
        <v>7.0000000000000007E-2</v>
      </c>
      <c r="K12" s="12">
        <v>7.2999999999999995E-2</v>
      </c>
      <c r="L12" s="12">
        <v>0.09</v>
      </c>
      <c r="M12" s="12">
        <v>7.3999999999999996E-2</v>
      </c>
      <c r="N12" s="12">
        <v>7.5999999999999998E-2</v>
      </c>
      <c r="O12" s="4">
        <v>405</v>
      </c>
    </row>
    <row r="13" spans="2:15" x14ac:dyDescent="0.25">
      <c r="B13" s="6" t="s">
        <v>2</v>
      </c>
      <c r="C13" s="7">
        <v>0.48299999999999998</v>
      </c>
      <c r="D13" s="8">
        <v>0.97199999999999998</v>
      </c>
      <c r="E13" s="9">
        <v>1.3620000000000001</v>
      </c>
      <c r="F13" s="10">
        <v>1.8009999999999999</v>
      </c>
      <c r="G13" s="11">
        <v>2.2229999999999999</v>
      </c>
      <c r="H13" s="12">
        <v>7.6999999999999999E-2</v>
      </c>
      <c r="I13" s="12">
        <v>8.2000000000000003E-2</v>
      </c>
      <c r="J13" s="12">
        <v>7.4999999999999997E-2</v>
      </c>
      <c r="K13" s="12">
        <v>7.2999999999999995E-2</v>
      </c>
      <c r="L13" s="12">
        <v>7.3999999999999996E-2</v>
      </c>
      <c r="M13" s="12">
        <v>7.0999999999999994E-2</v>
      </c>
      <c r="N13" s="12">
        <v>9.0999999999999998E-2</v>
      </c>
      <c r="O13" s="4">
        <v>405</v>
      </c>
    </row>
    <row r="14" spans="2:15" x14ac:dyDescent="0.25">
      <c r="B14" s="6" t="s">
        <v>3</v>
      </c>
      <c r="C14" s="12">
        <v>7.2999999999999995E-2</v>
      </c>
      <c r="D14" s="12">
        <v>8.1000000000000003E-2</v>
      </c>
      <c r="E14" s="12">
        <v>7.6999999999999999E-2</v>
      </c>
      <c r="F14" s="12">
        <v>7.9000000000000001E-2</v>
      </c>
      <c r="G14" s="12">
        <v>7.0999999999999994E-2</v>
      </c>
      <c r="H14" s="12">
        <v>9.7000000000000003E-2</v>
      </c>
      <c r="I14" s="12">
        <v>7.6999999999999999E-2</v>
      </c>
      <c r="J14" s="12">
        <v>7.0999999999999994E-2</v>
      </c>
      <c r="K14" s="12">
        <v>7.2999999999999995E-2</v>
      </c>
      <c r="L14" s="12">
        <v>7.0999999999999994E-2</v>
      </c>
      <c r="M14" s="12">
        <v>8.7999999999999995E-2</v>
      </c>
      <c r="N14" s="12">
        <v>8.2000000000000003E-2</v>
      </c>
      <c r="O14" s="4">
        <v>405</v>
      </c>
    </row>
    <row r="15" spans="2:15" x14ac:dyDescent="0.25">
      <c r="B15" s="6" t="s">
        <v>4</v>
      </c>
      <c r="C15" s="7">
        <v>0.43099999999999999</v>
      </c>
      <c r="D15" s="13">
        <v>1.004</v>
      </c>
      <c r="E15" s="14">
        <v>1.238</v>
      </c>
      <c r="F15" s="9">
        <v>1.4179999999999999</v>
      </c>
      <c r="G15" s="15">
        <v>1.625</v>
      </c>
      <c r="H15" s="12">
        <v>8.2000000000000003E-2</v>
      </c>
      <c r="I15" s="12">
        <v>7.2999999999999995E-2</v>
      </c>
      <c r="J15" s="12">
        <v>7.4999999999999997E-2</v>
      </c>
      <c r="K15" s="12">
        <v>7.3999999999999996E-2</v>
      </c>
      <c r="L15" s="12">
        <v>7.3999999999999996E-2</v>
      </c>
      <c r="M15" s="12">
        <v>7.8E-2</v>
      </c>
      <c r="N15" s="12">
        <v>7.6999999999999999E-2</v>
      </c>
      <c r="O15" s="4">
        <v>405</v>
      </c>
    </row>
    <row r="16" spans="2:15" x14ac:dyDescent="0.25">
      <c r="B16" s="6" t="s">
        <v>5</v>
      </c>
      <c r="C16" s="7">
        <v>0.504</v>
      </c>
      <c r="D16" s="13">
        <v>1.123</v>
      </c>
      <c r="E16" s="14">
        <v>1.264</v>
      </c>
      <c r="F16" s="16">
        <v>1.454</v>
      </c>
      <c r="G16" s="15">
        <v>1.647</v>
      </c>
      <c r="H16" s="12">
        <v>7.4999999999999997E-2</v>
      </c>
      <c r="I16" s="12">
        <v>7.0999999999999994E-2</v>
      </c>
      <c r="J16" s="12">
        <v>7.9000000000000001E-2</v>
      </c>
      <c r="K16" s="12">
        <v>8.1000000000000003E-2</v>
      </c>
      <c r="L16" s="12">
        <v>7.2999999999999995E-2</v>
      </c>
      <c r="M16" s="12">
        <v>7.4999999999999997E-2</v>
      </c>
      <c r="N16" s="12">
        <v>7.0000000000000007E-2</v>
      </c>
      <c r="O16" s="4">
        <v>405</v>
      </c>
    </row>
    <row r="17" spans="1:15" x14ac:dyDescent="0.25">
      <c r="B17" s="6" t="s">
        <v>6</v>
      </c>
      <c r="C17" s="12">
        <v>8.7999999999999995E-2</v>
      </c>
      <c r="D17" s="12">
        <v>9.9000000000000005E-2</v>
      </c>
      <c r="E17" s="12">
        <v>7.3999999999999996E-2</v>
      </c>
      <c r="F17" s="12">
        <v>7.6999999999999999E-2</v>
      </c>
      <c r="G17" s="12">
        <v>7.3999999999999996E-2</v>
      </c>
      <c r="H17" s="12">
        <v>7.2999999999999995E-2</v>
      </c>
      <c r="I17" s="12">
        <v>7.0000000000000007E-2</v>
      </c>
      <c r="J17" s="12">
        <v>7.0999999999999994E-2</v>
      </c>
      <c r="K17" s="12">
        <v>9.5000000000000001E-2</v>
      </c>
      <c r="L17" s="12">
        <v>7.0000000000000007E-2</v>
      </c>
      <c r="M17" s="12">
        <v>7.0000000000000007E-2</v>
      </c>
      <c r="N17" s="12">
        <v>7.0000000000000007E-2</v>
      </c>
      <c r="O17" s="4">
        <v>405</v>
      </c>
    </row>
    <row r="18" spans="1:15" x14ac:dyDescent="0.25">
      <c r="B18" s="6" t="s">
        <v>7</v>
      </c>
      <c r="C18" s="17">
        <v>0.22600000000000001</v>
      </c>
      <c r="D18" s="17">
        <v>0.372</v>
      </c>
      <c r="E18" s="7">
        <v>0.52100000000000002</v>
      </c>
      <c r="F18" s="18">
        <v>0.67900000000000005</v>
      </c>
      <c r="G18" s="19">
        <v>0.82599999999999996</v>
      </c>
      <c r="H18" s="12">
        <v>7.1999999999999995E-2</v>
      </c>
      <c r="I18" s="12">
        <v>6.7000000000000004E-2</v>
      </c>
      <c r="J18" s="12">
        <v>7.3999999999999996E-2</v>
      </c>
      <c r="K18" s="12">
        <v>7.1999999999999995E-2</v>
      </c>
      <c r="L18" s="12">
        <v>7.0999999999999994E-2</v>
      </c>
      <c r="M18" s="12">
        <v>0.186</v>
      </c>
      <c r="N18" s="12">
        <v>7.0999999999999994E-2</v>
      </c>
      <c r="O18" s="4">
        <v>405</v>
      </c>
    </row>
    <row r="19" spans="1:15" x14ac:dyDescent="0.25">
      <c r="B19" s="6" t="s">
        <v>8</v>
      </c>
      <c r="C19" s="17">
        <v>0.221</v>
      </c>
      <c r="D19" s="17">
        <v>0.35599999999999998</v>
      </c>
      <c r="E19" s="7">
        <v>0.51300000000000001</v>
      </c>
      <c r="F19" s="19">
        <v>0.70899999999999996</v>
      </c>
      <c r="G19" s="19">
        <v>0.81499999999999995</v>
      </c>
      <c r="H19" s="12">
        <v>6.9000000000000006E-2</v>
      </c>
      <c r="I19" s="12">
        <v>7.1999999999999995E-2</v>
      </c>
      <c r="J19" s="12">
        <v>7.6999999999999999E-2</v>
      </c>
      <c r="K19" s="12">
        <v>8.5000000000000006E-2</v>
      </c>
      <c r="L19" s="12">
        <v>7.5999999999999998E-2</v>
      </c>
      <c r="M19" s="12">
        <v>7.4999999999999997E-2</v>
      </c>
      <c r="N19" s="12">
        <v>8.2000000000000003E-2</v>
      </c>
      <c r="O19" s="4">
        <v>405</v>
      </c>
    </row>
    <row r="21" spans="1:15" x14ac:dyDescent="0.25">
      <c r="A21" t="s">
        <v>14</v>
      </c>
      <c r="B21">
        <v>1.4999999999999999E-2</v>
      </c>
      <c r="C21">
        <v>40</v>
      </c>
      <c r="D21">
        <v>120</v>
      </c>
      <c r="E21">
        <v>240</v>
      </c>
      <c r="F21">
        <v>400</v>
      </c>
      <c r="G21">
        <v>800</v>
      </c>
      <c r="I21">
        <v>80</v>
      </c>
      <c r="J21">
        <v>160</v>
      </c>
      <c r="K21">
        <v>320</v>
      </c>
      <c r="L21">
        <v>600</v>
      </c>
      <c r="M21">
        <v>840</v>
      </c>
    </row>
    <row r="22" spans="1:15" x14ac:dyDescent="0.25">
      <c r="A22" t="s">
        <v>15</v>
      </c>
      <c r="C22">
        <f>0.015*C21/1000</f>
        <v>5.9999999999999995E-4</v>
      </c>
      <c r="D22">
        <f t="shared" ref="D22:G22" si="3">0.015*D21/1000</f>
        <v>1.7999999999999997E-3</v>
      </c>
      <c r="E22">
        <f t="shared" si="3"/>
        <v>3.5999999999999995E-3</v>
      </c>
      <c r="F22">
        <f t="shared" si="3"/>
        <v>6.0000000000000001E-3</v>
      </c>
      <c r="G22">
        <f t="shared" si="3"/>
        <v>1.2E-2</v>
      </c>
      <c r="I22">
        <f>0.015*I21/1000</f>
        <v>1.1999999999999999E-3</v>
      </c>
      <c r="J22">
        <f t="shared" ref="J22" si="4">0.015*J21/1000</f>
        <v>2.3999999999999998E-3</v>
      </c>
      <c r="K22">
        <f t="shared" ref="K22" si="5">0.015*K21/1000</f>
        <v>4.7999999999999996E-3</v>
      </c>
      <c r="L22">
        <f t="shared" ref="L22" si="6">0.015*L21/1000</f>
        <v>8.9999999999999993E-3</v>
      </c>
      <c r="M22">
        <f t="shared" ref="M22" si="7">0.015*M21/1000</f>
        <v>1.26E-2</v>
      </c>
    </row>
    <row r="23" spans="1:15" x14ac:dyDescent="0.25">
      <c r="A23" t="s">
        <v>16</v>
      </c>
      <c r="C23">
        <f>C22*50/150</f>
        <v>1.9999999999999998E-4</v>
      </c>
      <c r="D23">
        <f t="shared" ref="D23:G23" si="8">D22*50/150</f>
        <v>5.9999999999999984E-4</v>
      </c>
      <c r="E23">
        <f t="shared" si="8"/>
        <v>1.1999999999999997E-3</v>
      </c>
      <c r="F23">
        <f t="shared" si="8"/>
        <v>2E-3</v>
      </c>
      <c r="G23">
        <f t="shared" si="8"/>
        <v>4.0000000000000001E-3</v>
      </c>
      <c r="I23">
        <f>I22*50/150</f>
        <v>3.9999999999999996E-4</v>
      </c>
      <c r="J23">
        <f t="shared" ref="J23:M23" si="9">J22*50/150</f>
        <v>7.9999999999999993E-4</v>
      </c>
      <c r="K23">
        <f t="shared" si="9"/>
        <v>1.5999999999999999E-3</v>
      </c>
      <c r="L23">
        <f t="shared" si="9"/>
        <v>2.9999999999999996E-3</v>
      </c>
      <c r="M23">
        <f t="shared" si="9"/>
        <v>4.1999999999999997E-3</v>
      </c>
    </row>
  </sheetData>
  <phoneticPr fontId="0" type="noConversion"/>
  <pageMargins left="0.51181102362204722" right="0.51181102362204722" top="0.31496062992125984" bottom="0.82677165354330717" header="0.43307086614173229" footer="0.51181102362204722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BIOLISE C.D.L.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DTUUSER</dc:creator>
  <cp:lastModifiedBy>Frederik Schjerning</cp:lastModifiedBy>
  <cp:lastPrinted>2001-01-31T10:44:15Z</cp:lastPrinted>
  <dcterms:created xsi:type="dcterms:W3CDTF">2001-01-31T10:38:54Z</dcterms:created>
  <dcterms:modified xsi:type="dcterms:W3CDTF">2016-12-03T13:06:52Z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