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X1" sheetId="1" state="visible" r:id="rId2"/>
    <sheet name="JX2" sheetId="2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<sst xmlns="http://schemas.openxmlformats.org/spreadsheetml/2006/main" count="412" uniqueCount="273">
  <si>
    <t xml:space="preserve">JX1
Pin</t>
  </si>
  <si>
    <t xml:space="preserve">MicroZed
Net Name</t>
  </si>
  <si>
    <t xml:space="preserve">Zynq
Pin</t>
  </si>
  <si>
    <t xml:space="preserve">Zynq
Name</t>
  </si>
  <si>
    <t xml:space="preserve">VCCO
Bank</t>
  </si>
  <si>
    <t xml:space="preserve">Swarmbot Net</t>
  </si>
  <si>
    <t xml:space="preserve">JTAG_TCK</t>
  </si>
  <si>
    <t xml:space="preserve">-</t>
  </si>
  <si>
    <t xml:space="preserve">JTAG_TMS</t>
  </si>
  <si>
    <t xml:space="preserve">JTAG_TDO</t>
  </si>
  <si>
    <t xml:space="preserve">JTAG_TDI</t>
  </si>
  <si>
    <t xml:space="preserve">NetJX1_5</t>
  </si>
  <si>
    <t xml:space="preserve">PWR_EN</t>
  </si>
  <si>
    <t xml:space="preserve">NetJX1_6</t>
  </si>
  <si>
    <t xml:space="preserve">FPGA_VBATT</t>
  </si>
  <si>
    <t xml:space="preserve">FPGA_DONE</t>
  </si>
  <si>
    <t xml:space="preserve">JX1_SE_0</t>
  </si>
  <si>
    <t xml:space="preserve">JX1_IO00</t>
  </si>
  <si>
    <t xml:space="preserve">JX1_SE_1</t>
  </si>
  <si>
    <t xml:space="preserve">JX1_IO01</t>
  </si>
  <si>
    <t xml:space="preserve">JX1_LVDS_0_P</t>
  </si>
  <si>
    <t xml:space="preserve">JX1_IO02</t>
  </si>
  <si>
    <t xml:space="preserve">JX1_LVDS_1_P</t>
  </si>
  <si>
    <t xml:space="preserve">JX1_IO03</t>
  </si>
  <si>
    <t xml:space="preserve">JX1_LVDS_0_N</t>
  </si>
  <si>
    <t xml:space="preserve">JX1_IO04</t>
  </si>
  <si>
    <t xml:space="preserve">JX1_LVDS_1_N</t>
  </si>
  <si>
    <t xml:space="preserve">JX1_IO05</t>
  </si>
  <si>
    <t xml:space="preserve">GND</t>
  </si>
  <si>
    <t xml:space="preserve">JX1_LVDS_2_P</t>
  </si>
  <si>
    <t xml:space="preserve">JX1_IO06</t>
  </si>
  <si>
    <t xml:space="preserve">JX1_LVDS_3_P</t>
  </si>
  <si>
    <t xml:space="preserve">JX1_IO07</t>
  </si>
  <si>
    <t xml:space="preserve">JX1_LVDS_2_N</t>
  </si>
  <si>
    <t xml:space="preserve">JX1_IO08</t>
  </si>
  <si>
    <t xml:space="preserve">JX1_LVDS_3_N</t>
  </si>
  <si>
    <t xml:space="preserve">JX1_IO09</t>
  </si>
  <si>
    <t xml:space="preserve">JX1_LVDS_4_P</t>
  </si>
  <si>
    <t xml:space="preserve">JX1_IO10</t>
  </si>
  <si>
    <t xml:space="preserve">JX1_LVDS_5_P</t>
  </si>
  <si>
    <t xml:space="preserve">JX1_IO11</t>
  </si>
  <si>
    <t xml:space="preserve">JX1_LVDS_4_N</t>
  </si>
  <si>
    <t xml:space="preserve">JX1_IO12</t>
  </si>
  <si>
    <t xml:space="preserve">JX1_LVDS_5_N</t>
  </si>
  <si>
    <t xml:space="preserve">JX1_IO13</t>
  </si>
  <si>
    <t xml:space="preserve">JX1_LVDS_6_P</t>
  </si>
  <si>
    <t xml:space="preserve">JX1_IO14</t>
  </si>
  <si>
    <t xml:space="preserve">JX1_LVDS_7_P</t>
  </si>
  <si>
    <t xml:space="preserve">JX1_IO15</t>
  </si>
  <si>
    <t xml:space="preserve">JX1_LVDS_6_N</t>
  </si>
  <si>
    <t xml:space="preserve">JX1_IO16</t>
  </si>
  <si>
    <t xml:space="preserve">JX1_LVDS_7_N</t>
  </si>
  <si>
    <t xml:space="preserve">JX1_IO17</t>
  </si>
  <si>
    <t xml:space="preserve">JX1_LVDS_8_P</t>
  </si>
  <si>
    <t xml:space="preserve">JX1_IO18</t>
  </si>
  <si>
    <t xml:space="preserve">JX1_LVDS_9_P</t>
  </si>
  <si>
    <t xml:space="preserve">JX1_IO19</t>
  </si>
  <si>
    <t xml:space="preserve">JX1_LVDS_8_N</t>
  </si>
  <si>
    <t xml:space="preserve">JX1_IO20</t>
  </si>
  <si>
    <t xml:space="preserve">JX1_LVDS_9_N</t>
  </si>
  <si>
    <t xml:space="preserve">JX1_IO21</t>
  </si>
  <si>
    <t xml:space="preserve">JX1_LVDS_10_P</t>
  </si>
  <si>
    <t xml:space="preserve">JX1_IO22</t>
  </si>
  <si>
    <t xml:space="preserve">JX1_LVDS_11_P</t>
  </si>
  <si>
    <t xml:space="preserve">JX1_IO23</t>
  </si>
  <si>
    <t xml:space="preserve">JX1_LVDS_10_N</t>
  </si>
  <si>
    <t xml:space="preserve">JX1_IO24</t>
  </si>
  <si>
    <t xml:space="preserve">JX1_LVDS_11_N</t>
  </si>
  <si>
    <t xml:space="preserve">JX1_IO25</t>
  </si>
  <si>
    <t xml:space="preserve">JX1_LVDS_12_P</t>
  </si>
  <si>
    <t xml:space="preserve">JX1_IO26</t>
  </si>
  <si>
    <t xml:space="preserve">JX1_LVDS_13_P</t>
  </si>
  <si>
    <t xml:space="preserve">JX1_IO27</t>
  </si>
  <si>
    <t xml:space="preserve">JX1_LVDS_12_N</t>
  </si>
  <si>
    <t xml:space="preserve">JX1_IO28</t>
  </si>
  <si>
    <t xml:space="preserve">JX1_LVDS_13_N</t>
  </si>
  <si>
    <t xml:space="preserve">JX1_IO29</t>
  </si>
  <si>
    <t xml:space="preserve">JX1_LVDS_14_P</t>
  </si>
  <si>
    <t xml:space="preserve">JX1_IO30</t>
  </si>
  <si>
    <t xml:space="preserve">JX1_LVDS_15_P</t>
  </si>
  <si>
    <t xml:space="preserve">JX1_IO31</t>
  </si>
  <si>
    <t xml:space="preserve">JX1_LVDS_14_N</t>
  </si>
  <si>
    <t xml:space="preserve">JX1_IO32</t>
  </si>
  <si>
    <t xml:space="preserve">JX1_LVDS_15_N</t>
  </si>
  <si>
    <t xml:space="preserve">JX1_IO33</t>
  </si>
  <si>
    <t xml:space="preserve">VIN_HDR</t>
  </si>
  <si>
    <t xml:space="preserve">VIN</t>
  </si>
  <si>
    <t xml:space="preserve">JX1_LVDS_16_P</t>
  </si>
  <si>
    <t xml:space="preserve">JX1_IO38</t>
  </si>
  <si>
    <t xml:space="preserve">JX1_LVDS_17_P</t>
  </si>
  <si>
    <t xml:space="preserve">JX1_IO39</t>
  </si>
  <si>
    <t xml:space="preserve">JX1_LVDS_16_N</t>
  </si>
  <si>
    <t xml:space="preserve">JX1_IO40</t>
  </si>
  <si>
    <t xml:space="preserve">JX1_LVDS_17_N</t>
  </si>
  <si>
    <t xml:space="preserve">JX1_IO41</t>
  </si>
  <si>
    <t xml:space="preserve">JX1_LVDS_18_P</t>
  </si>
  <si>
    <t xml:space="preserve">JX1_IO42</t>
  </si>
  <si>
    <t xml:space="preserve">JX1_LVDS_19_P</t>
  </si>
  <si>
    <t xml:space="preserve">JX1_IO43</t>
  </si>
  <si>
    <t xml:space="preserve">JX1_LVDS_18_N</t>
  </si>
  <si>
    <t xml:space="preserve">JX1_IO44</t>
  </si>
  <si>
    <t xml:space="preserve">JX1_LVDS_19_N</t>
  </si>
  <si>
    <t xml:space="preserve">JX1_IO45</t>
  </si>
  <si>
    <t xml:space="preserve">JX1_LVDS_20_P</t>
  </si>
  <si>
    <t xml:space="preserve">JX1_IO46</t>
  </si>
  <si>
    <t xml:space="preserve">JX1_LVDS_21_P</t>
  </si>
  <si>
    <t xml:space="preserve">JX1_IO47</t>
  </si>
  <si>
    <t xml:space="preserve">JX1_LVDS_20_N</t>
  </si>
  <si>
    <t xml:space="preserve">JX1_IO48</t>
  </si>
  <si>
    <t xml:space="preserve">JX1_LVDS_21_N</t>
  </si>
  <si>
    <t xml:space="preserve">JX1_IO49</t>
  </si>
  <si>
    <t xml:space="preserve">VCCO_34</t>
  </si>
  <si>
    <t xml:space="preserve">VCCIO</t>
  </si>
  <si>
    <t xml:space="preserve">JX1_LVDS_22_P</t>
  </si>
  <si>
    <t xml:space="preserve">JX1_IO50</t>
  </si>
  <si>
    <t xml:space="preserve">JX1_LVDS_23_P</t>
  </si>
  <si>
    <t xml:space="preserve">JX1_IO51</t>
  </si>
  <si>
    <t xml:space="preserve">JX1_LVDS_22_N</t>
  </si>
  <si>
    <t xml:space="preserve">JX1_IO52</t>
  </si>
  <si>
    <t xml:space="preserve">JX1_LVDS_23_N</t>
  </si>
  <si>
    <t xml:space="preserve">JX1_IO53</t>
  </si>
  <si>
    <t xml:space="preserve">BANK13_LVDS_0_P</t>
  </si>
  <si>
    <t xml:space="preserve">JX1_IO54</t>
  </si>
  <si>
    <t xml:space="preserve">BANK13_LVDS_1_P</t>
  </si>
  <si>
    <t xml:space="preserve">JX1_IO55</t>
  </si>
  <si>
    <t xml:space="preserve">BANK13_LVDS_0_N</t>
  </si>
  <si>
    <t xml:space="preserve">JX1_IO56</t>
  </si>
  <si>
    <t xml:space="preserve">BANK13_LVDS_1_N</t>
  </si>
  <si>
    <t xml:space="preserve">JX1_IO57</t>
  </si>
  <si>
    <t xml:space="preserve">BANK13_LVDS_2_P</t>
  </si>
  <si>
    <t xml:space="preserve">JX1_IO58</t>
  </si>
  <si>
    <t xml:space="preserve">BANK13_LVDS_3_P</t>
  </si>
  <si>
    <t xml:space="preserve">JX1_IO59</t>
  </si>
  <si>
    <t xml:space="preserve">BANK13_LVDS_2_N</t>
  </si>
  <si>
    <t xml:space="preserve">JX1_IO60</t>
  </si>
  <si>
    <t xml:space="preserve">BANK13_LVDS_3_N</t>
  </si>
  <si>
    <t xml:space="preserve">JX1_IO61</t>
  </si>
  <si>
    <t xml:space="preserve">NetJX1_97</t>
  </si>
  <si>
    <t xml:space="preserve">JX1_ADC_P0</t>
  </si>
  <si>
    <t xml:space="preserve">NetJX1_98</t>
  </si>
  <si>
    <t xml:space="preserve">NetJX1_99</t>
  </si>
  <si>
    <t xml:space="preserve">JX1_ADC_N0</t>
  </si>
  <si>
    <t xml:space="preserve">NetJX1_100</t>
  </si>
  <si>
    <t xml:space="preserve">JX2
Pin</t>
  </si>
  <si>
    <t xml:space="preserve">PMOD_D0</t>
  </si>
  <si>
    <t xml:space="preserve">PMOD_D1</t>
  </si>
  <si>
    <t xml:space="preserve">PMOD_D2</t>
  </si>
  <si>
    <t xml:space="preserve">PMOD_D3</t>
  </si>
  <si>
    <t xml:space="preserve">PMOD_D4</t>
  </si>
  <si>
    <t xml:space="preserve">PMOD_D5</t>
  </si>
  <si>
    <t xml:space="preserve">PMOD_D6</t>
  </si>
  <si>
    <t xml:space="preserve">PMOD_D7</t>
  </si>
  <si>
    <t xml:space="preserve">NetJX2_9</t>
  </si>
  <si>
    <t xml:space="preserve">NetJX2_10</t>
  </si>
  <si>
    <t xml:space="preserve">VCCIO_EN</t>
  </si>
  <si>
    <t xml:space="preserve">PG_MODULE</t>
  </si>
  <si>
    <t xml:space="preserve">PG_CARRIER</t>
  </si>
  <si>
    <t xml:space="preserve">JX2_SE_0</t>
  </si>
  <si>
    <t xml:space="preserve">JX2_IO00</t>
  </si>
  <si>
    <t xml:space="preserve">JX2_SE_1</t>
  </si>
  <si>
    <t xml:space="preserve">JX2_IO01</t>
  </si>
  <si>
    <t xml:space="preserve">JX2_LVDS_0_P</t>
  </si>
  <si>
    <t xml:space="preserve">JX2_IO02</t>
  </si>
  <si>
    <t xml:space="preserve">JX2_LVDS_1_P</t>
  </si>
  <si>
    <t xml:space="preserve">JX2_IO03</t>
  </si>
  <si>
    <t xml:space="preserve">JX2_LVDS_0_N</t>
  </si>
  <si>
    <t xml:space="preserve">JX2_IO04</t>
  </si>
  <si>
    <t xml:space="preserve">JX2_LVDS_1_N</t>
  </si>
  <si>
    <t xml:space="preserve">JX2_IO05</t>
  </si>
  <si>
    <t xml:space="preserve">JX2_LVDS_2_P</t>
  </si>
  <si>
    <t xml:space="preserve">JX2_IO06</t>
  </si>
  <si>
    <t xml:space="preserve">JX2_LVDS_3_P</t>
  </si>
  <si>
    <t xml:space="preserve">JX2_IO07</t>
  </si>
  <si>
    <t xml:space="preserve">JX2_LVDS_2_N</t>
  </si>
  <si>
    <t xml:space="preserve">JX2_IO08</t>
  </si>
  <si>
    <t xml:space="preserve">JX2_LVDS_3_N</t>
  </si>
  <si>
    <t xml:space="preserve">JX2_IO09</t>
  </si>
  <si>
    <t xml:space="preserve">JX2_LVDS_4_P</t>
  </si>
  <si>
    <t xml:space="preserve">JX2_IO10</t>
  </si>
  <si>
    <t xml:space="preserve">JX2_LVDS_5_P</t>
  </si>
  <si>
    <t xml:space="preserve">JX2_IO11</t>
  </si>
  <si>
    <t xml:space="preserve">JX2_LVDS_4_N</t>
  </si>
  <si>
    <t xml:space="preserve">JX2_IO12</t>
  </si>
  <si>
    <t xml:space="preserve">JX2_LVDS_5_N</t>
  </si>
  <si>
    <t xml:space="preserve">JX2_IO13</t>
  </si>
  <si>
    <t xml:space="preserve">JX2_LVDS_6_P</t>
  </si>
  <si>
    <t xml:space="preserve">JX2_IO14</t>
  </si>
  <si>
    <t xml:space="preserve">JX2_LVDS_7_P</t>
  </si>
  <si>
    <t xml:space="preserve">JX2_IO15</t>
  </si>
  <si>
    <t xml:space="preserve">JX2_LVDS_6_N</t>
  </si>
  <si>
    <t xml:space="preserve">JX2_IO16</t>
  </si>
  <si>
    <t xml:space="preserve">JX2_LVDS_7_N</t>
  </si>
  <si>
    <t xml:space="preserve">JX2_IO17</t>
  </si>
  <si>
    <t xml:space="preserve">JX2_LVDS_8_P</t>
  </si>
  <si>
    <t xml:space="preserve">JX2_IO18</t>
  </si>
  <si>
    <t xml:space="preserve">JX2_LVDS_9_P</t>
  </si>
  <si>
    <t xml:space="preserve">JX2_IO19</t>
  </si>
  <si>
    <t xml:space="preserve">JX2_LVDS_8_N</t>
  </si>
  <si>
    <t xml:space="preserve">JX2_IO20</t>
  </si>
  <si>
    <t xml:space="preserve">JX2_LVDS_9_N</t>
  </si>
  <si>
    <t xml:space="preserve">JX2_IO21</t>
  </si>
  <si>
    <t xml:space="preserve">JX2_LVDS_10_P</t>
  </si>
  <si>
    <t xml:space="preserve">JX2_IO22</t>
  </si>
  <si>
    <t xml:space="preserve">JX2_LVDS_11_P</t>
  </si>
  <si>
    <t xml:space="preserve">JX2_IO23</t>
  </si>
  <si>
    <t xml:space="preserve">JX2_LVDS_10_N</t>
  </si>
  <si>
    <t xml:space="preserve">JX2_IO24</t>
  </si>
  <si>
    <t xml:space="preserve">JX2_LVDS_11_N</t>
  </si>
  <si>
    <t xml:space="preserve">JX2_IO25</t>
  </si>
  <si>
    <t xml:space="preserve">JX2_LVDS_12_P</t>
  </si>
  <si>
    <t xml:space="preserve">JX2_IO26</t>
  </si>
  <si>
    <t xml:space="preserve">JX2_LVDS_13_P</t>
  </si>
  <si>
    <t xml:space="preserve">JX2_IO27</t>
  </si>
  <si>
    <t xml:space="preserve">JX2_LVDS_12_N</t>
  </si>
  <si>
    <t xml:space="preserve">JX2_IO28</t>
  </si>
  <si>
    <t xml:space="preserve">JX2_LVDS_13_N</t>
  </si>
  <si>
    <t xml:space="preserve">JX2_IO29</t>
  </si>
  <si>
    <t xml:space="preserve">JX2_LVDS_14_P</t>
  </si>
  <si>
    <t xml:space="preserve">JX2_IO30</t>
  </si>
  <si>
    <t xml:space="preserve">JX2_LVDS_15_P</t>
  </si>
  <si>
    <t xml:space="preserve">JX2_IO31</t>
  </si>
  <si>
    <t xml:space="preserve">JX2_LVDS_14_N</t>
  </si>
  <si>
    <t xml:space="preserve">JX2_IO32</t>
  </si>
  <si>
    <t xml:space="preserve">JX2_LVDS_15_N</t>
  </si>
  <si>
    <t xml:space="preserve">JX2_IO33</t>
  </si>
  <si>
    <t xml:space="preserve">JX2_LVDS_16_P</t>
  </si>
  <si>
    <t xml:space="preserve">JX2_IO34</t>
  </si>
  <si>
    <t xml:space="preserve">JX2_LVDS_17_P</t>
  </si>
  <si>
    <t xml:space="preserve">JX2_IO35</t>
  </si>
  <si>
    <t xml:space="preserve">JX2_LVDS_16_N</t>
  </si>
  <si>
    <t xml:space="preserve">JX2_IO36</t>
  </si>
  <si>
    <t xml:space="preserve">JX2_LVDS_17_N</t>
  </si>
  <si>
    <t xml:space="preserve">JX2_IO37</t>
  </si>
  <si>
    <t xml:space="preserve">JX2_LVDS_18_P</t>
  </si>
  <si>
    <t xml:space="preserve">JX2_IO38</t>
  </si>
  <si>
    <t xml:space="preserve">JX2_LVDS_19_P</t>
  </si>
  <si>
    <t xml:space="preserve">JX2_IO39</t>
  </si>
  <si>
    <t xml:space="preserve">JX2_LVDS_18_N</t>
  </si>
  <si>
    <t xml:space="preserve">JX2_IO40</t>
  </si>
  <si>
    <t xml:space="preserve">JX2_LVDS_19_N</t>
  </si>
  <si>
    <t xml:space="preserve">JX2_IO41</t>
  </si>
  <si>
    <t xml:space="preserve">VCCO_35</t>
  </si>
  <si>
    <t xml:space="preserve">JX2_LVDS_20_P</t>
  </si>
  <si>
    <t xml:space="preserve">JX2_IO42</t>
  </si>
  <si>
    <t xml:space="preserve">JX2_LVDS_21_P</t>
  </si>
  <si>
    <t xml:space="preserve">JX2_IO43</t>
  </si>
  <si>
    <t xml:space="preserve">JX2_LVDS_20_N</t>
  </si>
  <si>
    <t xml:space="preserve">JX2_ADC_P1</t>
  </si>
  <si>
    <t xml:space="preserve">JX2_LVDS_21_N</t>
  </si>
  <si>
    <t xml:space="preserve">JX2_ADC_N1</t>
  </si>
  <si>
    <t xml:space="preserve">JX2_LVDS_22_P</t>
  </si>
  <si>
    <t xml:space="preserve">JX2_ADC_P2</t>
  </si>
  <si>
    <t xml:space="preserve">JX2_LVDS_23_P</t>
  </si>
  <si>
    <t xml:space="preserve">JX2_ADC_N2</t>
  </si>
  <si>
    <t xml:space="preserve">JX2_LVDS_22_N</t>
  </si>
  <si>
    <t xml:space="preserve">JX2_ADC_P3</t>
  </si>
  <si>
    <t xml:space="preserve">JX2_LVDS_23_N</t>
  </si>
  <si>
    <t xml:space="preserve">JX2_ADC_N3</t>
  </si>
  <si>
    <t xml:space="preserve">BANK13_LVDS_4_P</t>
  </si>
  <si>
    <t xml:space="preserve">JX2_IO44</t>
  </si>
  <si>
    <t xml:space="preserve">BANK13_LVDS_5_P</t>
  </si>
  <si>
    <t xml:space="preserve">JX2_IO45</t>
  </si>
  <si>
    <t xml:space="preserve">BANK13_LVDS_4_N</t>
  </si>
  <si>
    <t xml:space="preserve">JX2_IO46</t>
  </si>
  <si>
    <t xml:space="preserve">BANK13_LVDS_5_N</t>
  </si>
  <si>
    <t xml:space="preserve">JX2_IO47</t>
  </si>
  <si>
    <t xml:space="preserve">BANK13_LVDS_6_P</t>
  </si>
  <si>
    <t xml:space="preserve">JX2_IO48</t>
  </si>
  <si>
    <t xml:space="preserve">VCCO_13</t>
  </si>
  <si>
    <t xml:space="preserve">BANK13_LVDS_6_N</t>
  </si>
  <si>
    <t xml:space="preserve">JX2_IO50</t>
  </si>
  <si>
    <t xml:space="preserve">BANK13_SE_0</t>
  </si>
  <si>
    <t xml:space="preserve">JX2_IO51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</si>
</sst>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Avnet/Boards/MicroZed%20Carriers/FMC%20Expansion/Constraints/MZ_FMCCC_constraint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Z_FMCCC_constraints"/>
      <sheetName val="JX1"/>
      <sheetName val="JX2"/>
      <sheetName val="7020 Pkg Data"/>
      <sheetName val="Z7MB-7Z020(7Z010)-SOM-F"/>
    </sheetNames>
    <sheetDataSet>
      <sheetData sheetId="0"/>
      <sheetData sheetId="1"/>
      <sheetData sheetId="2"/>
      <sheetData sheetId="3">
        <row r="1">
          <cell r="A1" t="str">
            <v>A1</v>
          </cell>
          <cell r="B1">
            <v>-1</v>
          </cell>
          <cell r="C1" t="str">
            <v>PS_DDR_DM0_502</v>
          </cell>
        </row>
        <row r="2">
          <cell r="A2" t="str">
            <v>A10</v>
          </cell>
          <cell r="B2">
            <v>-1</v>
          </cell>
          <cell r="C2" t="str">
            <v>PS_MIO37_501</v>
          </cell>
        </row>
        <row r="3">
          <cell r="A3" t="str">
            <v>A11</v>
          </cell>
          <cell r="B3">
            <v>-1</v>
          </cell>
          <cell r="C3" t="str">
            <v>PS_MIO36_501</v>
          </cell>
        </row>
        <row r="4">
          <cell r="A4" t="str">
            <v>A12</v>
          </cell>
          <cell r="B4">
            <v>-1</v>
          </cell>
          <cell r="C4" t="str">
            <v>PS_MIO34_501</v>
          </cell>
        </row>
        <row r="5">
          <cell r="A5" t="str">
            <v>A13</v>
          </cell>
          <cell r="B5">
            <v>-1</v>
          </cell>
          <cell r="C5" t="str">
            <v>VCCO_MIO1_501</v>
          </cell>
        </row>
        <row r="6">
          <cell r="A6" t="str">
            <v>A14</v>
          </cell>
          <cell r="B6">
            <v>-1</v>
          </cell>
          <cell r="C6" t="str">
            <v>PS_MIO32_501</v>
          </cell>
        </row>
        <row r="7">
          <cell r="A7" t="str">
            <v>A15</v>
          </cell>
          <cell r="B7">
            <v>-1</v>
          </cell>
          <cell r="C7" t="str">
            <v>PS_MIO26_501</v>
          </cell>
        </row>
        <row r="8">
          <cell r="A8" t="str">
            <v>A16</v>
          </cell>
          <cell r="B8">
            <v>-1</v>
          </cell>
          <cell r="C8" t="str">
            <v>PS_MIO24_501</v>
          </cell>
        </row>
        <row r="9">
          <cell r="A9" t="str">
            <v>A17</v>
          </cell>
          <cell r="B9">
            <v>-1</v>
          </cell>
          <cell r="C9" t="str">
            <v>PS_MIO20_501</v>
          </cell>
        </row>
        <row r="10">
          <cell r="A10" t="str">
            <v>A18</v>
          </cell>
          <cell r="B10">
            <v>-1</v>
          </cell>
          <cell r="C10" t="str">
            <v>GND</v>
          </cell>
        </row>
        <row r="11">
          <cell r="A11" t="str">
            <v>A19</v>
          </cell>
          <cell r="B11">
            <v>-1</v>
          </cell>
          <cell r="C11" t="str">
            <v>PS_MIO16_501</v>
          </cell>
        </row>
        <row r="12">
          <cell r="A12" t="str">
            <v>A2</v>
          </cell>
          <cell r="B12">
            <v>-1</v>
          </cell>
          <cell r="C12" t="str">
            <v>PS_DDR_DQ2_502</v>
          </cell>
        </row>
        <row r="13">
          <cell r="A13" t="str">
            <v>A20</v>
          </cell>
          <cell r="B13">
            <v>35</v>
          </cell>
          <cell r="C13" t="str">
            <v>IO_L2N_T0_AD8N_35</v>
          </cell>
        </row>
        <row r="14">
          <cell r="A14" t="str">
            <v>A3</v>
          </cell>
          <cell r="B14">
            <v>-1</v>
          </cell>
          <cell r="C14" t="str">
            <v>VCCO_DDR_502</v>
          </cell>
        </row>
        <row r="15">
          <cell r="A15" t="str">
            <v>A4</v>
          </cell>
          <cell r="B15">
            <v>-1</v>
          </cell>
          <cell r="C15" t="str">
            <v>PS_DDR_DQ3_502</v>
          </cell>
        </row>
        <row r="16">
          <cell r="A16" t="str">
            <v>A5</v>
          </cell>
          <cell r="B16">
            <v>-1</v>
          </cell>
          <cell r="C16" t="str">
            <v>PS_MIO6_500</v>
          </cell>
        </row>
        <row r="17">
          <cell r="A17" t="str">
            <v>A6</v>
          </cell>
          <cell r="B17">
            <v>-1</v>
          </cell>
          <cell r="C17" t="str">
            <v>PS_MIO5_500</v>
          </cell>
        </row>
        <row r="18">
          <cell r="A18" t="str">
            <v>A7</v>
          </cell>
          <cell r="B18">
            <v>-1</v>
          </cell>
          <cell r="C18" t="str">
            <v>PS_MIO1_500</v>
          </cell>
        </row>
        <row r="19">
          <cell r="A19" t="str">
            <v>A8</v>
          </cell>
          <cell r="B19">
            <v>-1</v>
          </cell>
          <cell r="C19" t="str">
            <v>GND</v>
          </cell>
        </row>
        <row r="20">
          <cell r="A20" t="str">
            <v>A9</v>
          </cell>
          <cell r="B20">
            <v>-1</v>
          </cell>
          <cell r="C20" t="str">
            <v>PS_MIO43_501</v>
          </cell>
        </row>
        <row r="21">
          <cell r="A21" t="str">
            <v>B1</v>
          </cell>
          <cell r="B21">
            <v>-1</v>
          </cell>
          <cell r="C21" t="str">
            <v>GND</v>
          </cell>
        </row>
        <row r="22">
          <cell r="A22" t="str">
            <v>B10</v>
          </cell>
          <cell r="B22">
            <v>-1</v>
          </cell>
          <cell r="C22" t="str">
            <v>PS_SRST_B_501</v>
          </cell>
        </row>
        <row r="23">
          <cell r="A23" t="str">
            <v>B11</v>
          </cell>
          <cell r="B23">
            <v>-1</v>
          </cell>
          <cell r="C23" t="str">
            <v>GND</v>
          </cell>
        </row>
        <row r="24">
          <cell r="A24" t="str">
            <v>B12</v>
          </cell>
          <cell r="B24">
            <v>-1</v>
          </cell>
          <cell r="C24" t="str">
            <v>PS_MIO48_501</v>
          </cell>
        </row>
        <row r="25">
          <cell r="A25" t="str">
            <v>B13</v>
          </cell>
          <cell r="B25">
            <v>-1</v>
          </cell>
          <cell r="C25" t="str">
            <v>PS_MIO50_501</v>
          </cell>
        </row>
        <row r="26">
          <cell r="A26" t="str">
            <v>B14</v>
          </cell>
          <cell r="B26">
            <v>-1</v>
          </cell>
          <cell r="C26" t="str">
            <v>PS_MIO47_501</v>
          </cell>
        </row>
        <row r="27">
          <cell r="A27" t="str">
            <v>B15</v>
          </cell>
          <cell r="B27">
            <v>-1</v>
          </cell>
          <cell r="C27" t="str">
            <v>PS_MIO45_501</v>
          </cell>
        </row>
        <row r="28">
          <cell r="A28" t="str">
            <v>B16</v>
          </cell>
          <cell r="B28">
            <v>-1</v>
          </cell>
          <cell r="C28" t="str">
            <v>VCCO_MIO1_501</v>
          </cell>
        </row>
        <row r="29">
          <cell r="A29" t="str">
            <v>B17</v>
          </cell>
          <cell r="B29">
            <v>-1</v>
          </cell>
          <cell r="C29" t="str">
            <v>PS_MIO22_501</v>
          </cell>
        </row>
        <row r="30">
          <cell r="A30" t="str">
            <v>B18</v>
          </cell>
          <cell r="B30">
            <v>-1</v>
          </cell>
          <cell r="C30" t="str">
            <v>PS_MIO18_501</v>
          </cell>
        </row>
        <row r="31">
          <cell r="A31" t="str">
            <v>B19</v>
          </cell>
          <cell r="B31">
            <v>35</v>
          </cell>
          <cell r="C31" t="str">
            <v>IO_L2P_T0_AD8P_35</v>
          </cell>
        </row>
        <row r="32">
          <cell r="A32" t="str">
            <v>B2</v>
          </cell>
          <cell r="B32">
            <v>-1</v>
          </cell>
          <cell r="C32" t="str">
            <v>PS_DDR_DQS_N0_502</v>
          </cell>
        </row>
        <row r="33">
          <cell r="A33" t="str">
            <v>B20</v>
          </cell>
          <cell r="B33">
            <v>35</v>
          </cell>
          <cell r="C33" t="str">
            <v>IO_L1N_T0_AD0N_35</v>
          </cell>
        </row>
        <row r="34">
          <cell r="A34" t="str">
            <v>B3</v>
          </cell>
          <cell r="B34">
            <v>-1</v>
          </cell>
          <cell r="C34" t="str">
            <v>PS_DDR_DQ1_502</v>
          </cell>
        </row>
        <row r="35">
          <cell r="A35" t="str">
            <v>B4</v>
          </cell>
          <cell r="B35">
            <v>-1</v>
          </cell>
          <cell r="C35" t="str">
            <v>PS_DDR_DRST_B_502</v>
          </cell>
        </row>
        <row r="36">
          <cell r="A36" t="str">
            <v>B5</v>
          </cell>
          <cell r="B36">
            <v>-1</v>
          </cell>
          <cell r="C36" t="str">
            <v>PS_MIO9_500</v>
          </cell>
        </row>
        <row r="37">
          <cell r="A37" t="str">
            <v>B6</v>
          </cell>
          <cell r="B37">
            <v>-1</v>
          </cell>
          <cell r="C37" t="str">
            <v>VCCO_MIO0_500</v>
          </cell>
        </row>
        <row r="38">
          <cell r="A38" t="str">
            <v>B7</v>
          </cell>
          <cell r="B38">
            <v>-1</v>
          </cell>
          <cell r="C38" t="str">
            <v>PS_MIO4_500</v>
          </cell>
        </row>
        <row r="39">
          <cell r="A39" t="str">
            <v>B8</v>
          </cell>
          <cell r="B39">
            <v>-1</v>
          </cell>
          <cell r="C39" t="str">
            <v>PS_MIO2_500</v>
          </cell>
        </row>
        <row r="40">
          <cell r="A40" t="str">
            <v>B9</v>
          </cell>
          <cell r="B40">
            <v>-1</v>
          </cell>
          <cell r="C40" t="str">
            <v>PS_MIO51_501</v>
          </cell>
        </row>
        <row r="41">
          <cell r="A41" t="str">
            <v>C1</v>
          </cell>
          <cell r="B41">
            <v>-1</v>
          </cell>
          <cell r="C41" t="str">
            <v>PS_DDR_DQ6_502</v>
          </cell>
        </row>
        <row r="42">
          <cell r="A42" t="str">
            <v>C10</v>
          </cell>
          <cell r="B42">
            <v>-1</v>
          </cell>
          <cell r="C42" t="str">
            <v>PS_MIO52_501</v>
          </cell>
        </row>
        <row r="43">
          <cell r="A43" t="str">
            <v>C11</v>
          </cell>
          <cell r="B43">
            <v>-1</v>
          </cell>
          <cell r="C43" t="str">
            <v>PS_MIO53_501</v>
          </cell>
        </row>
        <row r="44">
          <cell r="A44" t="str">
            <v>C12</v>
          </cell>
          <cell r="B44">
            <v>-1</v>
          </cell>
          <cell r="C44" t="str">
            <v>PS_MIO49_501</v>
          </cell>
        </row>
        <row r="45">
          <cell r="A45" t="str">
            <v>C13</v>
          </cell>
          <cell r="B45">
            <v>-1</v>
          </cell>
          <cell r="C45" t="str">
            <v>PS_MIO29_501</v>
          </cell>
        </row>
        <row r="46">
          <cell r="A46" t="str">
            <v>C14</v>
          </cell>
          <cell r="B46">
            <v>-1</v>
          </cell>
          <cell r="C46" t="str">
            <v>GND</v>
          </cell>
        </row>
        <row r="47">
          <cell r="A47" t="str">
            <v>C15</v>
          </cell>
          <cell r="B47">
            <v>-1</v>
          </cell>
          <cell r="C47" t="str">
            <v>PS_MIO30_501</v>
          </cell>
        </row>
        <row r="48">
          <cell r="A48" t="str">
            <v>C16</v>
          </cell>
          <cell r="B48">
            <v>-1</v>
          </cell>
          <cell r="C48" t="str">
            <v>PS_MIO28_501</v>
          </cell>
        </row>
        <row r="49">
          <cell r="A49" t="str">
            <v>C17</v>
          </cell>
          <cell r="B49">
            <v>-1</v>
          </cell>
          <cell r="C49" t="str">
            <v>PS_MIO41_501</v>
          </cell>
        </row>
        <row r="50">
          <cell r="A50" t="str">
            <v>C18</v>
          </cell>
          <cell r="B50">
            <v>-1</v>
          </cell>
          <cell r="C50" t="str">
            <v>PS_MIO39_501</v>
          </cell>
        </row>
        <row r="51">
          <cell r="A51" t="str">
            <v>C19</v>
          </cell>
          <cell r="B51">
            <v>35</v>
          </cell>
          <cell r="C51" t="str">
            <v>VCCO_35</v>
          </cell>
        </row>
        <row r="52">
          <cell r="A52" t="str">
            <v>C2</v>
          </cell>
          <cell r="B52">
            <v>-1</v>
          </cell>
          <cell r="C52" t="str">
            <v>PS_DDR_DQS_P0_502</v>
          </cell>
        </row>
        <row r="53">
          <cell r="A53" t="str">
            <v>C20</v>
          </cell>
          <cell r="B53">
            <v>35</v>
          </cell>
          <cell r="C53" t="str">
            <v>IO_L1P_T0_AD0P_35</v>
          </cell>
        </row>
        <row r="54">
          <cell r="A54" t="str">
            <v>C3</v>
          </cell>
          <cell r="B54">
            <v>-1</v>
          </cell>
          <cell r="C54" t="str">
            <v>PS_DDR_DQ0_502</v>
          </cell>
        </row>
        <row r="55">
          <cell r="A55" t="str">
            <v>C4</v>
          </cell>
          <cell r="B55">
            <v>-1</v>
          </cell>
          <cell r="C55" t="str">
            <v>GND</v>
          </cell>
        </row>
        <row r="56">
          <cell r="A56" t="str">
            <v>C5</v>
          </cell>
          <cell r="B56">
            <v>-1</v>
          </cell>
          <cell r="C56" t="str">
            <v>PS_MIO14_500</v>
          </cell>
        </row>
        <row r="57">
          <cell r="A57" t="str">
            <v>C6</v>
          </cell>
          <cell r="B57">
            <v>-1</v>
          </cell>
          <cell r="C57" t="str">
            <v>PS_MIO11_500</v>
          </cell>
        </row>
        <row r="58">
          <cell r="A58" t="str">
            <v>C7</v>
          </cell>
          <cell r="B58">
            <v>-1</v>
          </cell>
          <cell r="C58" t="str">
            <v>PS_POR_B_500</v>
          </cell>
        </row>
        <row r="59">
          <cell r="A59" t="str">
            <v>C8</v>
          </cell>
          <cell r="B59">
            <v>-1</v>
          </cell>
          <cell r="C59" t="str">
            <v>PS_MIO15_500</v>
          </cell>
        </row>
        <row r="60">
          <cell r="A60" t="str">
            <v>C9</v>
          </cell>
          <cell r="B60">
            <v>-1</v>
          </cell>
          <cell r="C60" t="str">
            <v>GND</v>
          </cell>
        </row>
        <row r="61">
          <cell r="A61" t="str">
            <v>D1</v>
          </cell>
          <cell r="B61">
            <v>-1</v>
          </cell>
          <cell r="C61" t="str">
            <v>PS_DDR_DQ5_502</v>
          </cell>
        </row>
        <row r="62">
          <cell r="A62" t="str">
            <v>D10</v>
          </cell>
          <cell r="B62">
            <v>-1</v>
          </cell>
          <cell r="C62" t="str">
            <v>PS_MIO19_501</v>
          </cell>
        </row>
        <row r="63">
          <cell r="A63" t="str">
            <v>D11</v>
          </cell>
          <cell r="B63">
            <v>-1</v>
          </cell>
          <cell r="C63" t="str">
            <v>PS_MIO23_501</v>
          </cell>
        </row>
        <row r="64">
          <cell r="A64" t="str">
            <v>D12</v>
          </cell>
          <cell r="B64">
            <v>-1</v>
          </cell>
          <cell r="C64" t="str">
            <v>VCCO_MIO1_501</v>
          </cell>
        </row>
        <row r="65">
          <cell r="A65" t="str">
            <v>D13</v>
          </cell>
          <cell r="B65">
            <v>-1</v>
          </cell>
          <cell r="C65" t="str">
            <v>PS_MIO27_501</v>
          </cell>
        </row>
        <row r="66">
          <cell r="A66" t="str">
            <v>D14</v>
          </cell>
          <cell r="B66">
            <v>-1</v>
          </cell>
          <cell r="C66" t="str">
            <v>PS_MIO40_501</v>
          </cell>
        </row>
        <row r="67">
          <cell r="A67" t="str">
            <v>D15</v>
          </cell>
          <cell r="B67">
            <v>-1</v>
          </cell>
          <cell r="C67" t="str">
            <v>PS_MIO33_501</v>
          </cell>
        </row>
        <row r="68">
          <cell r="A68" t="str">
            <v>D16</v>
          </cell>
          <cell r="B68">
            <v>-1</v>
          </cell>
          <cell r="C68" t="str">
            <v>PS_MIO46_501</v>
          </cell>
        </row>
        <row r="69">
          <cell r="A69" t="str">
            <v>D17</v>
          </cell>
          <cell r="B69">
            <v>-1</v>
          </cell>
          <cell r="C69" t="str">
            <v>GND</v>
          </cell>
        </row>
        <row r="70">
          <cell r="A70" t="str">
            <v>D18</v>
          </cell>
          <cell r="B70">
            <v>35</v>
          </cell>
          <cell r="C70" t="str">
            <v>IO_L3N_T0_DQS_AD1N_35</v>
          </cell>
        </row>
        <row r="71">
          <cell r="A71" t="str">
            <v>D19</v>
          </cell>
          <cell r="B71">
            <v>35</v>
          </cell>
          <cell r="C71" t="str">
            <v>IO_L4P_T0_35</v>
          </cell>
        </row>
        <row r="72">
          <cell r="A72" t="str">
            <v>D2</v>
          </cell>
          <cell r="B72">
            <v>-1</v>
          </cell>
          <cell r="C72" t="str">
            <v>VCCO_DDR_502</v>
          </cell>
        </row>
        <row r="73">
          <cell r="A73" t="str">
            <v>D20</v>
          </cell>
          <cell r="B73">
            <v>35</v>
          </cell>
          <cell r="C73" t="str">
            <v>IO_L4N_T0_35</v>
          </cell>
        </row>
        <row r="74">
          <cell r="A74" t="str">
            <v>D3</v>
          </cell>
          <cell r="B74">
            <v>-1</v>
          </cell>
          <cell r="C74" t="str">
            <v>PS_DDR_DQ4_502</v>
          </cell>
        </row>
        <row r="75">
          <cell r="A75" t="str">
            <v>D4</v>
          </cell>
          <cell r="B75">
            <v>-1</v>
          </cell>
          <cell r="C75" t="str">
            <v>PS_DDR_A13_502</v>
          </cell>
        </row>
        <row r="76">
          <cell r="A76" t="str">
            <v>D5</v>
          </cell>
          <cell r="B76">
            <v>-1</v>
          </cell>
          <cell r="C76" t="str">
            <v>PS_MIO8_500</v>
          </cell>
        </row>
        <row r="77">
          <cell r="A77" t="str">
            <v>D6</v>
          </cell>
          <cell r="B77">
            <v>-1</v>
          </cell>
          <cell r="C77" t="str">
            <v>PS_MIO3_500</v>
          </cell>
        </row>
        <row r="78">
          <cell r="A78" t="str">
            <v>D7</v>
          </cell>
          <cell r="B78">
            <v>-1</v>
          </cell>
          <cell r="C78" t="str">
            <v>VCCO_MIO0_500</v>
          </cell>
        </row>
        <row r="79">
          <cell r="A79" t="str">
            <v>D8</v>
          </cell>
          <cell r="B79">
            <v>-1</v>
          </cell>
          <cell r="C79" t="str">
            <v>PS_MIO7_500</v>
          </cell>
        </row>
        <row r="80">
          <cell r="A80" t="str">
            <v>D9</v>
          </cell>
          <cell r="B80">
            <v>-1</v>
          </cell>
          <cell r="C80" t="str">
            <v>PS_MIO12_500</v>
          </cell>
        </row>
        <row r="81">
          <cell r="A81" t="str">
            <v>E1</v>
          </cell>
          <cell r="B81">
            <v>-1</v>
          </cell>
          <cell r="C81" t="str">
            <v>PS_DDR_DQ7_502</v>
          </cell>
        </row>
        <row r="82">
          <cell r="A82" t="str">
            <v>E10</v>
          </cell>
          <cell r="B82">
            <v>-1</v>
          </cell>
          <cell r="C82" t="str">
            <v>GND</v>
          </cell>
        </row>
        <row r="83">
          <cell r="A83" t="str">
            <v>E11</v>
          </cell>
          <cell r="B83">
            <v>-1</v>
          </cell>
          <cell r="C83" t="str">
            <v>PS_MIO_VREF_501</v>
          </cell>
        </row>
        <row r="84">
          <cell r="A84" t="str">
            <v>E12</v>
          </cell>
          <cell r="B84">
            <v>-1</v>
          </cell>
          <cell r="C84" t="str">
            <v>PS_MIO42_501</v>
          </cell>
        </row>
        <row r="85">
          <cell r="A85" t="str">
            <v>E13</v>
          </cell>
          <cell r="B85">
            <v>-1</v>
          </cell>
          <cell r="C85" t="str">
            <v>PS_MIO38_501</v>
          </cell>
        </row>
        <row r="86">
          <cell r="A86" t="str">
            <v>E14</v>
          </cell>
          <cell r="B86">
            <v>-1</v>
          </cell>
          <cell r="C86" t="str">
            <v>PS_MIO17_501</v>
          </cell>
        </row>
        <row r="87">
          <cell r="A87" t="str">
            <v>E15</v>
          </cell>
          <cell r="B87">
            <v>-1</v>
          </cell>
          <cell r="C87" t="str">
            <v>VCCO_MIO1_501</v>
          </cell>
        </row>
        <row r="88">
          <cell r="A88" t="str">
            <v>E16</v>
          </cell>
          <cell r="B88">
            <v>-1</v>
          </cell>
          <cell r="C88" t="str">
            <v>PS_MIO31_501</v>
          </cell>
        </row>
        <row r="89">
          <cell r="A89" t="str">
            <v>E17</v>
          </cell>
          <cell r="B89">
            <v>35</v>
          </cell>
          <cell r="C89" t="str">
            <v>IO_L3P_T0_DQS_AD1P_35</v>
          </cell>
        </row>
        <row r="90">
          <cell r="A90" t="str">
            <v>E18</v>
          </cell>
          <cell r="B90">
            <v>35</v>
          </cell>
          <cell r="C90" t="str">
            <v>IO_L5P_T0_AD9P_35</v>
          </cell>
        </row>
        <row r="91">
          <cell r="A91" t="str">
            <v>E19</v>
          </cell>
          <cell r="B91">
            <v>35</v>
          </cell>
          <cell r="C91" t="str">
            <v>IO_L5N_T0_AD9N_35</v>
          </cell>
        </row>
        <row r="92">
          <cell r="A92" t="str">
            <v>E2</v>
          </cell>
          <cell r="B92">
            <v>-1</v>
          </cell>
          <cell r="C92" t="str">
            <v>PS_DDR_DQ8_502</v>
          </cell>
        </row>
        <row r="93">
          <cell r="A93" t="str">
            <v>E20</v>
          </cell>
          <cell r="B93">
            <v>-1</v>
          </cell>
          <cell r="C93" t="str">
            <v>GND</v>
          </cell>
        </row>
        <row r="94">
          <cell r="A94" t="str">
            <v>E3</v>
          </cell>
          <cell r="B94">
            <v>-1</v>
          </cell>
          <cell r="C94" t="str">
            <v>PS_DDR_DQ9_502</v>
          </cell>
        </row>
        <row r="95">
          <cell r="A95" t="str">
            <v>E4</v>
          </cell>
          <cell r="B95">
            <v>-1</v>
          </cell>
          <cell r="C95" t="str">
            <v>PS_DDR_A12_502</v>
          </cell>
        </row>
        <row r="96">
          <cell r="A96" t="str">
            <v>E5</v>
          </cell>
          <cell r="B96">
            <v>-1</v>
          </cell>
          <cell r="C96" t="str">
            <v>VCCO_DDR_502</v>
          </cell>
        </row>
        <row r="97">
          <cell r="A97" t="str">
            <v>E6</v>
          </cell>
          <cell r="B97">
            <v>-1</v>
          </cell>
          <cell r="C97" t="str">
            <v>PS_MIO0_500</v>
          </cell>
        </row>
        <row r="98">
          <cell r="A98" t="str">
            <v>E7</v>
          </cell>
          <cell r="B98">
            <v>-1</v>
          </cell>
          <cell r="C98" t="str">
            <v>PS_CLK_500</v>
          </cell>
        </row>
        <row r="99">
          <cell r="A99" t="str">
            <v>E8</v>
          </cell>
          <cell r="B99">
            <v>-1</v>
          </cell>
          <cell r="C99" t="str">
            <v>PS_MIO13_500</v>
          </cell>
        </row>
        <row r="100">
          <cell r="A100" t="str">
            <v>E9</v>
          </cell>
          <cell r="B100">
            <v>-1</v>
          </cell>
          <cell r="C100" t="str">
            <v>PS_MIO10_500</v>
          </cell>
        </row>
        <row r="101">
          <cell r="A101" t="str">
            <v>F1</v>
          </cell>
          <cell r="B101">
            <v>-1</v>
          </cell>
          <cell r="C101" t="str">
            <v>PS_DDR_DM1_502</v>
          </cell>
        </row>
        <row r="102">
          <cell r="A102" t="str">
            <v>F10</v>
          </cell>
          <cell r="B102">
            <v>-1</v>
          </cell>
          <cell r="C102" t="str">
            <v>RSVDGND</v>
          </cell>
        </row>
        <row r="103">
          <cell r="A103" t="str">
            <v>F11</v>
          </cell>
          <cell r="B103">
            <v>-1</v>
          </cell>
          <cell r="C103" t="str">
            <v>VCCBATT_0</v>
          </cell>
        </row>
        <row r="104">
          <cell r="A104" t="str">
            <v>F12</v>
          </cell>
          <cell r="B104">
            <v>-1</v>
          </cell>
          <cell r="C104" t="str">
            <v>PS_MIO35_501</v>
          </cell>
        </row>
        <row r="105">
          <cell r="A105" t="str">
            <v>F13</v>
          </cell>
          <cell r="B105">
            <v>-1</v>
          </cell>
          <cell r="C105" t="str">
            <v>PS_MIO44_501</v>
          </cell>
        </row>
        <row r="106">
          <cell r="A106" t="str">
            <v>F14</v>
          </cell>
          <cell r="B106">
            <v>-1</v>
          </cell>
          <cell r="C106" t="str">
            <v>PS_MIO21_501</v>
          </cell>
        </row>
        <row r="107">
          <cell r="A107" t="str">
            <v>F15</v>
          </cell>
          <cell r="B107">
            <v>-1</v>
          </cell>
          <cell r="C107" t="str">
            <v>PS_MIO25_501</v>
          </cell>
        </row>
        <row r="108">
          <cell r="A108" t="str">
            <v>F16</v>
          </cell>
          <cell r="B108">
            <v>35</v>
          </cell>
          <cell r="C108" t="str">
            <v>IO_L6P_T0_35</v>
          </cell>
        </row>
        <row r="109">
          <cell r="A109" t="str">
            <v>F17</v>
          </cell>
          <cell r="B109">
            <v>35</v>
          </cell>
          <cell r="C109" t="str">
            <v>IO_L6N_T0_VREF_35</v>
          </cell>
        </row>
        <row r="110">
          <cell r="A110" t="str">
            <v>F18</v>
          </cell>
          <cell r="B110">
            <v>35</v>
          </cell>
          <cell r="C110" t="str">
            <v>VCCO_35</v>
          </cell>
        </row>
        <row r="111">
          <cell r="A111" t="str">
            <v>F19</v>
          </cell>
          <cell r="B111">
            <v>35</v>
          </cell>
          <cell r="C111" t="str">
            <v>IO_L15P_T2_DQS_AD12P_35</v>
          </cell>
        </row>
        <row r="112">
          <cell r="A112" t="str">
            <v>F2</v>
          </cell>
          <cell r="B112">
            <v>-1</v>
          </cell>
          <cell r="C112" t="str">
            <v>PS_DDR_DQS_N1_502</v>
          </cell>
        </row>
        <row r="113">
          <cell r="A113" t="str">
            <v>F20</v>
          </cell>
          <cell r="B113">
            <v>35</v>
          </cell>
          <cell r="C113" t="str">
            <v>IO_L15N_T2_DQS_AD12N_35</v>
          </cell>
        </row>
        <row r="114">
          <cell r="A114" t="str">
            <v>F3</v>
          </cell>
          <cell r="B114">
            <v>-1</v>
          </cell>
          <cell r="C114" t="str">
            <v>GND</v>
          </cell>
        </row>
        <row r="115">
          <cell r="A115" t="str">
            <v>F4</v>
          </cell>
          <cell r="B115">
            <v>-1</v>
          </cell>
          <cell r="C115" t="str">
            <v>PS_DDR_A14_502</v>
          </cell>
        </row>
        <row r="116">
          <cell r="A116" t="str">
            <v>F5</v>
          </cell>
          <cell r="B116">
            <v>-1</v>
          </cell>
          <cell r="C116" t="str">
            <v>PS_DDR_A10_502</v>
          </cell>
        </row>
        <row r="117">
          <cell r="A117" t="str">
            <v>F6</v>
          </cell>
          <cell r="B117">
            <v>-1</v>
          </cell>
          <cell r="C117" t="str">
            <v>TDO_0</v>
          </cell>
        </row>
        <row r="118">
          <cell r="A118" t="str">
            <v>F7</v>
          </cell>
          <cell r="B118">
            <v>-1</v>
          </cell>
          <cell r="C118" t="str">
            <v>GND</v>
          </cell>
        </row>
        <row r="119">
          <cell r="A119" t="str">
            <v>F8</v>
          </cell>
          <cell r="B119">
            <v>-1</v>
          </cell>
          <cell r="C119" t="str">
            <v>VCCPAUX</v>
          </cell>
        </row>
        <row r="120">
          <cell r="A120" t="str">
            <v>F9</v>
          </cell>
          <cell r="B120">
            <v>-1</v>
          </cell>
          <cell r="C120" t="str">
            <v>TCK_0</v>
          </cell>
        </row>
        <row r="121">
          <cell r="A121" t="str">
            <v>G1</v>
          </cell>
          <cell r="B121">
            <v>-1</v>
          </cell>
          <cell r="C121" t="str">
            <v>VCCO_DDR_502</v>
          </cell>
        </row>
        <row r="122">
          <cell r="A122" t="str">
            <v>G10</v>
          </cell>
          <cell r="B122">
            <v>-1</v>
          </cell>
          <cell r="C122" t="str">
            <v>GND</v>
          </cell>
        </row>
        <row r="123">
          <cell r="A123" t="str">
            <v>G11</v>
          </cell>
          <cell r="B123">
            <v>-1</v>
          </cell>
          <cell r="C123" t="str">
            <v>VCCBRAM</v>
          </cell>
        </row>
        <row r="124">
          <cell r="A124" t="str">
            <v>G12</v>
          </cell>
          <cell r="B124">
            <v>-1</v>
          </cell>
          <cell r="C124" t="str">
            <v>GND</v>
          </cell>
        </row>
        <row r="125">
          <cell r="A125" t="str">
            <v>G13</v>
          </cell>
          <cell r="B125">
            <v>-1</v>
          </cell>
          <cell r="C125" t="str">
            <v>VCCINT</v>
          </cell>
        </row>
        <row r="126">
          <cell r="A126" t="str">
            <v>G14</v>
          </cell>
          <cell r="B126">
            <v>35</v>
          </cell>
          <cell r="C126" t="str">
            <v>IO_0_35</v>
          </cell>
        </row>
        <row r="127">
          <cell r="A127" t="str">
            <v>G15</v>
          </cell>
          <cell r="B127">
            <v>35</v>
          </cell>
          <cell r="C127" t="str">
            <v>IO_L19N_T3_VREF_35</v>
          </cell>
        </row>
        <row r="128">
          <cell r="A128" t="str">
            <v>G16</v>
          </cell>
          <cell r="B128">
            <v>-1</v>
          </cell>
          <cell r="C128" t="str">
            <v>GND</v>
          </cell>
        </row>
        <row r="129">
          <cell r="A129" t="str">
            <v>G17</v>
          </cell>
          <cell r="B129">
            <v>35</v>
          </cell>
          <cell r="C129" t="str">
            <v>IO_L16P_T2_35</v>
          </cell>
        </row>
        <row r="130">
          <cell r="A130" t="str">
            <v>G18</v>
          </cell>
          <cell r="B130">
            <v>35</v>
          </cell>
          <cell r="C130" t="str">
            <v>IO_L16N_T2_35</v>
          </cell>
        </row>
        <row r="131">
          <cell r="A131" t="str">
            <v>G19</v>
          </cell>
          <cell r="B131">
            <v>35</v>
          </cell>
          <cell r="C131" t="str">
            <v>IO_L18P_T2_AD13P_35</v>
          </cell>
        </row>
        <row r="132">
          <cell r="A132" t="str">
            <v>G2</v>
          </cell>
          <cell r="B132">
            <v>-1</v>
          </cell>
          <cell r="C132" t="str">
            <v>PS_DDR_DQS_P1_502</v>
          </cell>
        </row>
        <row r="133">
          <cell r="A133" t="str">
            <v>G20</v>
          </cell>
          <cell r="B133">
            <v>35</v>
          </cell>
          <cell r="C133" t="str">
            <v>IO_L18N_T2_AD13N_35</v>
          </cell>
        </row>
        <row r="134">
          <cell r="A134" t="str">
            <v>G3</v>
          </cell>
          <cell r="B134">
            <v>-1</v>
          </cell>
          <cell r="C134" t="str">
            <v>PS_DDR_DQ10_502</v>
          </cell>
        </row>
        <row r="135">
          <cell r="A135" t="str">
            <v>G4</v>
          </cell>
          <cell r="B135">
            <v>-1</v>
          </cell>
          <cell r="C135" t="str">
            <v>PS_DDR_A11_502</v>
          </cell>
        </row>
        <row r="136">
          <cell r="A136" t="str">
            <v>G5</v>
          </cell>
          <cell r="B136">
            <v>-1</v>
          </cell>
          <cell r="C136" t="str">
            <v>PS_DDR_VRN_502</v>
          </cell>
        </row>
        <row r="137">
          <cell r="A137" t="str">
            <v>G6</v>
          </cell>
          <cell r="B137">
            <v>-1</v>
          </cell>
          <cell r="C137" t="str">
            <v>TDI_0</v>
          </cell>
        </row>
        <row r="138">
          <cell r="A138" t="str">
            <v>G7</v>
          </cell>
          <cell r="B138">
            <v>-1</v>
          </cell>
          <cell r="C138" t="str">
            <v>VCCPINT</v>
          </cell>
        </row>
        <row r="139">
          <cell r="A139" t="str">
            <v>G8</v>
          </cell>
          <cell r="B139">
            <v>-1</v>
          </cell>
          <cell r="C139" t="str">
            <v>VCCPLL</v>
          </cell>
        </row>
        <row r="140">
          <cell r="A140" t="str">
            <v>G9</v>
          </cell>
          <cell r="B140">
            <v>-1</v>
          </cell>
          <cell r="C140" t="str">
            <v>VCCPAUX</v>
          </cell>
        </row>
        <row r="141">
          <cell r="A141" t="str">
            <v>H1</v>
          </cell>
          <cell r="B141">
            <v>-1</v>
          </cell>
          <cell r="C141" t="str">
            <v>PS_DDR_DQ14_502</v>
          </cell>
        </row>
        <row r="142">
          <cell r="A142" t="str">
            <v>H10</v>
          </cell>
          <cell r="B142">
            <v>-1</v>
          </cell>
          <cell r="C142" t="str">
            <v>VCCBRAM</v>
          </cell>
        </row>
        <row r="143">
          <cell r="A143" t="str">
            <v>H11</v>
          </cell>
          <cell r="B143">
            <v>-1</v>
          </cell>
          <cell r="C143" t="str">
            <v>GND</v>
          </cell>
        </row>
        <row r="144">
          <cell r="A144" t="str">
            <v>H12</v>
          </cell>
          <cell r="B144">
            <v>-1</v>
          </cell>
          <cell r="C144" t="str">
            <v>VCCINT</v>
          </cell>
        </row>
        <row r="145">
          <cell r="A145" t="str">
            <v>H13</v>
          </cell>
          <cell r="B145">
            <v>-1</v>
          </cell>
          <cell r="C145" t="str">
            <v>GND</v>
          </cell>
        </row>
        <row r="146">
          <cell r="A146" t="str">
            <v>H14</v>
          </cell>
          <cell r="B146">
            <v>35</v>
          </cell>
          <cell r="C146" t="str">
            <v>VCCO_35</v>
          </cell>
        </row>
        <row r="147">
          <cell r="A147" t="str">
            <v>H15</v>
          </cell>
          <cell r="B147">
            <v>35</v>
          </cell>
          <cell r="C147" t="str">
            <v>IO_L19P_T3_35</v>
          </cell>
        </row>
        <row r="148">
          <cell r="A148" t="str">
            <v>H16</v>
          </cell>
          <cell r="B148">
            <v>35</v>
          </cell>
          <cell r="C148" t="str">
            <v>IO_L13P_T2_MRCC_35</v>
          </cell>
        </row>
        <row r="149">
          <cell r="A149" t="str">
            <v>H17</v>
          </cell>
          <cell r="B149">
            <v>35</v>
          </cell>
          <cell r="C149" t="str">
            <v>IO_L13N_T2_MRCC_35</v>
          </cell>
        </row>
        <row r="150">
          <cell r="A150" t="str">
            <v>H18</v>
          </cell>
          <cell r="B150">
            <v>35</v>
          </cell>
          <cell r="C150" t="str">
            <v>IO_L14N_T2_AD4N_SRCC_35</v>
          </cell>
        </row>
        <row r="151">
          <cell r="A151" t="str">
            <v>H19</v>
          </cell>
          <cell r="B151">
            <v>-1</v>
          </cell>
          <cell r="C151" t="str">
            <v>GND</v>
          </cell>
        </row>
        <row r="152">
          <cell r="A152" t="str">
            <v>H2</v>
          </cell>
          <cell r="B152">
            <v>-1</v>
          </cell>
          <cell r="C152" t="str">
            <v>PS_DDR_DQ13_502</v>
          </cell>
        </row>
        <row r="153">
          <cell r="A153" t="str">
            <v>H20</v>
          </cell>
          <cell r="B153">
            <v>35</v>
          </cell>
          <cell r="C153" t="str">
            <v>IO_L17N_T2_AD5N_35</v>
          </cell>
        </row>
        <row r="154">
          <cell r="A154" t="str">
            <v>H3</v>
          </cell>
          <cell r="B154">
            <v>-1</v>
          </cell>
          <cell r="C154" t="str">
            <v>PS_DDR_DQ11_502</v>
          </cell>
        </row>
        <row r="155">
          <cell r="A155" t="str">
            <v>H4</v>
          </cell>
          <cell r="B155">
            <v>-1</v>
          </cell>
          <cell r="C155" t="str">
            <v>VCCO_DDR_502</v>
          </cell>
        </row>
        <row r="156">
          <cell r="A156" t="str">
            <v>H5</v>
          </cell>
          <cell r="B156">
            <v>-1</v>
          </cell>
          <cell r="C156" t="str">
            <v>PS_DDR_VRP_502</v>
          </cell>
        </row>
        <row r="157">
          <cell r="A157" t="str">
            <v>H7</v>
          </cell>
          <cell r="B157">
            <v>-1</v>
          </cell>
          <cell r="C157" t="str">
            <v>GND</v>
          </cell>
        </row>
        <row r="158">
          <cell r="A158" t="str">
            <v>H8</v>
          </cell>
          <cell r="B158">
            <v>-1</v>
          </cell>
          <cell r="C158" t="str">
            <v>VCCPAUX</v>
          </cell>
        </row>
        <row r="159">
          <cell r="A159" t="str">
            <v>H9</v>
          </cell>
          <cell r="B159">
            <v>-1</v>
          </cell>
          <cell r="C159" t="str">
            <v>GND</v>
          </cell>
        </row>
        <row r="160">
          <cell r="A160" t="str">
            <v>J1</v>
          </cell>
          <cell r="B160">
            <v>-1</v>
          </cell>
          <cell r="C160" t="str">
            <v>PS_DDR_DQ15_502</v>
          </cell>
        </row>
        <row r="161">
          <cell r="A161" t="str">
            <v>J10</v>
          </cell>
          <cell r="B161">
            <v>-1</v>
          </cell>
          <cell r="C161" t="str">
            <v>GNDADC_0</v>
          </cell>
        </row>
        <row r="162">
          <cell r="A162" t="str">
            <v>J11</v>
          </cell>
          <cell r="B162">
            <v>-1</v>
          </cell>
          <cell r="C162" t="str">
            <v>VCCAUX</v>
          </cell>
        </row>
        <row r="163">
          <cell r="A163" t="str">
            <v>J12</v>
          </cell>
          <cell r="B163">
            <v>-1</v>
          </cell>
          <cell r="C163" t="str">
            <v>GND</v>
          </cell>
        </row>
        <row r="164">
          <cell r="A164" t="str">
            <v>J13</v>
          </cell>
          <cell r="B164">
            <v>-1</v>
          </cell>
          <cell r="C164" t="str">
            <v>VCCINT</v>
          </cell>
        </row>
        <row r="165">
          <cell r="A165" t="str">
            <v>J14</v>
          </cell>
          <cell r="B165">
            <v>35</v>
          </cell>
          <cell r="C165" t="str">
            <v>IO_L20N_T3_AD6N_35</v>
          </cell>
        </row>
        <row r="166">
          <cell r="A166" t="str">
            <v>J15</v>
          </cell>
          <cell r="B166">
            <v>35</v>
          </cell>
          <cell r="C166" t="str">
            <v>IO_25_35</v>
          </cell>
        </row>
        <row r="167">
          <cell r="A167" t="str">
            <v>J16</v>
          </cell>
          <cell r="B167">
            <v>35</v>
          </cell>
          <cell r="C167" t="str">
            <v>IO_L24N_T3_AD15N_35</v>
          </cell>
        </row>
        <row r="168">
          <cell r="A168" t="str">
            <v>J17</v>
          </cell>
          <cell r="B168">
            <v>35</v>
          </cell>
          <cell r="C168" t="str">
            <v>VCCO_35</v>
          </cell>
        </row>
        <row r="169">
          <cell r="A169" t="str">
            <v>J18</v>
          </cell>
          <cell r="B169">
            <v>35</v>
          </cell>
          <cell r="C169" t="str">
            <v>IO_L14P_T2_AD4P_SRCC_35</v>
          </cell>
        </row>
        <row r="170">
          <cell r="A170" t="str">
            <v>J19</v>
          </cell>
          <cell r="B170">
            <v>35</v>
          </cell>
          <cell r="C170" t="str">
            <v>IO_L10N_T1_AD11N_35</v>
          </cell>
        </row>
        <row r="171">
          <cell r="A171" t="str">
            <v>J2</v>
          </cell>
          <cell r="B171">
            <v>-1</v>
          </cell>
          <cell r="C171" t="str">
            <v>GND</v>
          </cell>
        </row>
        <row r="172">
          <cell r="A172" t="str">
            <v>J20</v>
          </cell>
          <cell r="B172">
            <v>35</v>
          </cell>
          <cell r="C172" t="str">
            <v>IO_L17P_T2_AD5P_35</v>
          </cell>
        </row>
        <row r="173">
          <cell r="A173" t="str">
            <v>J3</v>
          </cell>
          <cell r="B173">
            <v>-1</v>
          </cell>
          <cell r="C173" t="str">
            <v>PS_DDR_DQ12_502</v>
          </cell>
        </row>
        <row r="174">
          <cell r="A174" t="str">
            <v>J4</v>
          </cell>
          <cell r="B174">
            <v>-1</v>
          </cell>
          <cell r="C174" t="str">
            <v>PS_DDR_A9_502</v>
          </cell>
        </row>
        <row r="175">
          <cell r="A175" t="str">
            <v>J5</v>
          </cell>
          <cell r="B175">
            <v>-1</v>
          </cell>
          <cell r="C175" t="str">
            <v>PS_DDR_BA2_502</v>
          </cell>
        </row>
        <row r="176">
          <cell r="A176" t="str">
            <v>J6</v>
          </cell>
          <cell r="B176">
            <v>-1</v>
          </cell>
          <cell r="C176" t="str">
            <v>TMS_0</v>
          </cell>
        </row>
        <row r="177">
          <cell r="A177" t="str">
            <v>J7</v>
          </cell>
          <cell r="B177">
            <v>-1</v>
          </cell>
          <cell r="C177" t="str">
            <v>VCCPINT</v>
          </cell>
        </row>
        <row r="178">
          <cell r="A178" t="str">
            <v>J8</v>
          </cell>
          <cell r="B178">
            <v>-1</v>
          </cell>
          <cell r="C178" t="str">
            <v>GND</v>
          </cell>
        </row>
        <row r="179">
          <cell r="A179" t="str">
            <v>J9</v>
          </cell>
          <cell r="B179">
            <v>-1</v>
          </cell>
          <cell r="C179" t="str">
            <v>VCCADC_0</v>
          </cell>
        </row>
        <row r="180">
          <cell r="A180" t="str">
            <v>K1</v>
          </cell>
          <cell r="B180">
            <v>-1</v>
          </cell>
          <cell r="C180" t="str">
            <v>PS_DDR_A8_502</v>
          </cell>
        </row>
        <row r="181">
          <cell r="A181" t="str">
            <v>K10</v>
          </cell>
          <cell r="B181">
            <v>-1</v>
          </cell>
          <cell r="C181" t="str">
            <v>VREFN_0</v>
          </cell>
        </row>
        <row r="182">
          <cell r="A182" t="str">
            <v>K11</v>
          </cell>
          <cell r="B182">
            <v>-1</v>
          </cell>
          <cell r="C182" t="str">
            <v>GND</v>
          </cell>
        </row>
        <row r="183">
          <cell r="A183" t="str">
            <v>K12</v>
          </cell>
          <cell r="B183">
            <v>-1</v>
          </cell>
          <cell r="C183" t="str">
            <v>VCCINT</v>
          </cell>
        </row>
        <row r="184">
          <cell r="A184" t="str">
            <v>K13</v>
          </cell>
          <cell r="B184">
            <v>-1</v>
          </cell>
          <cell r="C184" t="str">
            <v>GND</v>
          </cell>
        </row>
        <row r="185">
          <cell r="A185" t="str">
            <v>K14</v>
          </cell>
          <cell r="B185">
            <v>35</v>
          </cell>
          <cell r="C185" t="str">
            <v>IO_L20P_T3_AD6P_35</v>
          </cell>
        </row>
        <row r="186">
          <cell r="A186" t="str">
            <v>K15</v>
          </cell>
          <cell r="B186">
            <v>-1</v>
          </cell>
          <cell r="C186" t="str">
            <v>GND</v>
          </cell>
        </row>
        <row r="187">
          <cell r="A187" t="str">
            <v>K16</v>
          </cell>
          <cell r="B187">
            <v>35</v>
          </cell>
          <cell r="C187" t="str">
            <v>IO_L24P_T3_AD15P_35</v>
          </cell>
        </row>
        <row r="188">
          <cell r="A188" t="str">
            <v>K17</v>
          </cell>
          <cell r="B188">
            <v>35</v>
          </cell>
          <cell r="C188" t="str">
            <v>IO_L12P_T1_MRCC_35</v>
          </cell>
        </row>
        <row r="189">
          <cell r="A189" t="str">
            <v>K18</v>
          </cell>
          <cell r="B189">
            <v>35</v>
          </cell>
          <cell r="C189" t="str">
            <v>IO_L12N_T1_MRCC_35</v>
          </cell>
        </row>
        <row r="190">
          <cell r="A190" t="str">
            <v>K19</v>
          </cell>
          <cell r="B190">
            <v>35</v>
          </cell>
          <cell r="C190" t="str">
            <v>IO_L10P_T1_AD11P_35</v>
          </cell>
        </row>
        <row r="191">
          <cell r="A191" t="str">
            <v>K2</v>
          </cell>
          <cell r="B191">
            <v>-1</v>
          </cell>
          <cell r="C191" t="str">
            <v>PS_DDR_A1_502</v>
          </cell>
        </row>
        <row r="192">
          <cell r="A192" t="str">
            <v>K20</v>
          </cell>
          <cell r="B192">
            <v>35</v>
          </cell>
          <cell r="C192" t="str">
            <v>VCCO_35</v>
          </cell>
        </row>
        <row r="193">
          <cell r="A193" t="str">
            <v>K3</v>
          </cell>
          <cell r="B193">
            <v>-1</v>
          </cell>
          <cell r="C193" t="str">
            <v>PS_DDR_A3_502</v>
          </cell>
        </row>
        <row r="194">
          <cell r="A194" t="str">
            <v>K4</v>
          </cell>
          <cell r="B194">
            <v>-1</v>
          </cell>
          <cell r="C194" t="str">
            <v>PS_DDR_A7_502</v>
          </cell>
        </row>
        <row r="195">
          <cell r="A195" t="str">
            <v>K5</v>
          </cell>
          <cell r="B195">
            <v>-1</v>
          </cell>
          <cell r="C195" t="str">
            <v>GND</v>
          </cell>
        </row>
        <row r="196">
          <cell r="A196" t="str">
            <v>K6</v>
          </cell>
          <cell r="B196">
            <v>0</v>
          </cell>
          <cell r="C196" t="str">
            <v>VCCO_0</v>
          </cell>
        </row>
        <row r="197">
          <cell r="A197" t="str">
            <v>K7</v>
          </cell>
          <cell r="B197">
            <v>-1</v>
          </cell>
          <cell r="C197" t="str">
            <v>GND</v>
          </cell>
        </row>
        <row r="198">
          <cell r="A198" t="str">
            <v>K8</v>
          </cell>
          <cell r="B198">
            <v>-1</v>
          </cell>
          <cell r="C198" t="str">
            <v>VCCPAUX</v>
          </cell>
        </row>
        <row r="199">
          <cell r="A199" t="str">
            <v>K9</v>
          </cell>
          <cell r="B199">
            <v>0</v>
          </cell>
          <cell r="C199" t="str">
            <v>VP_0</v>
          </cell>
        </row>
        <row r="200">
          <cell r="A200" t="str">
            <v>L1</v>
          </cell>
          <cell r="B200">
            <v>-1</v>
          </cell>
          <cell r="C200" t="str">
            <v>PS_DDR_A5_502</v>
          </cell>
        </row>
        <row r="201">
          <cell r="A201" t="str">
            <v>L10</v>
          </cell>
          <cell r="B201">
            <v>0</v>
          </cell>
          <cell r="C201" t="str">
            <v>VN_0</v>
          </cell>
        </row>
        <row r="202">
          <cell r="A202" t="str">
            <v>L11</v>
          </cell>
          <cell r="B202">
            <v>-1</v>
          </cell>
          <cell r="C202" t="str">
            <v>VCCAUX</v>
          </cell>
        </row>
        <row r="203">
          <cell r="A203" t="str">
            <v>L12</v>
          </cell>
          <cell r="B203">
            <v>-1</v>
          </cell>
          <cell r="C203" t="str">
            <v>GND</v>
          </cell>
        </row>
        <row r="204">
          <cell r="A204" t="str">
            <v>L13</v>
          </cell>
          <cell r="B204">
            <v>-1</v>
          </cell>
          <cell r="C204" t="str">
            <v>VCCINT</v>
          </cell>
        </row>
        <row r="205">
          <cell r="A205" t="str">
            <v>L14</v>
          </cell>
          <cell r="B205">
            <v>35</v>
          </cell>
          <cell r="C205" t="str">
            <v>IO_L22P_T3_AD7P_35</v>
          </cell>
        </row>
        <row r="206">
          <cell r="A206" t="str">
            <v>L15</v>
          </cell>
          <cell r="B206">
            <v>35</v>
          </cell>
          <cell r="C206" t="str">
            <v>IO_L22N_T3_AD7N_35</v>
          </cell>
        </row>
        <row r="207">
          <cell r="A207" t="str">
            <v>L16</v>
          </cell>
          <cell r="B207">
            <v>35</v>
          </cell>
          <cell r="C207" t="str">
            <v>IO_L11P_T1_SRCC_35</v>
          </cell>
        </row>
        <row r="208">
          <cell r="A208" t="str">
            <v>L17</v>
          </cell>
          <cell r="B208">
            <v>35</v>
          </cell>
          <cell r="C208" t="str">
            <v>IO_L11N_T1_SRCC_35</v>
          </cell>
        </row>
        <row r="209">
          <cell r="A209" t="str">
            <v>L18</v>
          </cell>
          <cell r="B209">
            <v>-1</v>
          </cell>
          <cell r="C209" t="str">
            <v>GND</v>
          </cell>
        </row>
        <row r="210">
          <cell r="A210" t="str">
            <v>L19</v>
          </cell>
          <cell r="B210">
            <v>35</v>
          </cell>
          <cell r="C210" t="str">
            <v>IO_L9P_T1_DQS_AD3P_35</v>
          </cell>
        </row>
        <row r="211">
          <cell r="A211" t="str">
            <v>L2</v>
          </cell>
          <cell r="B211">
            <v>-1</v>
          </cell>
          <cell r="C211" t="str">
            <v>PS_DDR_CKP_502</v>
          </cell>
        </row>
        <row r="212">
          <cell r="A212" t="str">
            <v>L20</v>
          </cell>
          <cell r="B212">
            <v>35</v>
          </cell>
          <cell r="C212" t="str">
            <v>IO_L9N_T1_DQS_AD3N_35</v>
          </cell>
        </row>
        <row r="213">
          <cell r="A213" t="str">
            <v>L3</v>
          </cell>
          <cell r="B213">
            <v>-1</v>
          </cell>
          <cell r="C213" t="str">
            <v>VCCO_DDR_502</v>
          </cell>
        </row>
        <row r="214">
          <cell r="A214" t="str">
            <v>L4</v>
          </cell>
          <cell r="B214">
            <v>-1</v>
          </cell>
          <cell r="C214" t="str">
            <v>PS_DDR_A6_502</v>
          </cell>
        </row>
        <row r="215">
          <cell r="A215" t="str">
            <v>L5</v>
          </cell>
          <cell r="B215">
            <v>-1</v>
          </cell>
          <cell r="C215" t="str">
            <v>PS_DDR_BA0_502</v>
          </cell>
        </row>
        <row r="216">
          <cell r="A216" t="str">
            <v>L6</v>
          </cell>
          <cell r="B216">
            <v>-1</v>
          </cell>
          <cell r="C216" t="str">
            <v>PROGRAM_B_0</v>
          </cell>
        </row>
        <row r="217">
          <cell r="A217" t="str">
            <v>L7</v>
          </cell>
          <cell r="B217">
            <v>-1</v>
          </cell>
          <cell r="C217" t="str">
            <v>VCCPINT</v>
          </cell>
        </row>
        <row r="218">
          <cell r="A218" t="str">
            <v>L8</v>
          </cell>
          <cell r="B218">
            <v>-1</v>
          </cell>
          <cell r="C218" t="str">
            <v>GND</v>
          </cell>
        </row>
        <row r="219">
          <cell r="A219" t="str">
            <v>L9</v>
          </cell>
          <cell r="B219">
            <v>-1</v>
          </cell>
          <cell r="C219" t="str">
            <v>VREFP_0</v>
          </cell>
        </row>
        <row r="220">
          <cell r="A220" t="str">
            <v>M1</v>
          </cell>
          <cell r="B220">
            <v>-1</v>
          </cell>
          <cell r="C220" t="str">
            <v>GND</v>
          </cell>
        </row>
        <row r="221">
          <cell r="A221" t="str">
            <v>M10</v>
          </cell>
          <cell r="B221">
            <v>-1</v>
          </cell>
          <cell r="C221" t="str">
            <v>DXN_0</v>
          </cell>
        </row>
        <row r="222">
          <cell r="A222" t="str">
            <v>M11</v>
          </cell>
          <cell r="B222">
            <v>-1</v>
          </cell>
          <cell r="C222" t="str">
            <v>GND</v>
          </cell>
        </row>
        <row r="223">
          <cell r="A223" t="str">
            <v>M12</v>
          </cell>
          <cell r="B223">
            <v>-1</v>
          </cell>
          <cell r="C223" t="str">
            <v>VCCINT</v>
          </cell>
        </row>
        <row r="224">
          <cell r="A224" t="str">
            <v>M13</v>
          </cell>
          <cell r="B224">
            <v>-1</v>
          </cell>
          <cell r="C224" t="str">
            <v>GND</v>
          </cell>
        </row>
        <row r="225">
          <cell r="A225" t="str">
            <v>M14</v>
          </cell>
          <cell r="B225">
            <v>35</v>
          </cell>
          <cell r="C225" t="str">
            <v>IO_L23P_T3_35</v>
          </cell>
        </row>
        <row r="226">
          <cell r="A226" t="str">
            <v>M15</v>
          </cell>
          <cell r="B226">
            <v>35</v>
          </cell>
          <cell r="C226" t="str">
            <v>IO_L23N_T3_35</v>
          </cell>
        </row>
        <row r="227">
          <cell r="A227" t="str">
            <v>M16</v>
          </cell>
          <cell r="B227">
            <v>35</v>
          </cell>
          <cell r="C227" t="str">
            <v>VCCO_35</v>
          </cell>
        </row>
        <row r="228">
          <cell r="A228" t="str">
            <v>M17</v>
          </cell>
          <cell r="B228">
            <v>35</v>
          </cell>
          <cell r="C228" t="str">
            <v>IO_L8P_T1_AD10P_35</v>
          </cell>
        </row>
        <row r="229">
          <cell r="A229" t="str">
            <v>M18</v>
          </cell>
          <cell r="B229">
            <v>35</v>
          </cell>
          <cell r="C229" t="str">
            <v>IO_L8N_T1_AD10N_35</v>
          </cell>
        </row>
        <row r="230">
          <cell r="A230" t="str">
            <v>M19</v>
          </cell>
          <cell r="B230">
            <v>35</v>
          </cell>
          <cell r="C230" t="str">
            <v>IO_L7P_T1_AD2P_35</v>
          </cell>
        </row>
        <row r="231">
          <cell r="A231" t="str">
            <v>M2</v>
          </cell>
          <cell r="B231">
            <v>-1</v>
          </cell>
          <cell r="C231" t="str">
            <v>PS_DDR_CKN_502</v>
          </cell>
        </row>
        <row r="232">
          <cell r="A232" t="str">
            <v>M20</v>
          </cell>
          <cell r="B232">
            <v>35</v>
          </cell>
          <cell r="C232" t="str">
            <v>IO_L7N_T1_AD2N_35</v>
          </cell>
        </row>
        <row r="233">
          <cell r="A233" t="str">
            <v>M3</v>
          </cell>
          <cell r="B233">
            <v>-1</v>
          </cell>
          <cell r="C233" t="str">
            <v>PS_DDR_A2_502</v>
          </cell>
        </row>
        <row r="234">
          <cell r="A234" t="str">
            <v>M4</v>
          </cell>
          <cell r="B234">
            <v>-1</v>
          </cell>
          <cell r="C234" t="str">
            <v>PS_DDR_A4_502</v>
          </cell>
        </row>
        <row r="235">
          <cell r="A235" t="str">
            <v>M5</v>
          </cell>
          <cell r="B235">
            <v>-1</v>
          </cell>
          <cell r="C235" t="str">
            <v>PS_DDR_WE_B_502</v>
          </cell>
        </row>
        <row r="236">
          <cell r="A236" t="str">
            <v>M6</v>
          </cell>
          <cell r="B236">
            <v>-1</v>
          </cell>
          <cell r="C236" t="str">
            <v>CFGBVS_0</v>
          </cell>
        </row>
        <row r="237">
          <cell r="A237" t="str">
            <v>M7</v>
          </cell>
          <cell r="B237">
            <v>-1</v>
          </cell>
          <cell r="C237" t="str">
            <v>GND</v>
          </cell>
        </row>
        <row r="238">
          <cell r="A238" t="str">
            <v>M8</v>
          </cell>
          <cell r="B238">
            <v>-1</v>
          </cell>
          <cell r="C238" t="str">
            <v>VCCPAUX</v>
          </cell>
        </row>
        <row r="239">
          <cell r="A239" t="str">
            <v>M9</v>
          </cell>
          <cell r="B239">
            <v>-1</v>
          </cell>
          <cell r="C239" t="str">
            <v>DXP_0</v>
          </cell>
        </row>
        <row r="240">
          <cell r="A240" t="str">
            <v>N1</v>
          </cell>
          <cell r="B240">
            <v>-1</v>
          </cell>
          <cell r="C240" t="str">
            <v>PS_DDR_CS_B_502</v>
          </cell>
        </row>
        <row r="241">
          <cell r="A241" t="str">
            <v>N10</v>
          </cell>
          <cell r="B241">
            <v>-1</v>
          </cell>
          <cell r="C241" t="str">
            <v>GND</v>
          </cell>
        </row>
        <row r="242">
          <cell r="A242" t="str">
            <v>N11</v>
          </cell>
          <cell r="B242">
            <v>-1</v>
          </cell>
          <cell r="C242" t="str">
            <v>VCCAUX</v>
          </cell>
        </row>
        <row r="243">
          <cell r="A243" t="str">
            <v>N12</v>
          </cell>
          <cell r="B243">
            <v>-1</v>
          </cell>
          <cell r="C243" t="str">
            <v>GND</v>
          </cell>
        </row>
        <row r="244">
          <cell r="A244" t="str">
            <v>N13</v>
          </cell>
          <cell r="B244">
            <v>-1</v>
          </cell>
          <cell r="C244" t="str">
            <v>VCCINT</v>
          </cell>
        </row>
        <row r="245">
          <cell r="A245" t="str">
            <v>N14</v>
          </cell>
          <cell r="B245">
            <v>-1</v>
          </cell>
          <cell r="C245" t="str">
            <v>GND</v>
          </cell>
        </row>
        <row r="246">
          <cell r="A246" t="str">
            <v>N15</v>
          </cell>
          <cell r="B246">
            <v>35</v>
          </cell>
          <cell r="C246" t="str">
            <v>IO_L21P_T3_DQS_AD14P_35</v>
          </cell>
        </row>
        <row r="247">
          <cell r="A247" t="str">
            <v>N16</v>
          </cell>
          <cell r="B247">
            <v>35</v>
          </cell>
          <cell r="C247" t="str">
            <v>IO_L21N_T3_DQS_AD14N_35</v>
          </cell>
        </row>
        <row r="248">
          <cell r="A248" t="str">
            <v>N17</v>
          </cell>
          <cell r="B248">
            <v>34</v>
          </cell>
          <cell r="C248" t="str">
            <v>IO_L23P_T3_34</v>
          </cell>
        </row>
        <row r="249">
          <cell r="A249" t="str">
            <v>N18</v>
          </cell>
          <cell r="B249">
            <v>34</v>
          </cell>
          <cell r="C249" t="str">
            <v>IO_L13P_T2_MRCC_34</v>
          </cell>
        </row>
        <row r="250">
          <cell r="A250" t="str">
            <v>N19</v>
          </cell>
          <cell r="B250">
            <v>34</v>
          </cell>
          <cell r="C250" t="str">
            <v>VCCO_34</v>
          </cell>
        </row>
        <row r="251">
          <cell r="A251" t="str">
            <v>N2</v>
          </cell>
          <cell r="B251">
            <v>-1</v>
          </cell>
          <cell r="C251" t="str">
            <v>PS_DDR_A0_502</v>
          </cell>
        </row>
        <row r="252">
          <cell r="A252" t="str">
            <v>N20</v>
          </cell>
          <cell r="B252">
            <v>34</v>
          </cell>
          <cell r="C252" t="str">
            <v>IO_L14P_T2_SRCC_34</v>
          </cell>
        </row>
        <row r="253">
          <cell r="A253" t="str">
            <v>N3</v>
          </cell>
          <cell r="B253">
            <v>-1</v>
          </cell>
          <cell r="C253" t="str">
            <v>PS_DDR_CKE_502</v>
          </cell>
        </row>
        <row r="254">
          <cell r="A254" t="str">
            <v>N4</v>
          </cell>
          <cell r="B254">
            <v>-1</v>
          </cell>
          <cell r="C254" t="str">
            <v>GND</v>
          </cell>
        </row>
        <row r="255">
          <cell r="A255" t="str">
            <v>N5</v>
          </cell>
          <cell r="B255">
            <v>-1</v>
          </cell>
          <cell r="C255" t="str">
            <v>PS_DDR_ODT_502</v>
          </cell>
        </row>
        <row r="256">
          <cell r="A256" t="str">
            <v>N6</v>
          </cell>
          <cell r="B256">
            <v>-1</v>
          </cell>
          <cell r="C256" t="str">
            <v>RSVDVCC3</v>
          </cell>
        </row>
        <row r="257">
          <cell r="A257" t="str">
            <v>N7</v>
          </cell>
          <cell r="B257">
            <v>-1</v>
          </cell>
          <cell r="C257" t="str">
            <v>VCCPINT</v>
          </cell>
        </row>
        <row r="258">
          <cell r="A258" t="str">
            <v>N8</v>
          </cell>
          <cell r="B258">
            <v>-1</v>
          </cell>
          <cell r="C258" t="str">
            <v>GND</v>
          </cell>
        </row>
        <row r="259">
          <cell r="A259" t="str">
            <v>N9</v>
          </cell>
          <cell r="B259">
            <v>-1</v>
          </cell>
          <cell r="C259" t="str">
            <v>VCCAUX</v>
          </cell>
        </row>
        <row r="260">
          <cell r="A260" t="str">
            <v>P1</v>
          </cell>
          <cell r="B260">
            <v>-1</v>
          </cell>
          <cell r="C260" t="str">
            <v>PS_DDR_DQ16_502</v>
          </cell>
        </row>
        <row r="261">
          <cell r="A261" t="str">
            <v>P10</v>
          </cell>
          <cell r="B261">
            <v>-1</v>
          </cell>
          <cell r="C261" t="str">
            <v>VCCAUX</v>
          </cell>
        </row>
        <row r="262">
          <cell r="A262" t="str">
            <v>P11</v>
          </cell>
          <cell r="B262">
            <v>-1</v>
          </cell>
          <cell r="C262" t="str">
            <v>GND</v>
          </cell>
        </row>
        <row r="263">
          <cell r="A263" t="str">
            <v>P12</v>
          </cell>
          <cell r="B263">
            <v>-1</v>
          </cell>
          <cell r="C263" t="str">
            <v>VCCINT</v>
          </cell>
        </row>
        <row r="264">
          <cell r="A264" t="str">
            <v>P13</v>
          </cell>
          <cell r="B264">
            <v>-1</v>
          </cell>
          <cell r="C264" t="str">
            <v>GND</v>
          </cell>
        </row>
        <row r="265">
          <cell r="A265" t="str">
            <v>P14</v>
          </cell>
          <cell r="B265">
            <v>34</v>
          </cell>
          <cell r="C265" t="str">
            <v>IO_L6P_T0_34</v>
          </cell>
        </row>
        <row r="266">
          <cell r="A266" t="str">
            <v>P15</v>
          </cell>
          <cell r="B266">
            <v>34</v>
          </cell>
          <cell r="C266" t="str">
            <v>IO_L24P_T3_34</v>
          </cell>
        </row>
        <row r="267">
          <cell r="A267" t="str">
            <v>P16</v>
          </cell>
          <cell r="B267">
            <v>34</v>
          </cell>
          <cell r="C267" t="str">
            <v>IO_L24N_T3_34</v>
          </cell>
        </row>
        <row r="268">
          <cell r="A268" t="str">
            <v>P17</v>
          </cell>
          <cell r="B268">
            <v>-1</v>
          </cell>
          <cell r="C268" t="str">
            <v>GND</v>
          </cell>
        </row>
        <row r="269">
          <cell r="A269" t="str">
            <v>P18</v>
          </cell>
          <cell r="B269">
            <v>34</v>
          </cell>
          <cell r="C269" t="str">
            <v>IO_L23N_T3_34</v>
          </cell>
        </row>
        <row r="270">
          <cell r="A270" t="str">
            <v>P19</v>
          </cell>
          <cell r="B270">
            <v>34</v>
          </cell>
          <cell r="C270" t="str">
            <v>IO_L13N_T2_MRCC_34</v>
          </cell>
        </row>
        <row r="271">
          <cell r="A271" t="str">
            <v>P2</v>
          </cell>
          <cell r="B271">
            <v>-1</v>
          </cell>
          <cell r="C271" t="str">
            <v>VCCO_DDR_502</v>
          </cell>
        </row>
        <row r="272">
          <cell r="A272" t="str">
            <v>P20</v>
          </cell>
          <cell r="B272">
            <v>34</v>
          </cell>
          <cell r="C272" t="str">
            <v>IO_L14N_T2_SRCC_34</v>
          </cell>
        </row>
        <row r="273">
          <cell r="A273" t="str">
            <v>P3</v>
          </cell>
          <cell r="B273">
            <v>-1</v>
          </cell>
          <cell r="C273" t="str">
            <v>PS_DDR_DQ17_502</v>
          </cell>
        </row>
        <row r="274">
          <cell r="A274" t="str">
            <v>P4</v>
          </cell>
          <cell r="B274">
            <v>-1</v>
          </cell>
          <cell r="C274" t="str">
            <v>PS_DDR_RAS_B_502</v>
          </cell>
        </row>
        <row r="275">
          <cell r="A275" t="str">
            <v>P5</v>
          </cell>
          <cell r="B275">
            <v>-1</v>
          </cell>
          <cell r="C275" t="str">
            <v>PS_DDR_CAS_B_502</v>
          </cell>
        </row>
        <row r="276">
          <cell r="A276" t="str">
            <v>P7</v>
          </cell>
          <cell r="B276">
            <v>-1</v>
          </cell>
          <cell r="C276" t="str">
            <v>GND</v>
          </cell>
        </row>
        <row r="277">
          <cell r="A277" t="str">
            <v>P8</v>
          </cell>
          <cell r="B277">
            <v>-1</v>
          </cell>
          <cell r="C277" t="str">
            <v>VCCPINT</v>
          </cell>
        </row>
        <row r="278">
          <cell r="A278" t="str">
            <v>P9</v>
          </cell>
          <cell r="B278">
            <v>-1</v>
          </cell>
          <cell r="C278" t="str">
            <v>GND</v>
          </cell>
        </row>
        <row r="279">
          <cell r="A279" t="str">
            <v>R1</v>
          </cell>
          <cell r="B279">
            <v>-1</v>
          </cell>
          <cell r="C279" t="str">
            <v>PS_DDR_DQ19_502</v>
          </cell>
        </row>
        <row r="280">
          <cell r="A280" t="str">
            <v>R10</v>
          </cell>
          <cell r="B280">
            <v>-1</v>
          </cell>
          <cell r="C280" t="str">
            <v>INIT_B_0</v>
          </cell>
        </row>
        <row r="281">
          <cell r="A281" t="str">
            <v>R11</v>
          </cell>
          <cell r="B281">
            <v>-1</v>
          </cell>
          <cell r="C281" t="str">
            <v>DONE_0</v>
          </cell>
        </row>
        <row r="282">
          <cell r="A282" t="str">
            <v>R12</v>
          </cell>
          <cell r="B282">
            <v>-1</v>
          </cell>
          <cell r="C282" t="str">
            <v>GND</v>
          </cell>
        </row>
        <row r="283">
          <cell r="A283" t="str">
            <v>R13</v>
          </cell>
          <cell r="B283">
            <v>-1</v>
          </cell>
          <cell r="C283" t="str">
            <v>VCCINT</v>
          </cell>
        </row>
        <row r="284">
          <cell r="A284" t="str">
            <v>R14</v>
          </cell>
          <cell r="B284">
            <v>34</v>
          </cell>
          <cell r="C284" t="str">
            <v>IO_L6N_T0_VREF_34</v>
          </cell>
        </row>
        <row r="285">
          <cell r="A285" t="str">
            <v>R15</v>
          </cell>
          <cell r="B285">
            <v>34</v>
          </cell>
          <cell r="C285" t="str">
            <v>VCCO_34</v>
          </cell>
        </row>
        <row r="286">
          <cell r="A286" t="str">
            <v>R16</v>
          </cell>
          <cell r="B286">
            <v>34</v>
          </cell>
          <cell r="C286" t="str">
            <v>IO_L19P_T3_34</v>
          </cell>
        </row>
        <row r="287">
          <cell r="A287" t="str">
            <v>R17</v>
          </cell>
          <cell r="B287">
            <v>34</v>
          </cell>
          <cell r="C287" t="str">
            <v>IO_L19N_T3_VREF_34</v>
          </cell>
        </row>
        <row r="288">
          <cell r="A288" t="str">
            <v>R18</v>
          </cell>
          <cell r="B288">
            <v>34</v>
          </cell>
          <cell r="C288" t="str">
            <v>IO_L20N_T3_34</v>
          </cell>
        </row>
        <row r="289">
          <cell r="A289" t="str">
            <v>R19</v>
          </cell>
          <cell r="B289">
            <v>34</v>
          </cell>
          <cell r="C289" t="str">
            <v>IO_0_34</v>
          </cell>
        </row>
        <row r="290">
          <cell r="A290" t="str">
            <v>R2</v>
          </cell>
          <cell r="B290">
            <v>-1</v>
          </cell>
          <cell r="C290" t="str">
            <v>PS_DDR_DQS_P2_502</v>
          </cell>
        </row>
        <row r="291">
          <cell r="A291" t="str">
            <v>R20</v>
          </cell>
          <cell r="B291">
            <v>-1</v>
          </cell>
          <cell r="C291" t="str">
            <v>GND</v>
          </cell>
        </row>
        <row r="292">
          <cell r="A292" t="str">
            <v>R3</v>
          </cell>
          <cell r="B292">
            <v>-1</v>
          </cell>
          <cell r="C292" t="str">
            <v>PS_DDR_DQ18_502</v>
          </cell>
        </row>
        <row r="293">
          <cell r="A293" t="str">
            <v>R4</v>
          </cell>
          <cell r="B293">
            <v>-1</v>
          </cell>
          <cell r="C293" t="str">
            <v>PS_DDR_BA1_502</v>
          </cell>
        </row>
        <row r="294">
          <cell r="A294" t="str">
            <v>R5</v>
          </cell>
          <cell r="B294">
            <v>-1</v>
          </cell>
          <cell r="C294" t="str">
            <v>VCCO_DDR_502</v>
          </cell>
        </row>
        <row r="295">
          <cell r="A295" t="str">
            <v>R6</v>
          </cell>
          <cell r="B295">
            <v>-1</v>
          </cell>
          <cell r="C295" t="str">
            <v>RSVDVCC2</v>
          </cell>
        </row>
        <row r="296">
          <cell r="A296" t="str">
            <v>R7</v>
          </cell>
          <cell r="B296">
            <v>-1</v>
          </cell>
          <cell r="C296" t="str">
            <v>VCCPINT</v>
          </cell>
        </row>
        <row r="297">
          <cell r="A297" t="str">
            <v>R8</v>
          </cell>
          <cell r="B297">
            <v>-1</v>
          </cell>
          <cell r="C297" t="str">
            <v>GND</v>
          </cell>
        </row>
        <row r="298">
          <cell r="A298" t="str">
            <v>R9</v>
          </cell>
          <cell r="B298">
            <v>-1</v>
          </cell>
          <cell r="C298" t="str">
            <v>VCCAUX</v>
          </cell>
        </row>
        <row r="299">
          <cell r="A299" t="str">
            <v>T1</v>
          </cell>
          <cell r="B299">
            <v>-1</v>
          </cell>
          <cell r="C299" t="str">
            <v>PS_DDR_DM2_502</v>
          </cell>
        </row>
        <row r="300">
          <cell r="A300" t="str">
            <v>T10</v>
          </cell>
          <cell r="B300">
            <v>34</v>
          </cell>
          <cell r="C300" t="str">
            <v>IO_L1N_T0_34</v>
          </cell>
        </row>
        <row r="301">
          <cell r="A301" t="str">
            <v>T11</v>
          </cell>
          <cell r="B301">
            <v>34</v>
          </cell>
          <cell r="C301" t="str">
            <v>IO_L1P_T0_34</v>
          </cell>
        </row>
        <row r="302">
          <cell r="A302" t="str">
            <v>T12</v>
          </cell>
          <cell r="B302">
            <v>34</v>
          </cell>
          <cell r="C302" t="str">
            <v>IO_L2P_T0_34</v>
          </cell>
        </row>
        <row r="303">
          <cell r="A303" t="str">
            <v>T13</v>
          </cell>
          <cell r="B303">
            <v>-1</v>
          </cell>
          <cell r="C303" t="str">
            <v>GND</v>
          </cell>
        </row>
        <row r="304">
          <cell r="A304" t="str">
            <v>T14</v>
          </cell>
          <cell r="B304">
            <v>34</v>
          </cell>
          <cell r="C304" t="str">
            <v>IO_L5P_T0_34</v>
          </cell>
        </row>
        <row r="305">
          <cell r="A305" t="str">
            <v>T15</v>
          </cell>
          <cell r="B305">
            <v>34</v>
          </cell>
          <cell r="C305" t="str">
            <v>IO_L5N_T0_34</v>
          </cell>
        </row>
        <row r="306">
          <cell r="A306" t="str">
            <v>T16</v>
          </cell>
          <cell r="B306">
            <v>34</v>
          </cell>
          <cell r="C306" t="str">
            <v>IO_L9P_T1_DQS_34</v>
          </cell>
        </row>
        <row r="307">
          <cell r="A307" t="str">
            <v>T17</v>
          </cell>
          <cell r="B307">
            <v>34</v>
          </cell>
          <cell r="C307" t="str">
            <v>IO_L20P_T3_34</v>
          </cell>
        </row>
        <row r="308">
          <cell r="A308" t="str">
            <v>T18</v>
          </cell>
          <cell r="B308">
            <v>34</v>
          </cell>
          <cell r="C308" t="str">
            <v>VCCO_34</v>
          </cell>
        </row>
        <row r="309">
          <cell r="A309" t="str">
            <v>T19</v>
          </cell>
          <cell r="B309">
            <v>34</v>
          </cell>
          <cell r="C309" t="str">
            <v>IO_25_34</v>
          </cell>
        </row>
        <row r="310">
          <cell r="A310" t="str">
            <v>T2</v>
          </cell>
          <cell r="B310">
            <v>-1</v>
          </cell>
          <cell r="C310" t="str">
            <v>PS_DDR_DQS_N2_502</v>
          </cell>
        </row>
        <row r="311">
          <cell r="A311" t="str">
            <v>T20</v>
          </cell>
          <cell r="B311">
            <v>34</v>
          </cell>
          <cell r="C311" t="str">
            <v>IO_L15P_T2_DQS_34</v>
          </cell>
        </row>
        <row r="312">
          <cell r="A312" t="str">
            <v>T3</v>
          </cell>
          <cell r="B312">
            <v>-1</v>
          </cell>
          <cell r="C312" t="str">
            <v>GND</v>
          </cell>
        </row>
        <row r="313">
          <cell r="A313" t="str">
            <v>T4</v>
          </cell>
          <cell r="B313">
            <v>-1</v>
          </cell>
          <cell r="C313" t="str">
            <v>PS_DDR_DQ20_502</v>
          </cell>
        </row>
        <row r="314">
          <cell r="A314" t="str">
            <v>T5</v>
          </cell>
          <cell r="B314">
            <v>13</v>
          </cell>
          <cell r="C314" t="str">
            <v>IO_L19P_T3_13</v>
          </cell>
        </row>
        <row r="315">
          <cell r="A315" t="str">
            <v>T6</v>
          </cell>
          <cell r="B315">
            <v>-1</v>
          </cell>
          <cell r="C315" t="str">
            <v>RSVDVCC1</v>
          </cell>
        </row>
        <row r="316">
          <cell r="A316" t="str">
            <v>T7</v>
          </cell>
          <cell r="B316">
            <v>-1</v>
          </cell>
          <cell r="C316" t="str">
            <v>GND</v>
          </cell>
        </row>
        <row r="317">
          <cell r="A317" t="str">
            <v>T8</v>
          </cell>
          <cell r="B317">
            <v>13</v>
          </cell>
          <cell r="C317" t="str">
            <v>VCCO_13</v>
          </cell>
        </row>
        <row r="318">
          <cell r="A318" t="str">
            <v>T9</v>
          </cell>
          <cell r="B318">
            <v>13</v>
          </cell>
          <cell r="C318" t="str">
            <v>IO_L12P_T1_MRCC_13</v>
          </cell>
        </row>
        <row r="319">
          <cell r="A319" t="str">
            <v>U1</v>
          </cell>
          <cell r="B319">
            <v>-1</v>
          </cell>
          <cell r="C319" t="str">
            <v>VCCO_DDR_502</v>
          </cell>
        </row>
        <row r="320">
          <cell r="A320" t="str">
            <v>U10</v>
          </cell>
          <cell r="B320">
            <v>13</v>
          </cell>
          <cell r="C320" t="str">
            <v>IO_L12N_T1_MRCC_13</v>
          </cell>
        </row>
        <row r="321">
          <cell r="A321" t="str">
            <v>U11</v>
          </cell>
          <cell r="B321">
            <v>13</v>
          </cell>
          <cell r="C321" t="str">
            <v>VCCO_13</v>
          </cell>
        </row>
        <row r="322">
          <cell r="A322" t="str">
            <v>U12</v>
          </cell>
          <cell r="B322">
            <v>34</v>
          </cell>
          <cell r="C322" t="str">
            <v>IO_L2N_T0_34</v>
          </cell>
        </row>
        <row r="323">
          <cell r="A323" t="str">
            <v>U13</v>
          </cell>
          <cell r="B323">
            <v>34</v>
          </cell>
          <cell r="C323" t="str">
            <v>IO_L3P_T0_DQS_PUDC_B_34</v>
          </cell>
        </row>
        <row r="324">
          <cell r="A324" t="str">
            <v>U14</v>
          </cell>
          <cell r="B324">
            <v>34</v>
          </cell>
          <cell r="C324" t="str">
            <v>IO_L11P_T1_SRCC_34</v>
          </cell>
        </row>
        <row r="325">
          <cell r="A325" t="str">
            <v>U15</v>
          </cell>
          <cell r="B325">
            <v>34</v>
          </cell>
          <cell r="C325" t="str">
            <v>IO_L11N_T1_SRCC_34</v>
          </cell>
        </row>
        <row r="326">
          <cell r="A326" t="str">
            <v>U16</v>
          </cell>
          <cell r="B326">
            <v>-1</v>
          </cell>
          <cell r="C326" t="str">
            <v>GND</v>
          </cell>
        </row>
        <row r="327">
          <cell r="A327" t="str">
            <v>U17</v>
          </cell>
          <cell r="B327">
            <v>34</v>
          </cell>
          <cell r="C327" t="str">
            <v>IO_L9N_T1_DQS_34</v>
          </cell>
        </row>
        <row r="328">
          <cell r="A328" t="str">
            <v>U18</v>
          </cell>
          <cell r="B328">
            <v>34</v>
          </cell>
          <cell r="C328" t="str">
            <v>IO_L12P_T1_MRCC_34</v>
          </cell>
        </row>
        <row r="329">
          <cell r="A329" t="str">
            <v>U19</v>
          </cell>
          <cell r="B329">
            <v>34</v>
          </cell>
          <cell r="C329" t="str">
            <v>IO_L12N_T1_MRCC_34</v>
          </cell>
        </row>
        <row r="330">
          <cell r="A330" t="str">
            <v>U2</v>
          </cell>
          <cell r="B330">
            <v>-1</v>
          </cell>
          <cell r="C330" t="str">
            <v>PS_DDR_DQ22_502</v>
          </cell>
        </row>
        <row r="331">
          <cell r="A331" t="str">
            <v>U20</v>
          </cell>
          <cell r="B331">
            <v>34</v>
          </cell>
          <cell r="C331" t="str">
            <v>IO_L15N_T2_DQS_34</v>
          </cell>
        </row>
        <row r="332">
          <cell r="A332" t="str">
            <v>U3</v>
          </cell>
          <cell r="B332">
            <v>-1</v>
          </cell>
          <cell r="C332" t="str">
            <v>PS_DDR_DQ23_502</v>
          </cell>
        </row>
        <row r="333">
          <cell r="A333" t="str">
            <v>U4</v>
          </cell>
          <cell r="B333">
            <v>-1</v>
          </cell>
          <cell r="C333" t="str">
            <v>PS_DDR_DQ21_502</v>
          </cell>
        </row>
        <row r="334">
          <cell r="A334" t="str">
            <v>U5</v>
          </cell>
          <cell r="B334">
            <v>13</v>
          </cell>
          <cell r="C334" t="str">
            <v>IO_L19N_T3_VREF_13</v>
          </cell>
        </row>
        <row r="335">
          <cell r="A335" t="str">
            <v>U6</v>
          </cell>
          <cell r="B335">
            <v>-1</v>
          </cell>
          <cell r="C335" t="str">
            <v>GND</v>
          </cell>
        </row>
        <row r="336">
          <cell r="A336" t="str">
            <v>U7</v>
          </cell>
          <cell r="B336">
            <v>13</v>
          </cell>
          <cell r="C336" t="str">
            <v>IO_L11P_T1_SRCC_13</v>
          </cell>
        </row>
        <row r="337">
          <cell r="A337" t="str">
            <v>U8</v>
          </cell>
          <cell r="B337">
            <v>13</v>
          </cell>
          <cell r="C337" t="str">
            <v>IO_L17N_T2_13</v>
          </cell>
        </row>
        <row r="338">
          <cell r="A338" t="str">
            <v>U9</v>
          </cell>
          <cell r="B338">
            <v>13</v>
          </cell>
          <cell r="C338" t="str">
            <v>IO_L17P_T2_13</v>
          </cell>
        </row>
        <row r="339">
          <cell r="A339" t="str">
            <v>V1</v>
          </cell>
          <cell r="B339">
            <v>-1</v>
          </cell>
          <cell r="C339" t="str">
            <v>PS_DDR_DQ24_502</v>
          </cell>
        </row>
        <row r="340">
          <cell r="A340" t="str">
            <v>V10</v>
          </cell>
          <cell r="B340">
            <v>13</v>
          </cell>
          <cell r="C340" t="str">
            <v>IO_L21N_T3_DQS_13</v>
          </cell>
        </row>
        <row r="341">
          <cell r="A341" t="str">
            <v>V11</v>
          </cell>
          <cell r="B341">
            <v>13</v>
          </cell>
          <cell r="C341" t="str">
            <v>IO_L21P_T3_DQS_13</v>
          </cell>
        </row>
        <row r="342">
          <cell r="A342" t="str">
            <v>V12</v>
          </cell>
          <cell r="B342">
            <v>34</v>
          </cell>
          <cell r="C342" t="str">
            <v>IO_L4P_T0_34</v>
          </cell>
        </row>
        <row r="343">
          <cell r="A343" t="str">
            <v>V13</v>
          </cell>
          <cell r="B343">
            <v>34</v>
          </cell>
          <cell r="C343" t="str">
            <v>IO_L3N_T0_DQS_34</v>
          </cell>
        </row>
        <row r="344">
          <cell r="A344" t="str">
            <v>V14</v>
          </cell>
          <cell r="B344">
            <v>34</v>
          </cell>
          <cell r="C344" t="str">
            <v>VCCO_34</v>
          </cell>
        </row>
        <row r="345">
          <cell r="A345" t="str">
            <v>V15</v>
          </cell>
          <cell r="B345">
            <v>34</v>
          </cell>
          <cell r="C345" t="str">
            <v>IO_L10P_T1_34</v>
          </cell>
        </row>
        <row r="346">
          <cell r="A346" t="str">
            <v>V16</v>
          </cell>
          <cell r="B346">
            <v>34</v>
          </cell>
          <cell r="C346" t="str">
            <v>IO_L18P_T2_34</v>
          </cell>
        </row>
        <row r="347">
          <cell r="A347" t="str">
            <v>V17</v>
          </cell>
          <cell r="B347">
            <v>34</v>
          </cell>
          <cell r="C347" t="str">
            <v>IO_L21P_T3_DQS_34</v>
          </cell>
        </row>
        <row r="348">
          <cell r="A348" t="str">
            <v>V18</v>
          </cell>
          <cell r="B348">
            <v>34</v>
          </cell>
          <cell r="C348" t="str">
            <v>IO_L21N_T3_DQS_34</v>
          </cell>
        </row>
        <row r="349">
          <cell r="A349" t="str">
            <v>V19</v>
          </cell>
          <cell r="B349">
            <v>-1</v>
          </cell>
          <cell r="C349" t="str">
            <v>GND</v>
          </cell>
        </row>
        <row r="350">
          <cell r="A350" t="str">
            <v>V2</v>
          </cell>
          <cell r="B350">
            <v>-1</v>
          </cell>
          <cell r="C350" t="str">
            <v>PS_DDR_DQ30_502</v>
          </cell>
        </row>
        <row r="351">
          <cell r="A351" t="str">
            <v>V20</v>
          </cell>
          <cell r="B351">
            <v>34</v>
          </cell>
          <cell r="C351" t="str">
            <v>IO_L16P_T2_34</v>
          </cell>
        </row>
        <row r="352">
          <cell r="A352" t="str">
            <v>V3</v>
          </cell>
          <cell r="B352">
            <v>-1</v>
          </cell>
          <cell r="C352" t="str">
            <v>PS_DDR_DQ31_502</v>
          </cell>
        </row>
        <row r="353">
          <cell r="A353" t="str">
            <v>V4</v>
          </cell>
          <cell r="B353">
            <v>-1</v>
          </cell>
          <cell r="C353" t="str">
            <v>VCCO_DDR_502</v>
          </cell>
        </row>
        <row r="354">
          <cell r="A354" t="str">
            <v>V5</v>
          </cell>
          <cell r="B354">
            <v>13</v>
          </cell>
          <cell r="C354" t="str">
            <v>IO_L6N_T0_VREF_13</v>
          </cell>
        </row>
        <row r="355">
          <cell r="A355" t="str">
            <v>V6</v>
          </cell>
          <cell r="B355">
            <v>13</v>
          </cell>
          <cell r="C355" t="str">
            <v>IO_L22P_T3_13</v>
          </cell>
        </row>
        <row r="356">
          <cell r="A356" t="str">
            <v>V7</v>
          </cell>
          <cell r="B356">
            <v>13</v>
          </cell>
          <cell r="C356" t="str">
            <v>IO_L11N_T1_SRCC_13</v>
          </cell>
        </row>
        <row r="357">
          <cell r="A357" t="str">
            <v>V8</v>
          </cell>
          <cell r="B357">
            <v>13</v>
          </cell>
          <cell r="C357" t="str">
            <v>IO_L15P_T2_DQS_13</v>
          </cell>
        </row>
        <row r="358">
          <cell r="A358" t="str">
            <v>V9</v>
          </cell>
          <cell r="B358">
            <v>-1</v>
          </cell>
          <cell r="C358" t="str">
            <v>GND</v>
          </cell>
        </row>
        <row r="359">
          <cell r="A359" t="str">
            <v>W1</v>
          </cell>
          <cell r="B359">
            <v>-1</v>
          </cell>
          <cell r="C359" t="str">
            <v>PS_DDR_DQ26_502</v>
          </cell>
        </row>
        <row r="360">
          <cell r="A360" t="str">
            <v>W10</v>
          </cell>
          <cell r="B360">
            <v>13</v>
          </cell>
          <cell r="C360" t="str">
            <v>IO_L16P_T2_13</v>
          </cell>
        </row>
        <row r="361">
          <cell r="A361" t="str">
            <v>W11</v>
          </cell>
          <cell r="B361">
            <v>13</v>
          </cell>
          <cell r="C361" t="str">
            <v>IO_L18P_T2_13</v>
          </cell>
        </row>
        <row r="362">
          <cell r="A362" t="str">
            <v>W12</v>
          </cell>
          <cell r="B362">
            <v>-1</v>
          </cell>
          <cell r="C362" t="str">
            <v>GND</v>
          </cell>
        </row>
        <row r="363">
          <cell r="A363" t="str">
            <v>W13</v>
          </cell>
          <cell r="B363">
            <v>34</v>
          </cell>
          <cell r="C363" t="str">
            <v>IO_L4N_T0_34</v>
          </cell>
        </row>
        <row r="364">
          <cell r="A364" t="str">
            <v>W14</v>
          </cell>
          <cell r="B364">
            <v>34</v>
          </cell>
          <cell r="C364" t="str">
            <v>IO_L8P_T1_34</v>
          </cell>
        </row>
        <row r="365">
          <cell r="A365" t="str">
            <v>W15</v>
          </cell>
          <cell r="B365">
            <v>34</v>
          </cell>
          <cell r="C365" t="str">
            <v>IO_L10N_T1_34</v>
          </cell>
        </row>
        <row r="366">
          <cell r="A366" t="str">
            <v>W16</v>
          </cell>
          <cell r="B366">
            <v>34</v>
          </cell>
          <cell r="C366" t="str">
            <v>IO_L18N_T2_34</v>
          </cell>
        </row>
        <row r="367">
          <cell r="A367" t="str">
            <v>W17</v>
          </cell>
          <cell r="B367">
            <v>34</v>
          </cell>
          <cell r="C367" t="str">
            <v>VCCO_34</v>
          </cell>
        </row>
        <row r="368">
          <cell r="A368" t="str">
            <v>W18</v>
          </cell>
          <cell r="B368">
            <v>34</v>
          </cell>
          <cell r="C368" t="str">
            <v>IO_L22P_T3_34</v>
          </cell>
        </row>
        <row r="369">
          <cell r="A369" t="str">
            <v>W19</v>
          </cell>
          <cell r="B369">
            <v>34</v>
          </cell>
          <cell r="C369" t="str">
            <v>IO_L22N_T3_34</v>
          </cell>
        </row>
        <row r="370">
          <cell r="A370" t="str">
            <v>W2</v>
          </cell>
          <cell r="B370">
            <v>-1</v>
          </cell>
          <cell r="C370" t="str">
            <v>GND</v>
          </cell>
        </row>
        <row r="371">
          <cell r="A371" t="str">
            <v>W20</v>
          </cell>
          <cell r="B371">
            <v>34</v>
          </cell>
          <cell r="C371" t="str">
            <v>IO_L16N_T2_34</v>
          </cell>
        </row>
        <row r="372">
          <cell r="A372" t="str">
            <v>W3</v>
          </cell>
          <cell r="B372">
            <v>-1</v>
          </cell>
          <cell r="C372" t="str">
            <v>PS_DDR_DQ29_502</v>
          </cell>
        </row>
        <row r="373">
          <cell r="A373" t="str">
            <v>W4</v>
          </cell>
          <cell r="B373">
            <v>-1</v>
          </cell>
          <cell r="C373" t="str">
            <v>PS_DDR_DQS_N3_502</v>
          </cell>
        </row>
        <row r="374">
          <cell r="A374" t="str">
            <v>W5</v>
          </cell>
          <cell r="B374">
            <v>-1</v>
          </cell>
          <cell r="C374" t="str">
            <v>PS_DDR_DQS_P3_502</v>
          </cell>
        </row>
        <row r="375">
          <cell r="A375" t="str">
            <v>W6</v>
          </cell>
          <cell r="B375">
            <v>13</v>
          </cell>
          <cell r="C375" t="str">
            <v>IO_L22N_T3_13</v>
          </cell>
        </row>
        <row r="376">
          <cell r="A376" t="str">
            <v>W7</v>
          </cell>
          <cell r="B376">
            <v>13</v>
          </cell>
          <cell r="C376" t="str">
            <v>VCCO_13</v>
          </cell>
        </row>
        <row r="377">
          <cell r="A377" t="str">
            <v>W8</v>
          </cell>
          <cell r="B377">
            <v>13</v>
          </cell>
          <cell r="C377" t="str">
            <v>IO_L15N_T2_DQS_13</v>
          </cell>
        </row>
        <row r="378">
          <cell r="A378" t="str">
            <v>W9</v>
          </cell>
          <cell r="B378">
            <v>13</v>
          </cell>
          <cell r="C378" t="str">
            <v>IO_L16N_T2_13</v>
          </cell>
        </row>
        <row r="379">
          <cell r="A379" t="str">
            <v>Y1</v>
          </cell>
          <cell r="B379">
            <v>-1</v>
          </cell>
          <cell r="C379" t="str">
            <v>PS_DDR_DM3_502</v>
          </cell>
        </row>
        <row r="380">
          <cell r="A380" t="str">
            <v>Y10</v>
          </cell>
          <cell r="B380">
            <v>13</v>
          </cell>
          <cell r="C380" t="str">
            <v>VCCO_13</v>
          </cell>
        </row>
        <row r="381">
          <cell r="A381" t="str">
            <v>Y11</v>
          </cell>
          <cell r="B381">
            <v>13</v>
          </cell>
          <cell r="C381" t="str">
            <v>IO_L18N_T2_13</v>
          </cell>
        </row>
        <row r="382">
          <cell r="A382" t="str">
            <v>Y12</v>
          </cell>
          <cell r="B382">
            <v>13</v>
          </cell>
          <cell r="C382" t="str">
            <v>IO_L20P_T3_13</v>
          </cell>
        </row>
        <row r="383">
          <cell r="A383" t="str">
            <v>Y13</v>
          </cell>
          <cell r="B383">
            <v>13</v>
          </cell>
          <cell r="C383" t="str">
            <v>IO_L20N_T3_13</v>
          </cell>
        </row>
        <row r="384">
          <cell r="A384" t="str">
            <v>Y14</v>
          </cell>
          <cell r="B384">
            <v>34</v>
          </cell>
          <cell r="C384" t="str">
            <v>IO_L8N_T1_34</v>
          </cell>
        </row>
        <row r="385">
          <cell r="A385" t="str">
            <v>Y15</v>
          </cell>
          <cell r="B385">
            <v>-1</v>
          </cell>
          <cell r="C385" t="str">
            <v>GND</v>
          </cell>
        </row>
        <row r="386">
          <cell r="A386" t="str">
            <v>Y16</v>
          </cell>
          <cell r="B386">
            <v>34</v>
          </cell>
          <cell r="C386" t="str">
            <v>IO_L7P_T1_34</v>
          </cell>
        </row>
        <row r="387">
          <cell r="A387" t="str">
            <v>Y17</v>
          </cell>
          <cell r="B387">
            <v>34</v>
          </cell>
          <cell r="C387" t="str">
            <v>IO_L7N_T1_34</v>
          </cell>
        </row>
        <row r="388">
          <cell r="A388" t="str">
            <v>Y18</v>
          </cell>
          <cell r="B388">
            <v>34</v>
          </cell>
          <cell r="C388" t="str">
            <v>IO_L17P_T2_34</v>
          </cell>
        </row>
        <row r="389">
          <cell r="A389" t="str">
            <v>Y19</v>
          </cell>
          <cell r="B389">
            <v>34</v>
          </cell>
          <cell r="C389" t="str">
            <v>IO_L17N_T2_34</v>
          </cell>
        </row>
        <row r="390">
          <cell r="A390" t="str">
            <v>Y2</v>
          </cell>
          <cell r="B390">
            <v>-1</v>
          </cell>
          <cell r="C390" t="str">
            <v>PS_DDR_DQ28_502</v>
          </cell>
        </row>
        <row r="391">
          <cell r="A391" t="str">
            <v>Y20</v>
          </cell>
          <cell r="B391">
            <v>34</v>
          </cell>
          <cell r="C391" t="str">
            <v>VCCO_34</v>
          </cell>
        </row>
        <row r="392">
          <cell r="A392" t="str">
            <v>Y3</v>
          </cell>
          <cell r="B392">
            <v>-1</v>
          </cell>
          <cell r="C392" t="str">
            <v>PS_DDR_DQ25_502</v>
          </cell>
        </row>
        <row r="393">
          <cell r="A393" t="str">
            <v>Y4</v>
          </cell>
          <cell r="B393">
            <v>-1</v>
          </cell>
          <cell r="C393" t="str">
            <v>PS_DDR_DQ27_502</v>
          </cell>
        </row>
        <row r="394">
          <cell r="A394" t="str">
            <v>Y5</v>
          </cell>
          <cell r="B394">
            <v>-1</v>
          </cell>
          <cell r="C394" t="str">
            <v>GND</v>
          </cell>
        </row>
        <row r="395">
          <cell r="A395" t="str">
            <v>Y6</v>
          </cell>
          <cell r="B395">
            <v>13</v>
          </cell>
          <cell r="C395" t="str">
            <v>IO_L13N_T2_MRCC_13</v>
          </cell>
        </row>
        <row r="396">
          <cell r="A396" t="str">
            <v>Y7</v>
          </cell>
          <cell r="B396">
            <v>13</v>
          </cell>
          <cell r="C396" t="str">
            <v>IO_L13P_T2_MRCC_13</v>
          </cell>
        </row>
        <row r="397">
          <cell r="A397" t="str">
            <v>Y8</v>
          </cell>
          <cell r="B397">
            <v>13</v>
          </cell>
          <cell r="C397" t="str">
            <v>IO_L14N_T2_SRCC_13</v>
          </cell>
        </row>
        <row r="398">
          <cell r="A398" t="str">
            <v>Y9</v>
          </cell>
          <cell r="B398">
            <v>13</v>
          </cell>
          <cell r="C398" t="str">
            <v>IO_L14P_T2_SRCC_13</v>
          </cell>
        </row>
      </sheetData>
      <sheetData sheetId="4">
        <row r="2014">
          <cell r="A2014" t="str">
            <v>DDR3_DM0_3</v>
          </cell>
          <cell r="B2014" t="str">
            <v>A1</v>
          </cell>
        </row>
        <row r="2015">
          <cell r="A2015" t="str">
            <v>DDR3_DQ2</v>
          </cell>
          <cell r="B2015" t="str">
            <v>A2</v>
          </cell>
        </row>
        <row r="2016">
          <cell r="A2016" t="str">
            <v>1.5V</v>
          </cell>
          <cell r="B2016" t="str">
            <v>A3</v>
          </cell>
        </row>
        <row r="2017">
          <cell r="A2017" t="str">
            <v>DDR3_DQ3</v>
          </cell>
          <cell r="B2017" t="str">
            <v>A4</v>
          </cell>
        </row>
        <row r="2018">
          <cell r="A2018" t="str">
            <v>QSPI_1_CLK_4</v>
          </cell>
          <cell r="B2018" t="str">
            <v>A5</v>
          </cell>
        </row>
        <row r="2019">
          <cell r="A2019" t="str">
            <v>QSPI_1_DQ3_4</v>
          </cell>
          <cell r="B2019" t="str">
            <v>A6</v>
          </cell>
        </row>
        <row r="2020">
          <cell r="A2020" t="str">
            <v>QSPI_1_CS#_4</v>
          </cell>
          <cell r="B2020" t="str">
            <v>A7</v>
          </cell>
        </row>
        <row r="2021">
          <cell r="A2021" t="str">
            <v>GND</v>
          </cell>
          <cell r="B2021" t="str">
            <v>A8</v>
          </cell>
        </row>
        <row r="2022">
          <cell r="A2022" t="str">
            <v>SD_D1</v>
          </cell>
          <cell r="B2022" t="str">
            <v>A9</v>
          </cell>
        </row>
        <row r="2023">
          <cell r="A2023" t="str">
            <v>USB_D5_5</v>
          </cell>
          <cell r="B2023" t="str">
            <v>A10</v>
          </cell>
        </row>
        <row r="2024">
          <cell r="A2024" t="str">
            <v>USB_CLK_5</v>
          </cell>
          <cell r="B2024" t="str">
            <v>A11</v>
          </cell>
        </row>
        <row r="2025">
          <cell r="A2025" t="str">
            <v>USB_D2_5</v>
          </cell>
          <cell r="B2025" t="str">
            <v>A12</v>
          </cell>
        </row>
        <row r="2026">
          <cell r="A2026" t="str">
            <v>1.8V</v>
          </cell>
          <cell r="B2026" t="str">
            <v>A13</v>
          </cell>
        </row>
        <row r="2027">
          <cell r="A2027" t="str">
            <v>USB_D0_5</v>
          </cell>
          <cell r="B2027" t="str">
            <v>A14</v>
          </cell>
        </row>
        <row r="2028">
          <cell r="A2028" t="str">
            <v>ETH_RXD3_5</v>
          </cell>
          <cell r="B2028" t="str">
            <v>A15</v>
          </cell>
        </row>
        <row r="2029">
          <cell r="A2029" t="str">
            <v>ETH_RXD1_5</v>
          </cell>
          <cell r="B2029" t="str">
            <v>A16</v>
          </cell>
        </row>
        <row r="2030">
          <cell r="A2030" t="str">
            <v>ETH_TXD3_5</v>
          </cell>
          <cell r="B2030" t="str">
            <v>A17</v>
          </cell>
        </row>
        <row r="2031">
          <cell r="A2031" t="str">
            <v>GND</v>
          </cell>
          <cell r="B2031" t="str">
            <v>A18</v>
          </cell>
        </row>
        <row r="2032">
          <cell r="A2032" t="str">
            <v>ETH_TX_CLK_5</v>
          </cell>
          <cell r="B2032" t="str">
            <v>A19</v>
          </cell>
        </row>
        <row r="2033">
          <cell r="A2033" t="str">
            <v>JX2_LVDS_1_N</v>
          </cell>
          <cell r="B2033" t="str">
            <v>A20</v>
          </cell>
        </row>
        <row r="2034">
          <cell r="A2034" t="str">
            <v>GND</v>
          </cell>
          <cell r="B2034" t="str">
            <v>B1</v>
          </cell>
        </row>
        <row r="2035">
          <cell r="A2035" t="str">
            <v>DDR3_DQS0_3_N</v>
          </cell>
          <cell r="B2035" t="str">
            <v>B2</v>
          </cell>
        </row>
        <row r="2036">
          <cell r="A2036" t="str">
            <v>DDR3_DQ1</v>
          </cell>
          <cell r="B2036" t="str">
            <v>B3</v>
          </cell>
        </row>
        <row r="2037">
          <cell r="A2037" t="str">
            <v>DDR3_RESET#_3</v>
          </cell>
          <cell r="B2037" t="str">
            <v>B4</v>
          </cell>
        </row>
        <row r="2038">
          <cell r="A2038" t="str">
            <v>PMOD_D5</v>
          </cell>
          <cell r="B2038" t="str">
            <v>B5</v>
          </cell>
        </row>
        <row r="2039">
          <cell r="A2039" t="str">
            <v>3.3V</v>
          </cell>
          <cell r="B2039" t="str">
            <v>B6</v>
          </cell>
        </row>
        <row r="2040">
          <cell r="A2040" t="str">
            <v>QSPI_1_DQ2_4</v>
          </cell>
          <cell r="B2040" t="str">
            <v>B7</v>
          </cell>
        </row>
        <row r="2041">
          <cell r="A2041" t="str">
            <v>QSPI_1_DQ0_4</v>
          </cell>
          <cell r="B2041" t="str">
            <v>B8</v>
          </cell>
        </row>
        <row r="2042">
          <cell r="A2042" t="str">
            <v>PB1_5</v>
          </cell>
          <cell r="B2042" t="str">
            <v>B9</v>
          </cell>
        </row>
        <row r="2043">
          <cell r="A2043" t="str">
            <v>PS_SRST#</v>
          </cell>
          <cell r="B2043" t="str">
            <v>B10</v>
          </cell>
        </row>
        <row r="2044">
          <cell r="A2044" t="str">
            <v>GND</v>
          </cell>
          <cell r="B2044" t="str">
            <v>B11</v>
          </cell>
        </row>
        <row r="2045">
          <cell r="A2045" t="str">
            <v>USB_UART_RXD_5</v>
          </cell>
          <cell r="B2045" t="str">
            <v>B12</v>
          </cell>
        </row>
        <row r="2046">
          <cell r="A2046" t="str">
            <v>SD_WP_5</v>
          </cell>
          <cell r="B2046" t="str">
            <v>B13</v>
          </cell>
        </row>
        <row r="2047">
          <cell r="A2047" t="str">
            <v>NetR14_1</v>
          </cell>
          <cell r="B2047" t="str">
            <v>B14</v>
          </cell>
        </row>
        <row r="2048">
          <cell r="A2048" t="str">
            <v>SD_D3</v>
          </cell>
          <cell r="B2048" t="str">
            <v>B15</v>
          </cell>
        </row>
        <row r="2049">
          <cell r="A2049" t="str">
            <v>1.8V</v>
          </cell>
          <cell r="B2049" t="str">
            <v>B16</v>
          </cell>
        </row>
        <row r="2050">
          <cell r="A2050" t="str">
            <v>ETH_RX_CLK_5</v>
          </cell>
          <cell r="B2050" t="str">
            <v>B17</v>
          </cell>
        </row>
        <row r="2051">
          <cell r="A2051" t="str">
            <v>ETH_TXD1_5</v>
          </cell>
          <cell r="B2051" t="str">
            <v>B18</v>
          </cell>
        </row>
        <row r="2052">
          <cell r="A2052" t="str">
            <v>JX2_LVDS_1_P</v>
          </cell>
          <cell r="B2052" t="str">
            <v>B19</v>
          </cell>
        </row>
        <row r="2053">
          <cell r="A2053" t="str">
            <v>JX2_LVDS_0_N</v>
          </cell>
          <cell r="B2053" t="str">
            <v>B20</v>
          </cell>
        </row>
        <row r="2054">
          <cell r="A2054" t="str">
            <v>DDR3_DQ6</v>
          </cell>
          <cell r="B2054" t="str">
            <v>C1</v>
          </cell>
        </row>
        <row r="2055">
          <cell r="A2055" t="str">
            <v>DDR3_DQS0_3_P</v>
          </cell>
          <cell r="B2055" t="str">
            <v>C2</v>
          </cell>
        </row>
        <row r="2056">
          <cell r="A2056" t="str">
            <v>DDR3_DQ0</v>
          </cell>
          <cell r="B2056" t="str">
            <v>C3</v>
          </cell>
        </row>
        <row r="2057">
          <cell r="A2057" t="str">
            <v>GND</v>
          </cell>
          <cell r="B2057" t="str">
            <v>C4</v>
          </cell>
        </row>
        <row r="2058">
          <cell r="A2058" t="str">
            <v>PMOD_D6</v>
          </cell>
          <cell r="B2058" t="str">
            <v>C5</v>
          </cell>
        </row>
        <row r="2059">
          <cell r="A2059" t="str">
            <v>PMOD_D2</v>
          </cell>
          <cell r="B2059" t="str">
            <v>C6</v>
          </cell>
        </row>
        <row r="2060">
          <cell r="A2060" t="str">
            <v>PG_MODULE</v>
          </cell>
          <cell r="B2060" t="str">
            <v>C7</v>
          </cell>
        </row>
        <row r="2061">
          <cell r="A2061" t="str">
            <v>PMOD_D7</v>
          </cell>
          <cell r="B2061" t="str">
            <v>C8</v>
          </cell>
        </row>
        <row r="2062">
          <cell r="A2062" t="str">
            <v>GND</v>
          </cell>
          <cell r="B2062" t="str">
            <v>C9</v>
          </cell>
        </row>
        <row r="2063">
          <cell r="A2063" t="str">
            <v>ETH_MDC_5</v>
          </cell>
          <cell r="B2063" t="str">
            <v>C10</v>
          </cell>
        </row>
        <row r="2064">
          <cell r="A2064" t="str">
            <v>ETH_MDIO_5</v>
          </cell>
          <cell r="B2064" t="str">
            <v>C11</v>
          </cell>
        </row>
        <row r="2065">
          <cell r="A2065" t="str">
            <v>USB_UART_TXD_5</v>
          </cell>
          <cell r="B2065" t="str">
            <v>C12</v>
          </cell>
        </row>
        <row r="2066">
          <cell r="A2066" t="str">
            <v>USB_DIR_5</v>
          </cell>
          <cell r="B2066" t="str">
            <v>C13</v>
          </cell>
        </row>
        <row r="2067">
          <cell r="A2067" t="str">
            <v>GND</v>
          </cell>
          <cell r="B2067" t="str">
            <v>C14</v>
          </cell>
        </row>
        <row r="2068">
          <cell r="A2068" t="str">
            <v>USB_STP_5</v>
          </cell>
          <cell r="B2068" t="str">
            <v>C15</v>
          </cell>
        </row>
        <row r="2069">
          <cell r="A2069" t="str">
            <v>USB_D4_5</v>
          </cell>
          <cell r="B2069" t="str">
            <v>C16</v>
          </cell>
        </row>
        <row r="2070">
          <cell r="A2070" t="str">
            <v>SD_CMD</v>
          </cell>
          <cell r="B2070" t="str">
            <v>C17</v>
          </cell>
        </row>
        <row r="2071">
          <cell r="A2071" t="str">
            <v>USB_D7_5</v>
          </cell>
          <cell r="B2071" t="str">
            <v>C18</v>
          </cell>
        </row>
        <row r="2072">
          <cell r="A2072" t="str">
            <v>VCCO_35</v>
          </cell>
          <cell r="B2072" t="str">
            <v>C19</v>
          </cell>
        </row>
        <row r="2073">
          <cell r="A2073" t="str">
            <v>JX2_LVDS_0_P</v>
          </cell>
          <cell r="B2073" t="str">
            <v>C20</v>
          </cell>
        </row>
        <row r="2074">
          <cell r="A2074" t="str">
            <v>DDR3_DQ5</v>
          </cell>
          <cell r="B2074" t="str">
            <v>D1</v>
          </cell>
        </row>
        <row r="2075">
          <cell r="A2075" t="str">
            <v>1.5V</v>
          </cell>
          <cell r="B2075" t="str">
            <v>D2</v>
          </cell>
        </row>
        <row r="2076">
          <cell r="A2076" t="str">
            <v>DDR3_DQ4</v>
          </cell>
          <cell r="B2076" t="str">
            <v>D3</v>
          </cell>
        </row>
        <row r="2077">
          <cell r="A2077" t="str">
            <v>DDR3_A13_3</v>
          </cell>
          <cell r="B2077" t="str">
            <v>D4</v>
          </cell>
        </row>
        <row r="2078">
          <cell r="A2078" t="str">
            <v>NetR76_2</v>
          </cell>
          <cell r="B2078" t="str">
            <v>D5</v>
          </cell>
        </row>
        <row r="2079">
          <cell r="A2079" t="str">
            <v>QSPI_1_DQ1_4</v>
          </cell>
          <cell r="B2079" t="str">
            <v>D6</v>
          </cell>
        </row>
        <row r="2080">
          <cell r="A2080" t="str">
            <v>3.3V</v>
          </cell>
          <cell r="B2080" t="str">
            <v>D7</v>
          </cell>
        </row>
        <row r="2081">
          <cell r="A2081" t="str">
            <v>NetR8_2</v>
          </cell>
          <cell r="B2081" t="str">
            <v>D8</v>
          </cell>
        </row>
        <row r="2082">
          <cell r="A2082" t="str">
            <v>PMOD_D3</v>
          </cell>
          <cell r="B2082" t="str">
            <v>D9</v>
          </cell>
        </row>
        <row r="2083">
          <cell r="A2083" t="str">
            <v>ETH_TXD2_5</v>
          </cell>
          <cell r="B2083" t="str">
            <v>D10</v>
          </cell>
        </row>
        <row r="2084">
          <cell r="A2084" t="str">
            <v>ETH_RXD0_5</v>
          </cell>
          <cell r="B2084" t="str">
            <v>D11</v>
          </cell>
        </row>
        <row r="2085">
          <cell r="A2085" t="str">
            <v>1.8V</v>
          </cell>
          <cell r="B2085" t="str">
            <v>D12</v>
          </cell>
        </row>
        <row r="2086">
          <cell r="A2086" t="str">
            <v>ETH_RX_CTRL_5</v>
          </cell>
          <cell r="B2086" t="str">
            <v>D13</v>
          </cell>
        </row>
        <row r="2087">
          <cell r="A2087" t="str">
            <v>NetR9_1</v>
          </cell>
          <cell r="B2087" t="str">
            <v>D14</v>
          </cell>
        </row>
        <row r="2088">
          <cell r="A2088" t="str">
            <v>USB_D1_5</v>
          </cell>
          <cell r="B2088" t="str">
            <v>D15</v>
          </cell>
        </row>
        <row r="2089">
          <cell r="A2089" t="str">
            <v>SD_CD</v>
          </cell>
          <cell r="B2089" t="str">
            <v>D16</v>
          </cell>
        </row>
        <row r="2090">
          <cell r="A2090" t="str">
            <v>GND</v>
          </cell>
          <cell r="B2090" t="str">
            <v>D17</v>
          </cell>
        </row>
        <row r="2091">
          <cell r="A2091" t="str">
            <v>JX2_LVDS_2_N</v>
          </cell>
          <cell r="B2091" t="str">
            <v>D18</v>
          </cell>
        </row>
        <row r="2092">
          <cell r="A2092" t="str">
            <v>JX2_LVDS_3_P</v>
          </cell>
          <cell r="B2092" t="str">
            <v>D19</v>
          </cell>
        </row>
        <row r="2093">
          <cell r="A2093" t="str">
            <v>JX2_LVDS_3_N</v>
          </cell>
          <cell r="B2093" t="str">
            <v>D20</v>
          </cell>
        </row>
        <row r="2094">
          <cell r="A2094" t="str">
            <v>DDR3_DQ7</v>
          </cell>
          <cell r="B2094" t="str">
            <v>E1</v>
          </cell>
        </row>
        <row r="2095">
          <cell r="A2095" t="str">
            <v>DDR3_DQ8</v>
          </cell>
          <cell r="B2095" t="str">
            <v>E2</v>
          </cell>
        </row>
        <row r="2096">
          <cell r="A2096" t="str">
            <v>DDR3_DQ9</v>
          </cell>
          <cell r="B2096" t="str">
            <v>E3</v>
          </cell>
        </row>
        <row r="2097">
          <cell r="A2097" t="str">
            <v>DDR3_A12_3</v>
          </cell>
          <cell r="B2097" t="str">
            <v>E4</v>
          </cell>
        </row>
        <row r="2098">
          <cell r="A2098" t="str">
            <v>1.5V</v>
          </cell>
          <cell r="B2098" t="str">
            <v>E5</v>
          </cell>
        </row>
        <row r="2099">
          <cell r="A2099" t="str">
            <v>PMOD_D4</v>
          </cell>
          <cell r="B2099" t="str">
            <v>E6</v>
          </cell>
        </row>
        <row r="2100">
          <cell r="A2100" t="str">
            <v>NetR13_2</v>
          </cell>
          <cell r="B2100" t="str">
            <v>E7</v>
          </cell>
        </row>
        <row r="2101">
          <cell r="A2101" t="str">
            <v>PMOD_D0</v>
          </cell>
          <cell r="B2101" t="str">
            <v>E8</v>
          </cell>
        </row>
        <row r="2102">
          <cell r="A2102" t="str">
            <v>PMOD_D1</v>
          </cell>
          <cell r="B2102" t="str">
            <v>E9</v>
          </cell>
        </row>
        <row r="2103">
          <cell r="A2103" t="str">
            <v>GND</v>
          </cell>
          <cell r="B2103" t="str">
            <v>E10</v>
          </cell>
        </row>
        <row r="2104">
          <cell r="A2104" t="str">
            <v>NetR72_2</v>
          </cell>
          <cell r="B2104" t="str">
            <v>E11</v>
          </cell>
        </row>
        <row r="2105">
          <cell r="A2105" t="str">
            <v>SD_D0</v>
          </cell>
          <cell r="B2105" t="str">
            <v>E12</v>
          </cell>
        </row>
        <row r="2106">
          <cell r="A2106" t="str">
            <v>USB_D6_5</v>
          </cell>
          <cell r="B2106" t="str">
            <v>E13</v>
          </cell>
        </row>
        <row r="2107">
          <cell r="A2107" t="str">
            <v>ETH_TXD0_5</v>
          </cell>
          <cell r="B2107" t="str">
            <v>E14</v>
          </cell>
        </row>
        <row r="2108">
          <cell r="A2108" t="str">
            <v>1.8V</v>
          </cell>
          <cell r="B2108" t="str">
            <v>E15</v>
          </cell>
        </row>
        <row r="2109">
          <cell r="A2109" t="str">
            <v>USB_NXT_5</v>
          </cell>
          <cell r="B2109" t="str">
            <v>E16</v>
          </cell>
        </row>
        <row r="2110">
          <cell r="A2110" t="str">
            <v>JX2_LVDS_2_P</v>
          </cell>
          <cell r="B2110" t="str">
            <v>E17</v>
          </cell>
        </row>
        <row r="2111">
          <cell r="A2111" t="str">
            <v>JX2_LVDS_4_P</v>
          </cell>
          <cell r="B2111" t="str">
            <v>E18</v>
          </cell>
        </row>
        <row r="2112">
          <cell r="A2112" t="str">
            <v>JX2_LVDS_4_N</v>
          </cell>
          <cell r="B2112" t="str">
            <v>E19</v>
          </cell>
        </row>
        <row r="2113">
          <cell r="A2113" t="str">
            <v>GND</v>
          </cell>
          <cell r="B2113" t="str">
            <v>E20</v>
          </cell>
        </row>
        <row r="2114">
          <cell r="A2114" t="str">
            <v>DDR3_DM1_3</v>
          </cell>
          <cell r="B2114" t="str">
            <v>F1</v>
          </cell>
        </row>
        <row r="2115">
          <cell r="A2115" t="str">
            <v>DDR3_DQS1_3_N</v>
          </cell>
          <cell r="B2115" t="str">
            <v>F2</v>
          </cell>
        </row>
        <row r="2116">
          <cell r="A2116" t="str">
            <v>GND</v>
          </cell>
          <cell r="B2116" t="str">
            <v>F3</v>
          </cell>
        </row>
        <row r="2117">
          <cell r="A2117" t="str">
            <v>DDR3_A14_3</v>
          </cell>
          <cell r="B2117" t="str">
            <v>F4</v>
          </cell>
        </row>
        <row r="2118">
          <cell r="A2118" t="str">
            <v>DDR3_A10_3</v>
          </cell>
          <cell r="B2118" t="str">
            <v>F5</v>
          </cell>
        </row>
        <row r="2119">
          <cell r="A2119" t="str">
            <v>JTAG_TDO</v>
          </cell>
          <cell r="B2119" t="str">
            <v>F6</v>
          </cell>
        </row>
        <row r="2120">
          <cell r="A2120" t="str">
            <v>GND</v>
          </cell>
          <cell r="B2120" t="str">
            <v>F7</v>
          </cell>
        </row>
        <row r="2121">
          <cell r="A2121" t="str">
            <v>1.8V</v>
          </cell>
          <cell r="B2121" t="str">
            <v>F8</v>
          </cell>
        </row>
        <row r="2122">
          <cell r="A2122" t="str">
            <v>JTAG_TCK</v>
          </cell>
          <cell r="B2122" t="str">
            <v>F9</v>
          </cell>
        </row>
        <row r="2123">
          <cell r="A2123" t="str">
            <v>GND</v>
          </cell>
          <cell r="B2123" t="str">
            <v>F10</v>
          </cell>
        </row>
        <row r="2124">
          <cell r="A2124" t="str">
            <v>FPGA_VBATT</v>
          </cell>
          <cell r="B2124" t="str">
            <v>F11</v>
          </cell>
        </row>
        <row r="2125">
          <cell r="A2125" t="str">
            <v>USB_D3_5</v>
          </cell>
          <cell r="B2125" t="str">
            <v>F12</v>
          </cell>
        </row>
        <row r="2126">
          <cell r="A2126" t="str">
            <v>SD_D2</v>
          </cell>
          <cell r="B2126" t="str">
            <v>F13</v>
          </cell>
        </row>
        <row r="2127">
          <cell r="A2127" t="str">
            <v>ETH_TX_CTRL_5</v>
          </cell>
          <cell r="B2127" t="str">
            <v>F14</v>
          </cell>
        </row>
        <row r="2128">
          <cell r="A2128" t="str">
            <v>ETH_RXD2_5</v>
          </cell>
          <cell r="B2128" t="str">
            <v>F15</v>
          </cell>
        </row>
        <row r="2129">
          <cell r="A2129" t="str">
            <v>JX2_LVDS_5_P</v>
          </cell>
          <cell r="B2129" t="str">
            <v>F16</v>
          </cell>
        </row>
        <row r="2130">
          <cell r="A2130" t="str">
            <v>JX2_LVDS_5_N</v>
          </cell>
          <cell r="B2130" t="str">
            <v>F17</v>
          </cell>
        </row>
        <row r="2131">
          <cell r="A2131" t="str">
            <v>VCCO_35</v>
          </cell>
          <cell r="B2131" t="str">
            <v>F18</v>
          </cell>
        </row>
        <row r="2132">
          <cell r="A2132" t="str">
            <v>JX2_LVDS_15_P</v>
          </cell>
          <cell r="B2132" t="str">
            <v>F19</v>
          </cell>
        </row>
        <row r="2133">
          <cell r="A2133" t="str">
            <v>JX2_LVDS_15_N</v>
          </cell>
          <cell r="B2133" t="str">
            <v>F20</v>
          </cell>
        </row>
        <row r="2134">
          <cell r="A2134" t="str">
            <v>1.5V</v>
          </cell>
          <cell r="B2134" t="str">
            <v>G1</v>
          </cell>
        </row>
        <row r="2135">
          <cell r="A2135" t="str">
            <v>DDR3_DQS1_3_P</v>
          </cell>
          <cell r="B2135" t="str">
            <v>G2</v>
          </cell>
        </row>
        <row r="2136">
          <cell r="A2136" t="str">
            <v>DDR3_DQ10</v>
          </cell>
          <cell r="B2136" t="str">
            <v>G3</v>
          </cell>
        </row>
        <row r="2137">
          <cell r="A2137" t="str">
            <v>DDR3_A11_3</v>
          </cell>
          <cell r="B2137" t="str">
            <v>G4</v>
          </cell>
        </row>
        <row r="2138">
          <cell r="A2138" t="str">
            <v>NetR75_1</v>
          </cell>
          <cell r="B2138" t="str">
            <v>G5</v>
          </cell>
        </row>
        <row r="2139">
          <cell r="A2139" t="str">
            <v>JTAG_TDI</v>
          </cell>
          <cell r="B2139" t="str">
            <v>G6</v>
          </cell>
        </row>
        <row r="2140">
          <cell r="A2140" t="str">
            <v>1.0V</v>
          </cell>
          <cell r="B2140" t="str">
            <v>G7</v>
          </cell>
        </row>
        <row r="2141">
          <cell r="A2141" t="str">
            <v>NetC26_1</v>
          </cell>
          <cell r="B2141" t="str">
            <v>G8</v>
          </cell>
        </row>
        <row r="2142">
          <cell r="A2142" t="str">
            <v>1.8V</v>
          </cell>
          <cell r="B2142" t="str">
            <v>G9</v>
          </cell>
        </row>
        <row r="2143">
          <cell r="A2143" t="str">
            <v>GND</v>
          </cell>
          <cell r="B2143" t="str">
            <v>G10</v>
          </cell>
        </row>
        <row r="2144">
          <cell r="A2144" t="str">
            <v>1.0V</v>
          </cell>
          <cell r="B2144" t="str">
            <v>G11</v>
          </cell>
        </row>
        <row r="2145">
          <cell r="A2145" t="str">
            <v>GND</v>
          </cell>
          <cell r="B2145" t="str">
            <v>G12</v>
          </cell>
        </row>
        <row r="2146">
          <cell r="A2146" t="str">
            <v>1.0V</v>
          </cell>
          <cell r="B2146" t="str">
            <v>G13</v>
          </cell>
        </row>
        <row r="2147">
          <cell r="A2147" t="str">
            <v>JX2_SE_0</v>
          </cell>
          <cell r="B2147" t="str">
            <v>G14</v>
          </cell>
        </row>
        <row r="2148">
          <cell r="A2148" t="str">
            <v>JX2_LVDS_19_N</v>
          </cell>
          <cell r="B2148" t="str">
            <v>G15</v>
          </cell>
        </row>
        <row r="2149">
          <cell r="A2149" t="str">
            <v>GND</v>
          </cell>
          <cell r="B2149" t="str">
            <v>G16</v>
          </cell>
        </row>
        <row r="2150">
          <cell r="A2150" t="str">
            <v>JX2_LVDS_14_P</v>
          </cell>
          <cell r="B2150" t="str">
            <v>G17</v>
          </cell>
        </row>
        <row r="2151">
          <cell r="A2151" t="str">
            <v>JX2_LVDS_14_N</v>
          </cell>
          <cell r="B2151" t="str">
            <v>G18</v>
          </cell>
        </row>
        <row r="2152">
          <cell r="A2152" t="str">
            <v>JX2_LVDS_16_P</v>
          </cell>
          <cell r="B2152" t="str">
            <v>G19</v>
          </cell>
        </row>
        <row r="2153">
          <cell r="A2153" t="str">
            <v>JX2_LVDS_16_N</v>
          </cell>
          <cell r="B2153" t="str">
            <v>G20</v>
          </cell>
        </row>
        <row r="2154">
          <cell r="A2154" t="str">
            <v>DDR3_DQ14</v>
          </cell>
          <cell r="B2154" t="str">
            <v>H1</v>
          </cell>
        </row>
        <row r="2155">
          <cell r="A2155" t="str">
            <v>DDR3_DQ13</v>
          </cell>
          <cell r="B2155" t="str">
            <v>H2</v>
          </cell>
        </row>
        <row r="2156">
          <cell r="A2156" t="str">
            <v>DDR3_DQ11</v>
          </cell>
          <cell r="B2156" t="str">
            <v>H3</v>
          </cell>
        </row>
        <row r="2157">
          <cell r="A2157" t="str">
            <v>1.5V</v>
          </cell>
          <cell r="B2157" t="str">
            <v>H4</v>
          </cell>
        </row>
        <row r="2158">
          <cell r="A2158" t="str">
            <v>NetR74_1</v>
          </cell>
          <cell r="B2158" t="str">
            <v>H5</v>
          </cell>
        </row>
        <row r="2159">
          <cell r="A2159" t="str">
            <v>VTTREF</v>
          </cell>
          <cell r="B2159" t="str">
            <v>H6</v>
          </cell>
        </row>
        <row r="2160">
          <cell r="A2160" t="str">
            <v>GND</v>
          </cell>
          <cell r="B2160" t="str">
            <v>H7</v>
          </cell>
        </row>
        <row r="2161">
          <cell r="A2161" t="str">
            <v>1.8V</v>
          </cell>
          <cell r="B2161" t="str">
            <v>H8</v>
          </cell>
        </row>
        <row r="2162">
          <cell r="A2162" t="str">
            <v>GND</v>
          </cell>
          <cell r="B2162" t="str">
            <v>H9</v>
          </cell>
        </row>
        <row r="2163">
          <cell r="A2163" t="str">
            <v>1.0V</v>
          </cell>
          <cell r="B2163" t="str">
            <v>H10</v>
          </cell>
        </row>
        <row r="2164">
          <cell r="A2164" t="str">
            <v>GND</v>
          </cell>
          <cell r="B2164" t="str">
            <v>H11</v>
          </cell>
        </row>
        <row r="2165">
          <cell r="A2165" t="str">
            <v>1.0V</v>
          </cell>
          <cell r="B2165" t="str">
            <v>H12</v>
          </cell>
        </row>
        <row r="2166">
          <cell r="A2166" t="str">
            <v>GND</v>
          </cell>
          <cell r="B2166" t="str">
            <v>H13</v>
          </cell>
        </row>
        <row r="2167">
          <cell r="A2167" t="str">
            <v>VCCO_35</v>
          </cell>
          <cell r="B2167" t="str">
            <v>H14</v>
          </cell>
        </row>
        <row r="2168">
          <cell r="A2168" t="str">
            <v>JX2_LVDS_19_P</v>
          </cell>
          <cell r="B2168" t="str">
            <v>H15</v>
          </cell>
        </row>
        <row r="2169">
          <cell r="A2169" t="str">
            <v>JX2_LVDS_12_P</v>
          </cell>
          <cell r="B2169" t="str">
            <v>H16</v>
          </cell>
        </row>
        <row r="2170">
          <cell r="A2170" t="str">
            <v>JX2_LVDS_12_N</v>
          </cell>
          <cell r="B2170" t="str">
            <v>H17</v>
          </cell>
        </row>
        <row r="2171">
          <cell r="A2171" t="str">
            <v>JX2_LVDS_13_N</v>
          </cell>
          <cell r="B2171" t="str">
            <v>H18</v>
          </cell>
        </row>
        <row r="2172">
          <cell r="A2172" t="str">
            <v>GND</v>
          </cell>
          <cell r="B2172" t="str">
            <v>H19</v>
          </cell>
        </row>
        <row r="2173">
          <cell r="A2173" t="str">
            <v>JX2_LVDS_17_N</v>
          </cell>
          <cell r="B2173" t="str">
            <v>H20</v>
          </cell>
        </row>
        <row r="2174">
          <cell r="A2174" t="str">
            <v>DDR3_DQ15</v>
          </cell>
          <cell r="B2174" t="str">
            <v>J1</v>
          </cell>
        </row>
        <row r="2175">
          <cell r="A2175" t="str">
            <v>GND</v>
          </cell>
          <cell r="B2175" t="str">
            <v>J2</v>
          </cell>
        </row>
        <row r="2176">
          <cell r="A2176" t="str">
            <v>DDR3_DQ12</v>
          </cell>
          <cell r="B2176" t="str">
            <v>J3</v>
          </cell>
        </row>
        <row r="2177">
          <cell r="A2177" t="str">
            <v>DDR3_A9_3</v>
          </cell>
          <cell r="B2177" t="str">
            <v>J4</v>
          </cell>
        </row>
        <row r="2178">
          <cell r="A2178" t="str">
            <v>DDR3_BA2_3</v>
          </cell>
          <cell r="B2178" t="str">
            <v>J5</v>
          </cell>
        </row>
        <row r="2179">
          <cell r="A2179" t="str">
            <v>JTAG_TMS</v>
          </cell>
          <cell r="B2179" t="str">
            <v>J6</v>
          </cell>
        </row>
        <row r="2180">
          <cell r="A2180" t="str">
            <v>1.0V</v>
          </cell>
          <cell r="B2180" t="str">
            <v>J7</v>
          </cell>
        </row>
        <row r="2181">
          <cell r="A2181" t="str">
            <v>GND</v>
          </cell>
          <cell r="B2181" t="str">
            <v>J8</v>
          </cell>
        </row>
        <row r="2182">
          <cell r="A2182" t="str">
            <v>NetC24_1</v>
          </cell>
          <cell r="B2182" t="str">
            <v>J9</v>
          </cell>
        </row>
        <row r="2183">
          <cell r="A2183" t="str">
            <v>AGND</v>
          </cell>
          <cell r="B2183" t="str">
            <v>J10</v>
          </cell>
        </row>
        <row r="2184">
          <cell r="A2184" t="str">
            <v>1.8V</v>
          </cell>
          <cell r="B2184" t="str">
            <v>J11</v>
          </cell>
        </row>
        <row r="2185">
          <cell r="A2185" t="str">
            <v>GND</v>
          </cell>
          <cell r="B2185" t="str">
            <v>J12</v>
          </cell>
        </row>
        <row r="2186">
          <cell r="A2186" t="str">
            <v>1.0V</v>
          </cell>
          <cell r="B2186" t="str">
            <v>J13</v>
          </cell>
        </row>
        <row r="2187">
          <cell r="A2187" t="str">
            <v>JX2_LVDS_18_N</v>
          </cell>
          <cell r="B2187" t="str">
            <v>J14</v>
          </cell>
        </row>
        <row r="2188">
          <cell r="A2188" t="str">
            <v>JX2_SE_1</v>
          </cell>
          <cell r="B2188" t="str">
            <v>J15</v>
          </cell>
        </row>
        <row r="2189">
          <cell r="A2189" t="str">
            <v>JX2_LVDS_23_N</v>
          </cell>
          <cell r="B2189" t="str">
            <v>J16</v>
          </cell>
        </row>
        <row r="2190">
          <cell r="A2190" t="str">
            <v>VCCO_35</v>
          </cell>
          <cell r="B2190" t="str">
            <v>J17</v>
          </cell>
        </row>
        <row r="2191">
          <cell r="A2191" t="str">
            <v>JX2_LVDS_13_P</v>
          </cell>
          <cell r="B2191" t="str">
            <v>J18</v>
          </cell>
        </row>
        <row r="2192">
          <cell r="A2192" t="str">
            <v>JX2_LVDS_9_N</v>
          </cell>
          <cell r="B2192" t="str">
            <v>J19</v>
          </cell>
        </row>
        <row r="2193">
          <cell r="A2193" t="str">
            <v>JX2_LVDS_17_P</v>
          </cell>
          <cell r="B2193" t="str">
            <v>J20</v>
          </cell>
        </row>
        <row r="2194">
          <cell r="A2194" t="str">
            <v>DDR3_A8_3</v>
          </cell>
          <cell r="B2194" t="str">
            <v>K1</v>
          </cell>
        </row>
        <row r="2195">
          <cell r="A2195" t="str">
            <v>DDR3_A1_3</v>
          </cell>
          <cell r="B2195" t="str">
            <v>K2</v>
          </cell>
        </row>
        <row r="2196">
          <cell r="A2196" t="str">
            <v>DDR3_A3_3</v>
          </cell>
          <cell r="B2196" t="str">
            <v>K3</v>
          </cell>
        </row>
        <row r="2197">
          <cell r="A2197" t="str">
            <v>DDR3_A7_3</v>
          </cell>
          <cell r="B2197" t="str">
            <v>K4</v>
          </cell>
        </row>
        <row r="2198">
          <cell r="A2198" t="str">
            <v>GND</v>
          </cell>
          <cell r="B2198" t="str">
            <v>K5</v>
          </cell>
        </row>
        <row r="2199">
          <cell r="A2199" t="str">
            <v>3.3V</v>
          </cell>
          <cell r="B2199" t="str">
            <v>K6</v>
          </cell>
        </row>
        <row r="2200">
          <cell r="A2200" t="str">
            <v>GND</v>
          </cell>
          <cell r="B2200" t="str">
            <v>K7</v>
          </cell>
        </row>
        <row r="2201">
          <cell r="A2201" t="str">
            <v>1.8V</v>
          </cell>
          <cell r="B2201" t="str">
            <v>K8</v>
          </cell>
        </row>
        <row r="2202">
          <cell r="A2202" t="str">
            <v>NetJX1_97</v>
          </cell>
          <cell r="B2202" t="str">
            <v>K9</v>
          </cell>
        </row>
        <row r="2203">
          <cell r="A2203" t="str">
            <v>AGND</v>
          </cell>
          <cell r="B2203" t="str">
            <v>K10</v>
          </cell>
        </row>
        <row r="2204">
          <cell r="A2204" t="str">
            <v>GND</v>
          </cell>
          <cell r="B2204" t="str">
            <v>K11</v>
          </cell>
        </row>
        <row r="2205">
          <cell r="A2205" t="str">
            <v>1.0V</v>
          </cell>
          <cell r="B2205" t="str">
            <v>K12</v>
          </cell>
        </row>
        <row r="2206">
          <cell r="A2206" t="str">
            <v>GND</v>
          </cell>
          <cell r="B2206" t="str">
            <v>K13</v>
          </cell>
        </row>
        <row r="2207">
          <cell r="A2207" t="str">
            <v>JX2_LVDS_18_P</v>
          </cell>
          <cell r="B2207" t="str">
            <v>K14</v>
          </cell>
        </row>
        <row r="2208">
          <cell r="A2208" t="str">
            <v>GND</v>
          </cell>
          <cell r="B2208" t="str">
            <v>K15</v>
          </cell>
        </row>
        <row r="2209">
          <cell r="A2209" t="str">
            <v>JX2_LVDS_23_P</v>
          </cell>
          <cell r="B2209" t="str">
            <v>K16</v>
          </cell>
        </row>
        <row r="2210">
          <cell r="A2210" t="str">
            <v>JX2_LVDS_11_P</v>
          </cell>
          <cell r="B2210" t="str">
            <v>K17</v>
          </cell>
        </row>
        <row r="2211">
          <cell r="A2211" t="str">
            <v>JX2_LVDS_11_N</v>
          </cell>
          <cell r="B2211" t="str">
            <v>K18</v>
          </cell>
        </row>
        <row r="2212">
          <cell r="A2212" t="str">
            <v>JX2_LVDS_9_P</v>
          </cell>
          <cell r="B2212" t="str">
            <v>K19</v>
          </cell>
        </row>
        <row r="2213">
          <cell r="A2213" t="str">
            <v>VCCO_35</v>
          </cell>
          <cell r="B2213" t="str">
            <v>K20</v>
          </cell>
        </row>
        <row r="2214">
          <cell r="A2214" t="str">
            <v>DDR3_A5_3</v>
          </cell>
          <cell r="B2214" t="str">
            <v>L1</v>
          </cell>
        </row>
        <row r="2215">
          <cell r="A2215" t="str">
            <v>DDR3_CK0_3_P</v>
          </cell>
          <cell r="B2215" t="str">
            <v>L2</v>
          </cell>
        </row>
        <row r="2216">
          <cell r="A2216" t="str">
            <v>1.5V</v>
          </cell>
          <cell r="B2216" t="str">
            <v>L3</v>
          </cell>
        </row>
        <row r="2217">
          <cell r="A2217" t="str">
            <v>DDR3_A6_3</v>
          </cell>
          <cell r="B2217" t="str">
            <v>L4</v>
          </cell>
        </row>
        <row r="2218">
          <cell r="A2218" t="str">
            <v>DDR3_BA0_3</v>
          </cell>
          <cell r="B2218" t="str">
            <v>L5</v>
          </cell>
        </row>
        <row r="2219">
          <cell r="A2219" t="str">
            <v>NetJX2_10</v>
          </cell>
          <cell r="B2219" t="str">
            <v>L6</v>
          </cell>
        </row>
        <row r="2220">
          <cell r="A2220" t="str">
            <v>1.0V</v>
          </cell>
          <cell r="B2220" t="str">
            <v>L7</v>
          </cell>
        </row>
        <row r="2221">
          <cell r="A2221" t="str">
            <v>GND</v>
          </cell>
          <cell r="B2221" t="str">
            <v>L8</v>
          </cell>
        </row>
        <row r="2222">
          <cell r="A2222" t="str">
            <v>AGND</v>
          </cell>
          <cell r="B2222" t="str">
            <v>L9</v>
          </cell>
        </row>
        <row r="2223">
          <cell r="A2223" t="str">
            <v>NetJX1_99</v>
          </cell>
          <cell r="B2223" t="str">
            <v>L10</v>
          </cell>
        </row>
        <row r="2224">
          <cell r="A2224" t="str">
            <v>1.8V</v>
          </cell>
          <cell r="B2224" t="str">
            <v>L11</v>
          </cell>
        </row>
        <row r="2225">
          <cell r="A2225" t="str">
            <v>GND</v>
          </cell>
          <cell r="B2225" t="str">
            <v>L12</v>
          </cell>
        </row>
        <row r="2226">
          <cell r="A2226" t="str">
            <v>1.0V</v>
          </cell>
          <cell r="B2226" t="str">
            <v>L13</v>
          </cell>
        </row>
        <row r="2227">
          <cell r="A2227" t="str">
            <v>JX2_LVDS_21_P</v>
          </cell>
          <cell r="B2227" t="str">
            <v>L14</v>
          </cell>
        </row>
        <row r="2228">
          <cell r="A2228" t="str">
            <v>JX2_LVDS_21_N</v>
          </cell>
          <cell r="B2228" t="str">
            <v>L15</v>
          </cell>
        </row>
        <row r="2229">
          <cell r="A2229" t="str">
            <v>JX2_LVDS_10_P</v>
          </cell>
          <cell r="B2229" t="str">
            <v>L16</v>
          </cell>
        </row>
        <row r="2230">
          <cell r="A2230" t="str">
            <v>JX2_LVDS_10_N</v>
          </cell>
          <cell r="B2230" t="str">
            <v>L17</v>
          </cell>
        </row>
        <row r="2231">
          <cell r="A2231" t="str">
            <v>GND</v>
          </cell>
          <cell r="B2231" t="str">
            <v>L18</v>
          </cell>
        </row>
        <row r="2232">
          <cell r="A2232" t="str">
            <v>JX2_LVDS_6_P</v>
          </cell>
          <cell r="B2232" t="str">
            <v>L19</v>
          </cell>
        </row>
        <row r="2233">
          <cell r="A2233" t="str">
            <v>JX2_LVDS_6_N</v>
          </cell>
          <cell r="B2233" t="str">
            <v>L20</v>
          </cell>
        </row>
        <row r="2234">
          <cell r="A2234" t="str">
            <v>GND</v>
          </cell>
          <cell r="B2234" t="str">
            <v>M1</v>
          </cell>
        </row>
        <row r="2235">
          <cell r="A2235" t="str">
            <v>DDR3_CK0_3_N</v>
          </cell>
          <cell r="B2235" t="str">
            <v>M2</v>
          </cell>
        </row>
        <row r="2236">
          <cell r="A2236" t="str">
            <v>DDR3_A2_3</v>
          </cell>
          <cell r="B2236" t="str">
            <v>M3</v>
          </cell>
        </row>
        <row r="2237">
          <cell r="A2237" t="str">
            <v>DDR3_A4_3</v>
          </cell>
          <cell r="B2237" t="str">
            <v>M4</v>
          </cell>
        </row>
        <row r="2238">
          <cell r="A2238" t="str">
            <v>DDR3_WE#_3</v>
          </cell>
          <cell r="B2238" t="str">
            <v>M5</v>
          </cell>
        </row>
        <row r="2239">
          <cell r="A2239" t="str">
            <v>NetRP2_1</v>
          </cell>
          <cell r="B2239" t="str">
            <v>M6</v>
          </cell>
        </row>
        <row r="2240">
          <cell r="A2240" t="str">
            <v>GND</v>
          </cell>
          <cell r="B2240" t="str">
            <v>M7</v>
          </cell>
        </row>
        <row r="2241">
          <cell r="A2241" t="str">
            <v>1.8V</v>
          </cell>
          <cell r="B2241" t="str">
            <v>M8</v>
          </cell>
        </row>
        <row r="2242">
          <cell r="A2242" t="str">
            <v>NetJX1_98</v>
          </cell>
          <cell r="B2242" t="str">
            <v>M9</v>
          </cell>
        </row>
        <row r="2243">
          <cell r="A2243" t="str">
            <v>NetJX1_100</v>
          </cell>
          <cell r="B2243" t="str">
            <v>M10</v>
          </cell>
        </row>
        <row r="2244">
          <cell r="A2244" t="str">
            <v>GND</v>
          </cell>
          <cell r="B2244" t="str">
            <v>M11</v>
          </cell>
        </row>
        <row r="2245">
          <cell r="A2245" t="str">
            <v>1.0V</v>
          </cell>
          <cell r="B2245" t="str">
            <v>M12</v>
          </cell>
        </row>
        <row r="2246">
          <cell r="A2246" t="str">
            <v>GND</v>
          </cell>
          <cell r="B2246" t="str">
            <v>M13</v>
          </cell>
        </row>
        <row r="2247">
          <cell r="A2247" t="str">
            <v>JX2_LVDS_22_P</v>
          </cell>
          <cell r="B2247" t="str">
            <v>M14</v>
          </cell>
        </row>
        <row r="2248">
          <cell r="A2248" t="str">
            <v>JX2_LVDS_22_N</v>
          </cell>
          <cell r="B2248" t="str">
            <v>M15</v>
          </cell>
        </row>
        <row r="2249">
          <cell r="A2249" t="str">
            <v>VCCO_35</v>
          </cell>
          <cell r="B2249" t="str">
            <v>M16</v>
          </cell>
        </row>
        <row r="2250">
          <cell r="A2250" t="str">
            <v>JX2_LVDS_8_P</v>
          </cell>
          <cell r="B2250" t="str">
            <v>M17</v>
          </cell>
        </row>
        <row r="2251">
          <cell r="A2251" t="str">
            <v>JX2_LVDS_8_N</v>
          </cell>
          <cell r="B2251" t="str">
            <v>M18</v>
          </cell>
        </row>
        <row r="2252">
          <cell r="A2252" t="str">
            <v>JX2_LVDS_7_P</v>
          </cell>
          <cell r="B2252" t="str">
            <v>M19</v>
          </cell>
        </row>
        <row r="2253">
          <cell r="A2253" t="str">
            <v>JX2_LVDS_7_N</v>
          </cell>
          <cell r="B2253" t="str">
            <v>M20</v>
          </cell>
        </row>
        <row r="2254">
          <cell r="A2254" t="str">
            <v>DDR3_CS#_3</v>
          </cell>
          <cell r="B2254" t="str">
            <v>N1</v>
          </cell>
        </row>
        <row r="2255">
          <cell r="A2255" t="str">
            <v>DDR3_A0_3</v>
          </cell>
          <cell r="B2255" t="str">
            <v>N2</v>
          </cell>
        </row>
        <row r="2256">
          <cell r="A2256" t="str">
            <v>DDR3_CKE_3</v>
          </cell>
          <cell r="B2256" t="str">
            <v>N3</v>
          </cell>
        </row>
        <row r="2257">
          <cell r="A2257" t="str">
            <v>GND</v>
          </cell>
          <cell r="B2257" t="str">
            <v>N4</v>
          </cell>
        </row>
        <row r="2258">
          <cell r="A2258" t="str">
            <v>DDR3_ODT_3</v>
          </cell>
          <cell r="B2258" t="str">
            <v>N5</v>
          </cell>
        </row>
        <row r="2259">
          <cell r="A2259" t="str">
            <v>3.3V</v>
          </cell>
          <cell r="B2259" t="str">
            <v>N6</v>
          </cell>
        </row>
        <row r="2260">
          <cell r="A2260" t="str">
            <v>1.0V</v>
          </cell>
          <cell r="B2260" t="str">
            <v>N7</v>
          </cell>
        </row>
        <row r="2261">
          <cell r="A2261" t="str">
            <v>GND</v>
          </cell>
          <cell r="B2261" t="str">
            <v>N8</v>
          </cell>
        </row>
        <row r="2262">
          <cell r="A2262" t="str">
            <v>1.8V</v>
          </cell>
          <cell r="B2262" t="str">
            <v>N9</v>
          </cell>
        </row>
        <row r="2263">
          <cell r="A2263" t="str">
            <v>GND</v>
          </cell>
          <cell r="B2263" t="str">
            <v>N10</v>
          </cell>
        </row>
        <row r="2264">
          <cell r="A2264" t="str">
            <v>1.8V</v>
          </cell>
          <cell r="B2264" t="str">
            <v>N11</v>
          </cell>
        </row>
        <row r="2265">
          <cell r="A2265" t="str">
            <v>GND</v>
          </cell>
          <cell r="B2265" t="str">
            <v>N12</v>
          </cell>
        </row>
        <row r="2266">
          <cell r="A2266" t="str">
            <v>1.0V</v>
          </cell>
          <cell r="B2266" t="str">
            <v>N13</v>
          </cell>
        </row>
        <row r="2267">
          <cell r="A2267" t="str">
            <v>GND</v>
          </cell>
          <cell r="B2267" t="str">
            <v>N14</v>
          </cell>
        </row>
        <row r="2268">
          <cell r="A2268" t="str">
            <v>JX2_LVDS_20_P</v>
          </cell>
          <cell r="B2268" t="str">
            <v>N15</v>
          </cell>
        </row>
        <row r="2269">
          <cell r="A2269" t="str">
            <v>JX2_LVDS_20_N</v>
          </cell>
          <cell r="B2269" t="str">
            <v>N16</v>
          </cell>
        </row>
        <row r="2270">
          <cell r="A2270" t="str">
            <v>JX1_LVDS_22_P</v>
          </cell>
          <cell r="B2270" t="str">
            <v>N17</v>
          </cell>
        </row>
        <row r="2271">
          <cell r="A2271" t="str">
            <v>JX1_LVDS_12_P</v>
          </cell>
          <cell r="B2271" t="str">
            <v>N18</v>
          </cell>
        </row>
        <row r="2272">
          <cell r="A2272" t="str">
            <v>VCCO_34</v>
          </cell>
          <cell r="B2272" t="str">
            <v>N19</v>
          </cell>
        </row>
        <row r="2273">
          <cell r="A2273" t="str">
            <v>JX1_LVDS_13_P</v>
          </cell>
          <cell r="B2273" t="str">
            <v>N20</v>
          </cell>
        </row>
        <row r="2274">
          <cell r="A2274" t="str">
            <v>DDR3_DQ16</v>
          </cell>
          <cell r="B2274" t="str">
            <v>P1</v>
          </cell>
        </row>
        <row r="2275">
          <cell r="A2275" t="str">
            <v>1.5V</v>
          </cell>
          <cell r="B2275" t="str">
            <v>P2</v>
          </cell>
        </row>
        <row r="2276">
          <cell r="A2276" t="str">
            <v>DDR3_DQ17</v>
          </cell>
          <cell r="B2276" t="str">
            <v>P3</v>
          </cell>
        </row>
        <row r="2277">
          <cell r="A2277" t="str">
            <v>DDR3_RAS#_3</v>
          </cell>
          <cell r="B2277" t="str">
            <v>P4</v>
          </cell>
        </row>
        <row r="2278">
          <cell r="A2278" t="str">
            <v>DDR3_CAS#_3</v>
          </cell>
          <cell r="B2278" t="str">
            <v>P5</v>
          </cell>
        </row>
        <row r="2279">
          <cell r="A2279" t="str">
            <v>VTTREF</v>
          </cell>
          <cell r="B2279" t="str">
            <v>P6</v>
          </cell>
        </row>
        <row r="2280">
          <cell r="A2280" t="str">
            <v>GND</v>
          </cell>
          <cell r="B2280" t="str">
            <v>P7</v>
          </cell>
        </row>
        <row r="2281">
          <cell r="A2281" t="str">
            <v>1.0V</v>
          </cell>
          <cell r="B2281" t="str">
            <v>P8</v>
          </cell>
        </row>
        <row r="2282">
          <cell r="A2282" t="str">
            <v>GND</v>
          </cell>
          <cell r="B2282" t="str">
            <v>P9</v>
          </cell>
        </row>
        <row r="2283">
          <cell r="A2283" t="str">
            <v>1.8V</v>
          </cell>
          <cell r="B2283" t="str">
            <v>P10</v>
          </cell>
        </row>
        <row r="2284">
          <cell r="A2284" t="str">
            <v>GND</v>
          </cell>
          <cell r="B2284" t="str">
            <v>P11</v>
          </cell>
        </row>
        <row r="2285">
          <cell r="A2285" t="str">
            <v>1.0V</v>
          </cell>
          <cell r="B2285" t="str">
            <v>P12</v>
          </cell>
        </row>
        <row r="2286">
          <cell r="A2286" t="str">
            <v>GND</v>
          </cell>
          <cell r="B2286" t="str">
            <v>P13</v>
          </cell>
        </row>
        <row r="2287">
          <cell r="A2287" t="str">
            <v>JX1_LVDS_5_P</v>
          </cell>
          <cell r="B2287" t="str">
            <v>P14</v>
          </cell>
        </row>
        <row r="2288">
          <cell r="A2288" t="str">
            <v>JX1_LVDS_23_P</v>
          </cell>
          <cell r="B2288" t="str">
            <v>P15</v>
          </cell>
        </row>
        <row r="2289">
          <cell r="A2289" t="str">
            <v>JX1_LVDS_23_N</v>
          </cell>
          <cell r="B2289" t="str">
            <v>P16</v>
          </cell>
        </row>
        <row r="2290">
          <cell r="A2290" t="str">
            <v>GND</v>
          </cell>
          <cell r="B2290" t="str">
            <v>P17</v>
          </cell>
        </row>
        <row r="2291">
          <cell r="A2291" t="str">
            <v>JX1_LVDS_22_N</v>
          </cell>
          <cell r="B2291" t="str">
            <v>P18</v>
          </cell>
        </row>
        <row r="2292">
          <cell r="A2292" t="str">
            <v>JX1_LVDS_12_N</v>
          </cell>
          <cell r="B2292" t="str">
            <v>P19</v>
          </cell>
        </row>
        <row r="2293">
          <cell r="A2293" t="str">
            <v>JX1_LVDS_13_N</v>
          </cell>
          <cell r="B2293" t="str">
            <v>P20</v>
          </cell>
        </row>
        <row r="2294">
          <cell r="A2294" t="str">
            <v>DDR3_DQ19</v>
          </cell>
          <cell r="B2294" t="str">
            <v>R1</v>
          </cell>
        </row>
        <row r="2295">
          <cell r="A2295" t="str">
            <v>DDR3_DQS2_3_P</v>
          </cell>
          <cell r="B2295" t="str">
            <v>R2</v>
          </cell>
        </row>
        <row r="2296">
          <cell r="A2296" t="str">
            <v>DDR3_DQ18</v>
          </cell>
          <cell r="B2296" t="str">
            <v>R3</v>
          </cell>
        </row>
        <row r="2297">
          <cell r="A2297" t="str">
            <v>DDR3_BA1_3</v>
          </cell>
          <cell r="B2297" t="str">
            <v>R4</v>
          </cell>
        </row>
        <row r="2298">
          <cell r="A2298" t="str">
            <v>1.5V</v>
          </cell>
          <cell r="B2298" t="str">
            <v>R5</v>
          </cell>
        </row>
        <row r="2299">
          <cell r="A2299" t="str">
            <v>3.3V</v>
          </cell>
          <cell r="B2299" t="str">
            <v>R6</v>
          </cell>
        </row>
        <row r="2300">
          <cell r="A2300" t="str">
            <v>1.0V</v>
          </cell>
          <cell r="B2300" t="str">
            <v>R7</v>
          </cell>
        </row>
        <row r="2301">
          <cell r="A2301" t="str">
            <v>GND</v>
          </cell>
          <cell r="B2301" t="str">
            <v>R8</v>
          </cell>
        </row>
        <row r="2302">
          <cell r="A2302" t="str">
            <v>1.8V</v>
          </cell>
          <cell r="B2302" t="str">
            <v>R9</v>
          </cell>
        </row>
        <row r="2303">
          <cell r="A2303" t="str">
            <v>NetJX2_9</v>
          </cell>
          <cell r="B2303" t="str">
            <v>R10</v>
          </cell>
        </row>
        <row r="2304">
          <cell r="A2304" t="str">
            <v>FPGA_DONE</v>
          </cell>
          <cell r="B2304" t="str">
            <v>R11</v>
          </cell>
        </row>
        <row r="2305">
          <cell r="A2305" t="str">
            <v>GND</v>
          </cell>
          <cell r="B2305" t="str">
            <v>R12</v>
          </cell>
        </row>
        <row r="2306">
          <cell r="A2306" t="str">
            <v>1.0V</v>
          </cell>
          <cell r="B2306" t="str">
            <v>R13</v>
          </cell>
        </row>
        <row r="2307">
          <cell r="A2307" t="str">
            <v>JX1_LVDS_5_N</v>
          </cell>
          <cell r="B2307" t="str">
            <v>R14</v>
          </cell>
        </row>
        <row r="2308">
          <cell r="A2308" t="str">
            <v>VCCO_34</v>
          </cell>
          <cell r="B2308" t="str">
            <v>R15</v>
          </cell>
        </row>
        <row r="2309">
          <cell r="A2309" t="str">
            <v>JX1_LVDS_18_P</v>
          </cell>
          <cell r="B2309" t="str">
            <v>R16</v>
          </cell>
        </row>
        <row r="2310">
          <cell r="A2310" t="str">
            <v>JX1_LVDS_18_N</v>
          </cell>
          <cell r="B2310" t="str">
            <v>R17</v>
          </cell>
        </row>
        <row r="2311">
          <cell r="A2311" t="str">
            <v>JX1_LVDS_19_N</v>
          </cell>
          <cell r="B2311" t="str">
            <v>R18</v>
          </cell>
        </row>
        <row r="2312">
          <cell r="A2312" t="str">
            <v>JX1_SE_0</v>
          </cell>
          <cell r="B2312" t="str">
            <v>R19</v>
          </cell>
        </row>
        <row r="2313">
          <cell r="A2313" t="str">
            <v>GND</v>
          </cell>
          <cell r="B2313" t="str">
            <v>R20</v>
          </cell>
        </row>
        <row r="2314">
          <cell r="A2314" t="str">
            <v>DDR3_DM2_3</v>
          </cell>
          <cell r="B2314" t="str">
            <v>T1</v>
          </cell>
        </row>
        <row r="2315">
          <cell r="A2315" t="str">
            <v>DDR3_DQS2_3_N</v>
          </cell>
          <cell r="B2315" t="str">
            <v>T2</v>
          </cell>
        </row>
        <row r="2316">
          <cell r="A2316" t="str">
            <v>GND</v>
          </cell>
          <cell r="B2316" t="str">
            <v>T3</v>
          </cell>
        </row>
        <row r="2317">
          <cell r="A2317" t="str">
            <v>DDR3_DQ20</v>
          </cell>
          <cell r="B2317" t="str">
            <v>T4</v>
          </cell>
        </row>
        <row r="2318">
          <cell r="A2318" t="str">
            <v>BANK13_LVDS_3_P</v>
          </cell>
          <cell r="B2318" t="str">
            <v>T5</v>
          </cell>
        </row>
        <row r="2319">
          <cell r="A2319" t="str">
            <v>3.3V</v>
          </cell>
          <cell r="B2319" t="str">
            <v>T6</v>
          </cell>
        </row>
        <row r="2320">
          <cell r="A2320" t="str">
            <v>GND</v>
          </cell>
          <cell r="B2320" t="str">
            <v>T7</v>
          </cell>
        </row>
        <row r="2321">
          <cell r="A2321" t="str">
            <v>VCCO_13</v>
          </cell>
          <cell r="B2321" t="str">
            <v>T8</v>
          </cell>
        </row>
        <row r="2322">
          <cell r="A2322" t="str">
            <v>BANK13_LVDS_1_P</v>
          </cell>
          <cell r="B2322" t="str">
            <v>T9</v>
          </cell>
        </row>
        <row r="2323">
          <cell r="A2323" t="str">
            <v>JX1_LVDS_0_N</v>
          </cell>
          <cell r="B2323" t="str">
            <v>T10</v>
          </cell>
        </row>
        <row r="2324">
          <cell r="A2324" t="str">
            <v>JX1_LVDS_0_P</v>
          </cell>
          <cell r="B2324" t="str">
            <v>T11</v>
          </cell>
        </row>
        <row r="2325">
          <cell r="A2325" t="str">
            <v>JX1_LVDS_1_P</v>
          </cell>
          <cell r="B2325" t="str">
            <v>T12</v>
          </cell>
        </row>
        <row r="2326">
          <cell r="A2326" t="str">
            <v>GND</v>
          </cell>
          <cell r="B2326" t="str">
            <v>T13</v>
          </cell>
        </row>
        <row r="2327">
          <cell r="A2327" t="str">
            <v>JX1_LVDS_4_P</v>
          </cell>
          <cell r="B2327" t="str">
            <v>T14</v>
          </cell>
        </row>
        <row r="2328">
          <cell r="A2328" t="str">
            <v>JX1_LVDS_4_N</v>
          </cell>
          <cell r="B2328" t="str">
            <v>T15</v>
          </cell>
        </row>
        <row r="2329">
          <cell r="A2329" t="str">
            <v>JX1_LVDS_8_P</v>
          </cell>
          <cell r="B2329" t="str">
            <v>T16</v>
          </cell>
        </row>
        <row r="2330">
          <cell r="A2330" t="str">
            <v>JX1_LVDS_19_P</v>
          </cell>
          <cell r="B2330" t="str">
            <v>T17</v>
          </cell>
        </row>
        <row r="2331">
          <cell r="A2331" t="str">
            <v>VCCO_34</v>
          </cell>
          <cell r="B2331" t="str">
            <v>T18</v>
          </cell>
        </row>
        <row r="2332">
          <cell r="A2332" t="str">
            <v>JX1_SE_1</v>
          </cell>
          <cell r="B2332" t="str">
            <v>T19</v>
          </cell>
        </row>
        <row r="2333">
          <cell r="A2333" t="str">
            <v>JX1_LVDS_14_P</v>
          </cell>
          <cell r="B2333" t="str">
            <v>T20</v>
          </cell>
        </row>
        <row r="2334">
          <cell r="A2334" t="str">
            <v>1.5V</v>
          </cell>
          <cell r="B2334" t="str">
            <v>U1</v>
          </cell>
        </row>
        <row r="2335">
          <cell r="A2335" t="str">
            <v>DDR3_DQ22</v>
          </cell>
          <cell r="B2335" t="str">
            <v>U2</v>
          </cell>
        </row>
        <row r="2336">
          <cell r="A2336" t="str">
            <v>DDR3_DQ23</v>
          </cell>
          <cell r="B2336" t="str">
            <v>U3</v>
          </cell>
        </row>
        <row r="2337">
          <cell r="A2337" t="str">
            <v>DDR3_DQ21</v>
          </cell>
          <cell r="B2337" t="str">
            <v>U4</v>
          </cell>
        </row>
        <row r="2338">
          <cell r="A2338" t="str">
            <v>BANK13_LVDS_3_N</v>
          </cell>
          <cell r="B2338" t="str">
            <v>U5</v>
          </cell>
        </row>
        <row r="2339">
          <cell r="A2339" t="str">
            <v>GND</v>
          </cell>
          <cell r="B2339" t="str">
            <v>U6</v>
          </cell>
        </row>
        <row r="2340">
          <cell r="A2340" t="str">
            <v>BANK13_LVDS_0_P</v>
          </cell>
          <cell r="B2340" t="str">
            <v>U7</v>
          </cell>
        </row>
        <row r="2341">
          <cell r="A2341" t="str">
            <v>NetU9_U8</v>
          </cell>
          <cell r="B2341" t="str">
            <v>U8</v>
          </cell>
        </row>
        <row r="2342">
          <cell r="A2342" t="str">
            <v>NetU9_U9</v>
          </cell>
          <cell r="B2342" t="str">
            <v>U9</v>
          </cell>
        </row>
        <row r="2343">
          <cell r="A2343" t="str">
            <v>BANK13_LVDS_1_N</v>
          </cell>
          <cell r="B2343" t="str">
            <v>U10</v>
          </cell>
        </row>
        <row r="2344">
          <cell r="A2344" t="str">
            <v>VCCO_13</v>
          </cell>
          <cell r="B2344" t="str">
            <v>U11</v>
          </cell>
        </row>
        <row r="2345">
          <cell r="A2345" t="str">
            <v>JX1_LVDS_1_N</v>
          </cell>
          <cell r="B2345" t="str">
            <v>U12</v>
          </cell>
        </row>
        <row r="2346">
          <cell r="A2346" t="str">
            <v>JX1_LVDS_2_P</v>
          </cell>
          <cell r="B2346" t="str">
            <v>U13</v>
          </cell>
        </row>
        <row r="2347">
          <cell r="A2347" t="str">
            <v>JX1_LVDS_10_P</v>
          </cell>
          <cell r="B2347" t="str">
            <v>U14</v>
          </cell>
        </row>
        <row r="2348">
          <cell r="A2348" t="str">
            <v>JX1_LVDS_10_N</v>
          </cell>
          <cell r="B2348" t="str">
            <v>U15</v>
          </cell>
        </row>
        <row r="2349">
          <cell r="A2349" t="str">
            <v>GND</v>
          </cell>
          <cell r="B2349" t="str">
            <v>U16</v>
          </cell>
        </row>
        <row r="2350">
          <cell r="A2350" t="str">
            <v>JX1_LVDS_8_N</v>
          </cell>
          <cell r="B2350" t="str">
            <v>U17</v>
          </cell>
        </row>
        <row r="2351">
          <cell r="A2351" t="str">
            <v>JX1_LVDS_11_P</v>
          </cell>
          <cell r="B2351" t="str">
            <v>U18</v>
          </cell>
        </row>
        <row r="2352">
          <cell r="A2352" t="str">
            <v>JX1_LVDS_11_N</v>
          </cell>
          <cell r="B2352" t="str">
            <v>U19</v>
          </cell>
        </row>
        <row r="2353">
          <cell r="A2353" t="str">
            <v>JX1_LVDS_14_N</v>
          </cell>
          <cell r="B2353" t="str">
            <v>U20</v>
          </cell>
        </row>
        <row r="2354">
          <cell r="A2354" t="str">
            <v>DDR3_DQ24</v>
          </cell>
          <cell r="B2354" t="str">
            <v>V1</v>
          </cell>
        </row>
        <row r="2355">
          <cell r="A2355" t="str">
            <v>DDR3_DQ30</v>
          </cell>
          <cell r="B2355" t="str">
            <v>V2</v>
          </cell>
        </row>
        <row r="2356">
          <cell r="A2356" t="str">
            <v>DDR3_DQ31</v>
          </cell>
          <cell r="B2356" t="str">
            <v>V3</v>
          </cell>
        </row>
        <row r="2357">
          <cell r="A2357" t="str">
            <v>1.5V</v>
          </cell>
          <cell r="B2357" t="str">
            <v>V4</v>
          </cell>
        </row>
        <row r="2358">
          <cell r="A2358" t="str">
            <v>BANK13_SE_0</v>
          </cell>
          <cell r="B2358" t="str">
            <v>V5</v>
          </cell>
        </row>
        <row r="2359">
          <cell r="A2359" t="str">
            <v>BANK13_LVDS_6_P</v>
          </cell>
          <cell r="B2359" t="str">
            <v>V6</v>
          </cell>
        </row>
        <row r="2360">
          <cell r="A2360" t="str">
            <v>BANK13_LVDS_0_N</v>
          </cell>
          <cell r="B2360" t="str">
            <v>V7</v>
          </cell>
        </row>
        <row r="2361">
          <cell r="A2361" t="str">
            <v>BANK13_LVDS_2_P</v>
          </cell>
          <cell r="B2361" t="str">
            <v>V8</v>
          </cell>
        </row>
        <row r="2362">
          <cell r="A2362" t="str">
            <v>GND</v>
          </cell>
          <cell r="B2362" t="str">
            <v>V9</v>
          </cell>
        </row>
        <row r="2363">
          <cell r="A2363" t="str">
            <v>BANK13_LVDS_5_N</v>
          </cell>
          <cell r="B2363" t="str">
            <v>V10</v>
          </cell>
        </row>
        <row r="2364">
          <cell r="A2364" t="str">
            <v>BANK13_LVDS_5_P</v>
          </cell>
          <cell r="B2364" t="str">
            <v>V11</v>
          </cell>
        </row>
        <row r="2365">
          <cell r="A2365" t="str">
            <v>JX1_LVDS_3_P</v>
          </cell>
          <cell r="B2365" t="str">
            <v>V12</v>
          </cell>
        </row>
        <row r="2366">
          <cell r="A2366" t="str">
            <v>JX1_LVDS_2_N</v>
          </cell>
          <cell r="B2366" t="str">
            <v>V13</v>
          </cell>
        </row>
        <row r="2367">
          <cell r="A2367" t="str">
            <v>VCCO_34</v>
          </cell>
          <cell r="B2367" t="str">
            <v>V14</v>
          </cell>
        </row>
        <row r="2368">
          <cell r="A2368" t="str">
            <v>JX1_LVDS_9_P</v>
          </cell>
          <cell r="B2368" t="str">
            <v>V15</v>
          </cell>
        </row>
        <row r="2369">
          <cell r="A2369" t="str">
            <v>JX1_LVDS_17_P</v>
          </cell>
          <cell r="B2369" t="str">
            <v>V16</v>
          </cell>
        </row>
        <row r="2370">
          <cell r="A2370" t="str">
            <v>JX1_LVDS_20_P</v>
          </cell>
          <cell r="B2370" t="str">
            <v>V17</v>
          </cell>
        </row>
        <row r="2371">
          <cell r="A2371" t="str">
            <v>JX1_LVDS_20_N</v>
          </cell>
          <cell r="B2371" t="str">
            <v>V18</v>
          </cell>
        </row>
        <row r="2372">
          <cell r="A2372" t="str">
            <v>GND</v>
          </cell>
          <cell r="B2372" t="str">
            <v>V19</v>
          </cell>
        </row>
        <row r="2373">
          <cell r="A2373" t="str">
            <v>JX1_LVDS_15_P</v>
          </cell>
          <cell r="B2373" t="str">
            <v>V20</v>
          </cell>
        </row>
        <row r="2374">
          <cell r="A2374" t="str">
            <v>DDR3_DQ26</v>
          </cell>
          <cell r="B2374" t="str">
            <v>W1</v>
          </cell>
        </row>
        <row r="2375">
          <cell r="A2375" t="str">
            <v>GND</v>
          </cell>
          <cell r="B2375" t="str">
            <v>W2</v>
          </cell>
        </row>
        <row r="2376">
          <cell r="A2376" t="str">
            <v>DDR3_DQ29</v>
          </cell>
          <cell r="B2376" t="str">
            <v>W3</v>
          </cell>
        </row>
        <row r="2377">
          <cell r="A2377" t="str">
            <v>DDR3_DQS3_3_N</v>
          </cell>
          <cell r="B2377" t="str">
            <v>W4</v>
          </cell>
        </row>
        <row r="2378">
          <cell r="A2378" t="str">
            <v>DDR3_DQS3_3_P</v>
          </cell>
          <cell r="B2378" t="str">
            <v>W5</v>
          </cell>
        </row>
        <row r="2379">
          <cell r="A2379" t="str">
            <v>BANK13_LVDS_6_N</v>
          </cell>
          <cell r="B2379" t="str">
            <v>W6</v>
          </cell>
        </row>
        <row r="2380">
          <cell r="A2380" t="str">
            <v>VCCO_13</v>
          </cell>
          <cell r="B2380" t="str">
            <v>W7</v>
          </cell>
        </row>
        <row r="2381">
          <cell r="A2381" t="str">
            <v>BANK13_LVDS_2_N</v>
          </cell>
          <cell r="B2381" t="str">
            <v>W8</v>
          </cell>
        </row>
        <row r="2382">
          <cell r="A2382" t="str">
            <v>NetU9_W9</v>
          </cell>
          <cell r="B2382" t="str">
            <v>W9</v>
          </cell>
        </row>
        <row r="2383">
          <cell r="A2383" t="str">
            <v>NetU9_W10</v>
          </cell>
          <cell r="B2383" t="str">
            <v>W10</v>
          </cell>
        </row>
        <row r="2384">
          <cell r="A2384" t="str">
            <v>NetU9_W11</v>
          </cell>
          <cell r="B2384" t="str">
            <v>W11</v>
          </cell>
        </row>
        <row r="2385">
          <cell r="A2385" t="str">
            <v>GND</v>
          </cell>
          <cell r="B2385" t="str">
            <v>W12</v>
          </cell>
        </row>
        <row r="2386">
          <cell r="A2386" t="str">
            <v>JX1_LVDS_3_N</v>
          </cell>
          <cell r="B2386" t="str">
            <v>W13</v>
          </cell>
        </row>
        <row r="2387">
          <cell r="A2387" t="str">
            <v>JX1_LVDS_7_P</v>
          </cell>
          <cell r="B2387" t="str">
            <v>W14</v>
          </cell>
        </row>
        <row r="2388">
          <cell r="A2388" t="str">
            <v>JX1_LVDS_9_N</v>
          </cell>
          <cell r="B2388" t="str">
            <v>W15</v>
          </cell>
        </row>
        <row r="2389">
          <cell r="A2389" t="str">
            <v>JX1_LVDS_17_N</v>
          </cell>
          <cell r="B2389" t="str">
            <v>W16</v>
          </cell>
        </row>
        <row r="2390">
          <cell r="A2390" t="str">
            <v>VCCO_34</v>
          </cell>
          <cell r="B2390" t="str">
            <v>W17</v>
          </cell>
        </row>
        <row r="2391">
          <cell r="A2391" t="str">
            <v>JX1_LVDS_21_P</v>
          </cell>
          <cell r="B2391" t="str">
            <v>W18</v>
          </cell>
        </row>
        <row r="2392">
          <cell r="A2392" t="str">
            <v>JX1_LVDS_21_N</v>
          </cell>
          <cell r="B2392" t="str">
            <v>W19</v>
          </cell>
        </row>
        <row r="2393">
          <cell r="A2393" t="str">
            <v>JX1_LVDS_15_N</v>
          </cell>
          <cell r="B2393" t="str">
            <v>W20</v>
          </cell>
        </row>
        <row r="2394">
          <cell r="A2394" t="str">
            <v>DDR3_DM3_3</v>
          </cell>
          <cell r="B2394" t="str">
            <v>Y1</v>
          </cell>
        </row>
        <row r="2395">
          <cell r="A2395" t="str">
            <v>DDR3_DQ28</v>
          </cell>
          <cell r="B2395" t="str">
            <v>Y2</v>
          </cell>
        </row>
        <row r="2396">
          <cell r="A2396" t="str">
            <v>DDR3_DQ25</v>
          </cell>
          <cell r="B2396" t="str">
            <v>Y3</v>
          </cell>
        </row>
        <row r="2397">
          <cell r="A2397" t="str">
            <v>DDR3_DQ27</v>
          </cell>
          <cell r="B2397" t="str">
            <v>Y4</v>
          </cell>
        </row>
        <row r="2398">
          <cell r="A2398" t="str">
            <v>GND</v>
          </cell>
          <cell r="B2398" t="str">
            <v>Y5</v>
          </cell>
        </row>
        <row r="2399">
          <cell r="A2399" t="str">
            <v>NetU9_Y6</v>
          </cell>
          <cell r="B2399" t="str">
            <v>Y6</v>
          </cell>
        </row>
        <row r="2400">
          <cell r="A2400" t="str">
            <v>NetU9_Y7</v>
          </cell>
          <cell r="B2400" t="str">
            <v>Y7</v>
          </cell>
        </row>
        <row r="2401">
          <cell r="A2401" t="str">
            <v>NetU9_Y8</v>
          </cell>
          <cell r="B2401" t="str">
            <v>Y8</v>
          </cell>
        </row>
        <row r="2402">
          <cell r="A2402" t="str">
            <v>NetU9_Y9</v>
          </cell>
          <cell r="B2402" t="str">
            <v>Y9</v>
          </cell>
        </row>
        <row r="2403">
          <cell r="A2403" t="str">
            <v>VCCO_13</v>
          </cell>
          <cell r="B2403" t="str">
            <v>Y10</v>
          </cell>
        </row>
        <row r="2404">
          <cell r="A2404" t="str">
            <v>NetU9_Y11</v>
          </cell>
          <cell r="B2404" t="str">
            <v>Y11</v>
          </cell>
        </row>
        <row r="2405">
          <cell r="A2405" t="str">
            <v>BANK13_LVDS_4_P</v>
          </cell>
          <cell r="B2405" t="str">
            <v>Y12</v>
          </cell>
        </row>
        <row r="2406">
          <cell r="A2406" t="str">
            <v>BANK13_LVDS_4_N</v>
          </cell>
          <cell r="B2406" t="str">
            <v>Y13</v>
          </cell>
        </row>
        <row r="2407">
          <cell r="A2407" t="str">
            <v>JX1_LVDS_7_N</v>
          </cell>
          <cell r="B2407" t="str">
            <v>Y14</v>
          </cell>
        </row>
        <row r="2408">
          <cell r="A2408" t="str">
            <v>GND</v>
          </cell>
          <cell r="B2408" t="str">
            <v>Y15</v>
          </cell>
        </row>
        <row r="2409">
          <cell r="A2409" t="str">
            <v>JX1_LVDS_6_P</v>
          </cell>
          <cell r="B2409" t="str">
            <v>Y16</v>
          </cell>
        </row>
        <row r="2410">
          <cell r="A2410" t="str">
            <v>JX1_LVDS_6_N</v>
          </cell>
          <cell r="B2410" t="str">
            <v>Y17</v>
          </cell>
        </row>
        <row r="2411">
          <cell r="A2411" t="str">
            <v>JX1_LVDS_16_P</v>
          </cell>
          <cell r="B2411" t="str">
            <v>Y18</v>
          </cell>
        </row>
        <row r="2412">
          <cell r="A2412" t="str">
            <v>JX1_LVDS_16_N</v>
          </cell>
          <cell r="B2412" t="str">
            <v>Y19</v>
          </cell>
        </row>
        <row r="2413">
          <cell r="A2413" t="str">
            <v>VCCO_34</v>
          </cell>
          <cell r="B2413" t="str">
            <v>Y20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26" activeCellId="0" sqref="H26"/>
    </sheetView>
  </sheetViews>
  <sheetFormatPr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0" width="19"/>
    <col collapsed="false" customWidth="true" hidden="false" outlineLevel="0" max="3" min="3" style="0" width="8.57"/>
    <col collapsed="false" customWidth="true" hidden="false" outlineLevel="0" max="4" min="4" style="0" width="26.29"/>
    <col collapsed="false" customWidth="true" hidden="false" outlineLevel="0" max="5" min="5" style="0" width="19.42"/>
    <col collapsed="false" customWidth="true" hidden="false" outlineLevel="0" max="6" min="6" style="0" width="17.64"/>
    <col collapsed="false" customWidth="true" hidden="false" outlineLevel="0" max="1025" min="7" style="0" width="8.67"/>
  </cols>
  <sheetData>
    <row r="1" customFormat="false" ht="40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4" t="n">
        <v>1</v>
      </c>
      <c r="B2" s="5" t="s">
        <v>6</v>
      </c>
      <c r="C2" s="4" t="str">
        <f aca="false">+VLOOKUP($B2,'[1]Z7MB-7Z020(7Z010)-SOM-F'!$A$2014:$B$2413,2,0)</f>
        <v>F9</v>
      </c>
      <c r="D2" s="4" t="str">
        <f aca="false">+VLOOKUP($C2,'[1]7020 Pkg Data'!$A$1:$C$398,3,0)</f>
        <v>TCK_0</v>
      </c>
      <c r="E2" s="6" t="n">
        <f aca="false">+VLOOKUP($C2,'[1]7020 Pkg Data'!$A$1:$C$398,2,0)</f>
        <v>-1</v>
      </c>
      <c r="F2" s="7" t="s">
        <v>7</v>
      </c>
    </row>
    <row r="3" customFormat="false" ht="13.8" hidden="false" customHeight="false" outlineLevel="0" collapsed="false">
      <c r="A3" s="4" t="n">
        <v>2</v>
      </c>
      <c r="B3" s="5" t="s">
        <v>8</v>
      </c>
      <c r="C3" s="4" t="str">
        <f aca="false">+VLOOKUP($B3,'[1]Z7MB-7Z020(7Z010)-SOM-F'!$A$2014:$B$2413,2,0)</f>
        <v>J6</v>
      </c>
      <c r="D3" s="4" t="str">
        <f aca="false">+VLOOKUP($C3,'[1]7020 Pkg Data'!$A$1:$C$398,3,0)</f>
        <v>TMS_0</v>
      </c>
      <c r="E3" s="6" t="n">
        <f aca="false">+VLOOKUP($C3,'[1]7020 Pkg Data'!$A$1:$C$398,2,0)</f>
        <v>-1</v>
      </c>
      <c r="F3" s="7" t="s">
        <v>7</v>
      </c>
    </row>
    <row r="4" customFormat="false" ht="13.8" hidden="false" customHeight="false" outlineLevel="0" collapsed="false">
      <c r="A4" s="4" t="n">
        <v>3</v>
      </c>
      <c r="B4" s="5" t="s">
        <v>9</v>
      </c>
      <c r="C4" s="4" t="str">
        <f aca="false">+VLOOKUP($B4,'[1]Z7MB-7Z020(7Z010)-SOM-F'!$A$2014:$B$2413,2,0)</f>
        <v>F6</v>
      </c>
      <c r="D4" s="4" t="str">
        <f aca="false">+VLOOKUP($C4,'[1]7020 Pkg Data'!$A$1:$C$398,3,0)</f>
        <v>TDO_0</v>
      </c>
      <c r="E4" s="6" t="n">
        <f aca="false">+VLOOKUP($C4,'[1]7020 Pkg Data'!$A$1:$C$398,2,0)</f>
        <v>-1</v>
      </c>
      <c r="F4" s="7" t="s">
        <v>7</v>
      </c>
    </row>
    <row r="5" customFormat="false" ht="13.8" hidden="false" customHeight="false" outlineLevel="0" collapsed="false">
      <c r="A5" s="4" t="n">
        <v>4</v>
      </c>
      <c r="B5" s="5" t="s">
        <v>10</v>
      </c>
      <c r="C5" s="4" t="str">
        <f aca="false">+VLOOKUP($B5,'[1]Z7MB-7Z020(7Z010)-SOM-F'!$A$2014:$B$2413,2,0)</f>
        <v>G6</v>
      </c>
      <c r="D5" s="4" t="str">
        <f aca="false">+VLOOKUP($C5,'[1]7020 Pkg Data'!$A$1:$C$398,3,0)</f>
        <v>TDI_0</v>
      </c>
      <c r="E5" s="6" t="n">
        <f aca="false">+VLOOKUP($C5,'[1]7020 Pkg Data'!$A$1:$C$398,2,0)</f>
        <v>-1</v>
      </c>
      <c r="F5" s="7" t="s">
        <v>7</v>
      </c>
    </row>
    <row r="6" customFormat="false" ht="13.8" hidden="false" customHeight="false" outlineLevel="0" collapsed="false">
      <c r="A6" s="4" t="n">
        <v>5</v>
      </c>
      <c r="B6" s="5" t="s">
        <v>11</v>
      </c>
      <c r="C6" s="4" t="e">
        <f aca="false">+VLOOKUP($B6,'[1]Z7MB-7Z020(7Z010)-SOM-F'!$A$2014:$B$2413,2,0)</f>
        <v>#N/A</v>
      </c>
      <c r="D6" s="4" t="e">
        <f aca="false">+VLOOKUP($C6,'[1]7020 Pkg Data'!$A$1:$C$398,3,0)</f>
        <v>#N/A</v>
      </c>
      <c r="E6" s="6" t="e">
        <f aca="false">+VLOOKUP($C6,'[1]7020 Pkg Data'!$A$1:$C$398,2,0)</f>
        <v>#N/A</v>
      </c>
      <c r="F6" s="7" t="s">
        <v>12</v>
      </c>
    </row>
    <row r="7" customFormat="false" ht="13.8" hidden="false" customHeight="false" outlineLevel="0" collapsed="false">
      <c r="A7" s="4" t="n">
        <v>6</v>
      </c>
      <c r="B7" s="5" t="s">
        <v>13</v>
      </c>
      <c r="C7" s="4" t="e">
        <f aca="false">+VLOOKUP($B7,'[1]Z7MB-7Z020(7Z010)-SOM-F'!$A$2014:$B$2413,2,0)</f>
        <v>#N/A</v>
      </c>
      <c r="D7" s="4" t="e">
        <f aca="false">+VLOOKUP($C7,'[1]7020 Pkg Data'!$A$1:$C$398,3,0)</f>
        <v>#N/A</v>
      </c>
      <c r="E7" s="6" t="e">
        <f aca="false">+VLOOKUP($C7,'[1]7020 Pkg Data'!$A$1:$C$398,2,0)</f>
        <v>#N/A</v>
      </c>
      <c r="F7" s="7" t="s">
        <v>7</v>
      </c>
    </row>
    <row r="8" customFormat="false" ht="13.8" hidden="false" customHeight="false" outlineLevel="0" collapsed="false">
      <c r="A8" s="4" t="n">
        <v>7</v>
      </c>
      <c r="B8" s="5" t="s">
        <v>14</v>
      </c>
      <c r="C8" s="4" t="str">
        <f aca="false">+VLOOKUP($B8,'[1]Z7MB-7Z020(7Z010)-SOM-F'!$A$2014:$B$2413,2,0)</f>
        <v>F11</v>
      </c>
      <c r="D8" s="4" t="str">
        <f aca="false">+VLOOKUP($C8,'[1]7020 Pkg Data'!$A$1:$C$398,3,0)</f>
        <v>VCCBATT_0</v>
      </c>
      <c r="E8" s="6" t="n">
        <f aca="false">+VLOOKUP($C8,'[1]7020 Pkg Data'!$A$1:$C$398,2,0)</f>
        <v>-1</v>
      </c>
      <c r="F8" s="7" t="s">
        <v>7</v>
      </c>
    </row>
    <row r="9" customFormat="false" ht="13.8" hidden="false" customHeight="false" outlineLevel="0" collapsed="false">
      <c r="A9" s="4" t="n">
        <v>8</v>
      </c>
      <c r="B9" s="5" t="s">
        <v>15</v>
      </c>
      <c r="C9" s="4" t="str">
        <f aca="false">+VLOOKUP($B9,'[1]Z7MB-7Z020(7Z010)-SOM-F'!$A$2014:$B$2413,2,0)</f>
        <v>R11</v>
      </c>
      <c r="D9" s="4" t="str">
        <f aca="false">+VLOOKUP($C9,'[1]7020 Pkg Data'!$A$1:$C$398,3,0)</f>
        <v>DONE_0</v>
      </c>
      <c r="E9" s="6" t="n">
        <f aca="false">+VLOOKUP($C9,'[1]7020 Pkg Data'!$A$1:$C$398,2,0)</f>
        <v>-1</v>
      </c>
      <c r="F9" s="7" t="s">
        <v>15</v>
      </c>
    </row>
    <row r="10" customFormat="false" ht="13.8" hidden="false" customHeight="false" outlineLevel="0" collapsed="false">
      <c r="A10" s="4" t="n">
        <v>9</v>
      </c>
      <c r="B10" s="5" t="s">
        <v>16</v>
      </c>
      <c r="C10" s="4" t="str">
        <f aca="false">+VLOOKUP($B10,'[1]Z7MB-7Z020(7Z010)-SOM-F'!$A$2014:$B$2413,2,0)</f>
        <v>R19</v>
      </c>
      <c r="D10" s="4" t="str">
        <f aca="false">+VLOOKUP($C10,'[1]7020 Pkg Data'!$A$1:$C$398,3,0)</f>
        <v>IO_0_34</v>
      </c>
      <c r="E10" s="6" t="n">
        <f aca="false">+VLOOKUP($C10,'[1]7020 Pkg Data'!$A$1:$C$398,2,0)</f>
        <v>34</v>
      </c>
      <c r="F10" s="4" t="s">
        <v>17</v>
      </c>
    </row>
    <row r="11" customFormat="false" ht="13.8" hidden="false" customHeight="false" outlineLevel="0" collapsed="false">
      <c r="A11" s="4" t="n">
        <v>10</v>
      </c>
      <c r="B11" s="5" t="s">
        <v>18</v>
      </c>
      <c r="C11" s="4" t="str">
        <f aca="false">+VLOOKUP($B11,'[1]Z7MB-7Z020(7Z010)-SOM-F'!$A$2014:$B$2413,2,0)</f>
        <v>T19</v>
      </c>
      <c r="D11" s="4" t="str">
        <f aca="false">+VLOOKUP($C11,'[1]7020 Pkg Data'!$A$1:$C$398,3,0)</f>
        <v>IO_25_34</v>
      </c>
      <c r="E11" s="6" t="n">
        <f aca="false">+VLOOKUP($C11,'[1]7020 Pkg Data'!$A$1:$C$398,2,0)</f>
        <v>34</v>
      </c>
      <c r="F11" s="4" t="s">
        <v>19</v>
      </c>
    </row>
    <row r="12" customFormat="false" ht="13.8" hidden="false" customHeight="false" outlineLevel="0" collapsed="false">
      <c r="A12" s="4" t="n">
        <v>11</v>
      </c>
      <c r="B12" s="5" t="s">
        <v>20</v>
      </c>
      <c r="C12" s="4" t="str">
        <f aca="false">+VLOOKUP($B12,'[1]Z7MB-7Z020(7Z010)-SOM-F'!$A$2014:$B$2413,2,0)</f>
        <v>T11</v>
      </c>
      <c r="D12" s="4" t="str">
        <f aca="false">+VLOOKUP($C12,'[1]7020 Pkg Data'!$A$1:$C$398,3,0)</f>
        <v>IO_L1P_T0_34</v>
      </c>
      <c r="E12" s="6" t="n">
        <f aca="false">+VLOOKUP($C12,'[1]7020 Pkg Data'!$A$1:$C$398,2,0)</f>
        <v>34</v>
      </c>
      <c r="F12" s="4" t="s">
        <v>21</v>
      </c>
    </row>
    <row r="13" customFormat="false" ht="13.8" hidden="false" customHeight="false" outlineLevel="0" collapsed="false">
      <c r="A13" s="4" t="n">
        <v>12</v>
      </c>
      <c r="B13" s="5" t="s">
        <v>22</v>
      </c>
      <c r="C13" s="4" t="str">
        <f aca="false">+VLOOKUP($B13,'[1]Z7MB-7Z020(7Z010)-SOM-F'!$A$2014:$B$2413,2,0)</f>
        <v>T12</v>
      </c>
      <c r="D13" s="4" t="str">
        <f aca="false">+VLOOKUP($C13,'[1]7020 Pkg Data'!$A$1:$C$398,3,0)</f>
        <v>IO_L2P_T0_34</v>
      </c>
      <c r="E13" s="6" t="n">
        <f aca="false">+VLOOKUP($C13,'[1]7020 Pkg Data'!$A$1:$C$398,2,0)</f>
        <v>34</v>
      </c>
      <c r="F13" s="4" t="s">
        <v>23</v>
      </c>
    </row>
    <row r="14" customFormat="false" ht="13.8" hidden="false" customHeight="false" outlineLevel="0" collapsed="false">
      <c r="A14" s="4" t="n">
        <v>13</v>
      </c>
      <c r="B14" s="5" t="s">
        <v>24</v>
      </c>
      <c r="C14" s="4" t="str">
        <f aca="false">+VLOOKUP($B14,'[1]Z7MB-7Z020(7Z010)-SOM-F'!$A$2014:$B$2413,2,0)</f>
        <v>T10</v>
      </c>
      <c r="D14" s="4" t="str">
        <f aca="false">+VLOOKUP($C14,'[1]7020 Pkg Data'!$A$1:$C$398,3,0)</f>
        <v>IO_L1N_T0_34</v>
      </c>
      <c r="E14" s="6" t="n">
        <f aca="false">+VLOOKUP($C14,'[1]7020 Pkg Data'!$A$1:$C$398,2,0)</f>
        <v>34</v>
      </c>
      <c r="F14" s="4" t="s">
        <v>25</v>
      </c>
    </row>
    <row r="15" customFormat="false" ht="13.8" hidden="false" customHeight="false" outlineLevel="0" collapsed="false">
      <c r="A15" s="4" t="n">
        <v>14</v>
      </c>
      <c r="B15" s="5" t="s">
        <v>26</v>
      </c>
      <c r="C15" s="4" t="str">
        <f aca="false">+VLOOKUP($B15,'[1]Z7MB-7Z020(7Z010)-SOM-F'!$A$2014:$B$2413,2,0)</f>
        <v>U12</v>
      </c>
      <c r="D15" s="4" t="str">
        <f aca="false">+VLOOKUP($C15,'[1]7020 Pkg Data'!$A$1:$C$398,3,0)</f>
        <v>IO_L2N_T0_34</v>
      </c>
      <c r="E15" s="6" t="n">
        <f aca="false">+VLOOKUP($C15,'[1]7020 Pkg Data'!$A$1:$C$398,2,0)</f>
        <v>34</v>
      </c>
      <c r="F15" s="4" t="s">
        <v>27</v>
      </c>
    </row>
    <row r="16" customFormat="false" ht="13.8" hidden="false" customHeight="false" outlineLevel="0" collapsed="false">
      <c r="A16" s="4" t="n">
        <v>15</v>
      </c>
      <c r="B16" s="5" t="s">
        <v>28</v>
      </c>
      <c r="C16" s="4" t="str">
        <f aca="false">+VLOOKUP($B16,'[1]Z7MB-7Z020(7Z010)-SOM-F'!$A$2014:$B$2413,2,0)</f>
        <v>A8</v>
      </c>
      <c r="D16" s="4" t="str">
        <f aca="false">+VLOOKUP($C16,'[1]7020 Pkg Data'!$A$1:$C$398,3,0)</f>
        <v>GND</v>
      </c>
      <c r="E16" s="6" t="n">
        <f aca="false">+VLOOKUP($C16,'[1]7020 Pkg Data'!$A$1:$C$398,2,0)</f>
        <v>-1</v>
      </c>
      <c r="F16" s="7" t="s">
        <v>28</v>
      </c>
    </row>
    <row r="17" customFormat="false" ht="13.8" hidden="false" customHeight="false" outlineLevel="0" collapsed="false">
      <c r="A17" s="4" t="n">
        <v>16</v>
      </c>
      <c r="B17" s="5" t="s">
        <v>28</v>
      </c>
      <c r="C17" s="4" t="str">
        <f aca="false">+VLOOKUP($B17,'[1]Z7MB-7Z020(7Z010)-SOM-F'!$A$2014:$B$2413,2,0)</f>
        <v>A8</v>
      </c>
      <c r="D17" s="4" t="str">
        <f aca="false">+VLOOKUP($C17,'[1]7020 Pkg Data'!$A$1:$C$398,3,0)</f>
        <v>GND</v>
      </c>
      <c r="E17" s="6" t="n">
        <f aca="false">+VLOOKUP($C17,'[1]7020 Pkg Data'!$A$1:$C$398,2,0)</f>
        <v>-1</v>
      </c>
      <c r="F17" s="7" t="s">
        <v>28</v>
      </c>
    </row>
    <row r="18" customFormat="false" ht="13.8" hidden="false" customHeight="false" outlineLevel="0" collapsed="false">
      <c r="A18" s="4" t="n">
        <v>17</v>
      </c>
      <c r="B18" s="5" t="s">
        <v>29</v>
      </c>
      <c r="C18" s="4" t="str">
        <f aca="false">+VLOOKUP($B18,'[1]Z7MB-7Z020(7Z010)-SOM-F'!$A$2014:$B$2413,2,0)</f>
        <v>U13</v>
      </c>
      <c r="D18" s="4" t="str">
        <f aca="false">+VLOOKUP($C18,'[1]7020 Pkg Data'!$A$1:$C$398,3,0)</f>
        <v>IO_L3P_T0_DQS_PUDC_B_34</v>
      </c>
      <c r="E18" s="6" t="n">
        <f aca="false">+VLOOKUP($C18,'[1]7020 Pkg Data'!$A$1:$C$398,2,0)</f>
        <v>34</v>
      </c>
      <c r="F18" s="4" t="s">
        <v>30</v>
      </c>
    </row>
    <row r="19" customFormat="false" ht="13.8" hidden="false" customHeight="false" outlineLevel="0" collapsed="false">
      <c r="A19" s="4" t="n">
        <v>18</v>
      </c>
      <c r="B19" s="5" t="s">
        <v>31</v>
      </c>
      <c r="C19" s="4" t="str">
        <f aca="false">+VLOOKUP($B19,'[1]Z7MB-7Z020(7Z010)-SOM-F'!$A$2014:$B$2413,2,0)</f>
        <v>V12</v>
      </c>
      <c r="D19" s="4" t="str">
        <f aca="false">+VLOOKUP($C19,'[1]7020 Pkg Data'!$A$1:$C$398,3,0)</f>
        <v>IO_L4P_T0_34</v>
      </c>
      <c r="E19" s="6" t="n">
        <f aca="false">+VLOOKUP($C19,'[1]7020 Pkg Data'!$A$1:$C$398,2,0)</f>
        <v>34</v>
      </c>
      <c r="F19" s="4" t="s">
        <v>32</v>
      </c>
    </row>
    <row r="20" customFormat="false" ht="13.8" hidden="false" customHeight="false" outlineLevel="0" collapsed="false">
      <c r="A20" s="4" t="n">
        <v>19</v>
      </c>
      <c r="B20" s="5" t="s">
        <v>33</v>
      </c>
      <c r="C20" s="4" t="str">
        <f aca="false">+VLOOKUP($B20,'[1]Z7MB-7Z020(7Z010)-SOM-F'!$A$2014:$B$2413,2,0)</f>
        <v>V13</v>
      </c>
      <c r="D20" s="4" t="str">
        <f aca="false">+VLOOKUP($C20,'[1]7020 Pkg Data'!$A$1:$C$398,3,0)</f>
        <v>IO_L3N_T0_DQS_34</v>
      </c>
      <c r="E20" s="6" t="n">
        <f aca="false">+VLOOKUP($C20,'[1]7020 Pkg Data'!$A$1:$C$398,2,0)</f>
        <v>34</v>
      </c>
      <c r="F20" s="4" t="s">
        <v>34</v>
      </c>
    </row>
    <row r="21" customFormat="false" ht="13.8" hidden="false" customHeight="false" outlineLevel="0" collapsed="false">
      <c r="A21" s="4" t="n">
        <v>20</v>
      </c>
      <c r="B21" s="5" t="s">
        <v>35</v>
      </c>
      <c r="C21" s="4" t="str">
        <f aca="false">+VLOOKUP($B21,'[1]Z7MB-7Z020(7Z010)-SOM-F'!$A$2014:$B$2413,2,0)</f>
        <v>W13</v>
      </c>
      <c r="D21" s="4" t="str">
        <f aca="false">+VLOOKUP($C21,'[1]7020 Pkg Data'!$A$1:$C$398,3,0)</f>
        <v>IO_L4N_T0_34</v>
      </c>
      <c r="E21" s="6" t="n">
        <f aca="false">+VLOOKUP($C21,'[1]7020 Pkg Data'!$A$1:$C$398,2,0)</f>
        <v>34</v>
      </c>
      <c r="F21" s="4" t="s">
        <v>36</v>
      </c>
    </row>
    <row r="22" customFormat="false" ht="13.8" hidden="false" customHeight="false" outlineLevel="0" collapsed="false">
      <c r="A22" s="4" t="n">
        <v>21</v>
      </c>
      <c r="B22" s="5" t="s">
        <v>28</v>
      </c>
      <c r="C22" s="4" t="str">
        <f aca="false">+VLOOKUP($B22,'[1]Z7MB-7Z020(7Z010)-SOM-F'!$A$2014:$B$2413,2,0)</f>
        <v>A8</v>
      </c>
      <c r="D22" s="4" t="str">
        <f aca="false">+VLOOKUP($C22,'[1]7020 Pkg Data'!$A$1:$C$398,3,0)</f>
        <v>GND</v>
      </c>
      <c r="E22" s="6" t="n">
        <f aca="false">+VLOOKUP($C22,'[1]7020 Pkg Data'!$A$1:$C$398,2,0)</f>
        <v>-1</v>
      </c>
      <c r="F22" s="7" t="s">
        <v>28</v>
      </c>
    </row>
    <row r="23" customFormat="false" ht="13.8" hidden="false" customHeight="false" outlineLevel="0" collapsed="false">
      <c r="A23" s="4" t="n">
        <v>22</v>
      </c>
      <c r="B23" s="5" t="s">
        <v>28</v>
      </c>
      <c r="C23" s="4" t="str">
        <f aca="false">+VLOOKUP($B23,'[1]Z7MB-7Z020(7Z010)-SOM-F'!$A$2014:$B$2413,2,0)</f>
        <v>A8</v>
      </c>
      <c r="D23" s="4" t="str">
        <f aca="false">+VLOOKUP($C23,'[1]7020 Pkg Data'!$A$1:$C$398,3,0)</f>
        <v>GND</v>
      </c>
      <c r="E23" s="6" t="n">
        <f aca="false">+VLOOKUP($C23,'[1]7020 Pkg Data'!$A$1:$C$398,2,0)</f>
        <v>-1</v>
      </c>
      <c r="F23" s="7" t="s">
        <v>28</v>
      </c>
    </row>
    <row r="24" customFormat="false" ht="13.8" hidden="false" customHeight="false" outlineLevel="0" collapsed="false">
      <c r="A24" s="4" t="n">
        <v>23</v>
      </c>
      <c r="B24" s="5" t="s">
        <v>37</v>
      </c>
      <c r="C24" s="4" t="str">
        <f aca="false">+VLOOKUP($B24,'[1]Z7MB-7Z020(7Z010)-SOM-F'!$A$2014:$B$2413,2,0)</f>
        <v>T14</v>
      </c>
      <c r="D24" s="4" t="str">
        <f aca="false">+VLOOKUP($C24,'[1]7020 Pkg Data'!$A$1:$C$398,3,0)</f>
        <v>IO_L5P_T0_34</v>
      </c>
      <c r="E24" s="6" t="n">
        <f aca="false">+VLOOKUP($C24,'[1]7020 Pkg Data'!$A$1:$C$398,2,0)</f>
        <v>34</v>
      </c>
      <c r="F24" s="4" t="s">
        <v>38</v>
      </c>
    </row>
    <row r="25" customFormat="false" ht="13.8" hidden="false" customHeight="false" outlineLevel="0" collapsed="false">
      <c r="A25" s="4" t="n">
        <v>24</v>
      </c>
      <c r="B25" s="5" t="s">
        <v>39</v>
      </c>
      <c r="C25" s="4" t="str">
        <f aca="false">+VLOOKUP($B25,'[1]Z7MB-7Z020(7Z010)-SOM-F'!$A$2014:$B$2413,2,0)</f>
        <v>P14</v>
      </c>
      <c r="D25" s="4" t="str">
        <f aca="false">+VLOOKUP($C25,'[1]7020 Pkg Data'!$A$1:$C$398,3,0)</f>
        <v>IO_L6P_T0_34</v>
      </c>
      <c r="E25" s="6" t="n">
        <f aca="false">+VLOOKUP($C25,'[1]7020 Pkg Data'!$A$1:$C$398,2,0)</f>
        <v>34</v>
      </c>
      <c r="F25" s="4" t="s">
        <v>40</v>
      </c>
    </row>
    <row r="26" customFormat="false" ht="13.8" hidden="false" customHeight="false" outlineLevel="0" collapsed="false">
      <c r="A26" s="4" t="n">
        <v>25</v>
      </c>
      <c r="B26" s="5" t="s">
        <v>41</v>
      </c>
      <c r="C26" s="4" t="str">
        <f aca="false">+VLOOKUP($B26,'[1]Z7MB-7Z020(7Z010)-SOM-F'!$A$2014:$B$2413,2,0)</f>
        <v>T15</v>
      </c>
      <c r="D26" s="4" t="str">
        <f aca="false">+VLOOKUP($C26,'[1]7020 Pkg Data'!$A$1:$C$398,3,0)</f>
        <v>IO_L5N_T0_34</v>
      </c>
      <c r="E26" s="6" t="n">
        <f aca="false">+VLOOKUP($C26,'[1]7020 Pkg Data'!$A$1:$C$398,2,0)</f>
        <v>34</v>
      </c>
      <c r="F26" s="4" t="s">
        <v>42</v>
      </c>
    </row>
    <row r="27" customFormat="false" ht="13.8" hidden="false" customHeight="false" outlineLevel="0" collapsed="false">
      <c r="A27" s="4" t="n">
        <v>26</v>
      </c>
      <c r="B27" s="5" t="s">
        <v>43</v>
      </c>
      <c r="C27" s="4" t="str">
        <f aca="false">+VLOOKUP($B27,'[1]Z7MB-7Z020(7Z010)-SOM-F'!$A$2014:$B$2413,2,0)</f>
        <v>R14</v>
      </c>
      <c r="D27" s="4" t="str">
        <f aca="false">+VLOOKUP($C27,'[1]7020 Pkg Data'!$A$1:$C$398,3,0)</f>
        <v>IO_L6N_T0_VREF_34</v>
      </c>
      <c r="E27" s="6" t="n">
        <f aca="false">+VLOOKUP($C27,'[1]7020 Pkg Data'!$A$1:$C$398,2,0)</f>
        <v>34</v>
      </c>
      <c r="F27" s="4" t="s">
        <v>44</v>
      </c>
    </row>
    <row r="28" customFormat="false" ht="13.8" hidden="false" customHeight="false" outlineLevel="0" collapsed="false">
      <c r="A28" s="4" t="n">
        <v>27</v>
      </c>
      <c r="B28" s="5" t="s">
        <v>28</v>
      </c>
      <c r="C28" s="4" t="str">
        <f aca="false">+VLOOKUP($B28,'[1]Z7MB-7Z020(7Z010)-SOM-F'!$A$2014:$B$2413,2,0)</f>
        <v>A8</v>
      </c>
      <c r="D28" s="4" t="str">
        <f aca="false">+VLOOKUP($C28,'[1]7020 Pkg Data'!$A$1:$C$398,3,0)</f>
        <v>GND</v>
      </c>
      <c r="E28" s="6" t="n">
        <f aca="false">+VLOOKUP($C28,'[1]7020 Pkg Data'!$A$1:$C$398,2,0)</f>
        <v>-1</v>
      </c>
      <c r="F28" s="7" t="s">
        <v>28</v>
      </c>
    </row>
    <row r="29" customFormat="false" ht="13.8" hidden="false" customHeight="false" outlineLevel="0" collapsed="false">
      <c r="A29" s="4" t="n">
        <v>28</v>
      </c>
      <c r="B29" s="5" t="s">
        <v>28</v>
      </c>
      <c r="C29" s="4" t="str">
        <f aca="false">+VLOOKUP($B29,'[1]Z7MB-7Z020(7Z010)-SOM-F'!$A$2014:$B$2413,2,0)</f>
        <v>A8</v>
      </c>
      <c r="D29" s="4" t="str">
        <f aca="false">+VLOOKUP($C29,'[1]7020 Pkg Data'!$A$1:$C$398,3,0)</f>
        <v>GND</v>
      </c>
      <c r="E29" s="6" t="n">
        <f aca="false">+VLOOKUP($C29,'[1]7020 Pkg Data'!$A$1:$C$398,2,0)</f>
        <v>-1</v>
      </c>
      <c r="F29" s="7" t="s">
        <v>28</v>
      </c>
    </row>
    <row r="30" customFormat="false" ht="13.8" hidden="false" customHeight="false" outlineLevel="0" collapsed="false">
      <c r="A30" s="4" t="n">
        <v>29</v>
      </c>
      <c r="B30" s="5" t="s">
        <v>45</v>
      </c>
      <c r="C30" s="4" t="str">
        <f aca="false">+VLOOKUP($B30,'[1]Z7MB-7Z020(7Z010)-SOM-F'!$A$2014:$B$2413,2,0)</f>
        <v>Y16</v>
      </c>
      <c r="D30" s="4" t="str">
        <f aca="false">+VLOOKUP($C30,'[1]7020 Pkg Data'!$A$1:$C$398,3,0)</f>
        <v>IO_L7P_T1_34</v>
      </c>
      <c r="E30" s="6" t="n">
        <f aca="false">+VLOOKUP($C30,'[1]7020 Pkg Data'!$A$1:$C$398,2,0)</f>
        <v>34</v>
      </c>
      <c r="F30" s="8" t="s">
        <v>46</v>
      </c>
    </row>
    <row r="31" customFormat="false" ht="13.8" hidden="false" customHeight="false" outlineLevel="0" collapsed="false">
      <c r="A31" s="4" t="n">
        <v>30</v>
      </c>
      <c r="B31" s="5" t="s">
        <v>47</v>
      </c>
      <c r="C31" s="4" t="str">
        <f aca="false">+VLOOKUP($B31,'[1]Z7MB-7Z020(7Z010)-SOM-F'!$A$2014:$B$2413,2,0)</f>
        <v>W14</v>
      </c>
      <c r="D31" s="4" t="str">
        <f aca="false">+VLOOKUP($C31,'[1]7020 Pkg Data'!$A$1:$C$398,3,0)</f>
        <v>IO_L8P_T1_34</v>
      </c>
      <c r="E31" s="6" t="n">
        <f aca="false">+VLOOKUP($C31,'[1]7020 Pkg Data'!$A$1:$C$398,2,0)</f>
        <v>34</v>
      </c>
      <c r="F31" s="8" t="s">
        <v>48</v>
      </c>
    </row>
    <row r="32" customFormat="false" ht="13.8" hidden="false" customHeight="false" outlineLevel="0" collapsed="false">
      <c r="A32" s="4" t="n">
        <v>31</v>
      </c>
      <c r="B32" s="5" t="s">
        <v>49</v>
      </c>
      <c r="C32" s="4" t="str">
        <f aca="false">+VLOOKUP($B32,'[1]Z7MB-7Z020(7Z010)-SOM-F'!$A$2014:$B$2413,2,0)</f>
        <v>Y17</v>
      </c>
      <c r="D32" s="4" t="str">
        <f aca="false">+VLOOKUP($C32,'[1]7020 Pkg Data'!$A$1:$C$398,3,0)</f>
        <v>IO_L7N_T1_34</v>
      </c>
      <c r="E32" s="6" t="n">
        <f aca="false">+VLOOKUP($C32,'[1]7020 Pkg Data'!$A$1:$C$398,2,0)</f>
        <v>34</v>
      </c>
      <c r="F32" s="8" t="s">
        <v>50</v>
      </c>
    </row>
    <row r="33" customFormat="false" ht="13.8" hidden="false" customHeight="false" outlineLevel="0" collapsed="false">
      <c r="A33" s="4" t="n">
        <v>32</v>
      </c>
      <c r="B33" s="5" t="s">
        <v>51</v>
      </c>
      <c r="C33" s="4" t="str">
        <f aca="false">+VLOOKUP($B33,'[1]Z7MB-7Z020(7Z010)-SOM-F'!$A$2014:$B$2413,2,0)</f>
        <v>Y14</v>
      </c>
      <c r="D33" s="4" t="str">
        <f aca="false">+VLOOKUP($C33,'[1]7020 Pkg Data'!$A$1:$C$398,3,0)</f>
        <v>IO_L8N_T1_34</v>
      </c>
      <c r="E33" s="6" t="n">
        <f aca="false">+VLOOKUP($C33,'[1]7020 Pkg Data'!$A$1:$C$398,2,0)</f>
        <v>34</v>
      </c>
      <c r="F33" s="8" t="s">
        <v>52</v>
      </c>
    </row>
    <row r="34" customFormat="false" ht="13.8" hidden="false" customHeight="false" outlineLevel="0" collapsed="false">
      <c r="A34" s="4" t="n">
        <v>33</v>
      </c>
      <c r="B34" s="5" t="s">
        <v>28</v>
      </c>
      <c r="C34" s="4" t="str">
        <f aca="false">+VLOOKUP($B34,'[1]Z7MB-7Z020(7Z010)-SOM-F'!$A$2014:$B$2413,2,0)</f>
        <v>A8</v>
      </c>
      <c r="D34" s="4" t="str">
        <f aca="false">+VLOOKUP($C34,'[1]7020 Pkg Data'!$A$1:$C$398,3,0)</f>
        <v>GND</v>
      </c>
      <c r="E34" s="6" t="n">
        <f aca="false">+VLOOKUP($C34,'[1]7020 Pkg Data'!$A$1:$C$398,2,0)</f>
        <v>-1</v>
      </c>
      <c r="F34" s="7" t="s">
        <v>28</v>
      </c>
    </row>
    <row r="35" customFormat="false" ht="13.8" hidden="false" customHeight="false" outlineLevel="0" collapsed="false">
      <c r="A35" s="4" t="n">
        <v>34</v>
      </c>
      <c r="B35" s="5" t="s">
        <v>28</v>
      </c>
      <c r="C35" s="4" t="str">
        <f aca="false">+VLOOKUP($B35,'[1]Z7MB-7Z020(7Z010)-SOM-F'!$A$2014:$B$2413,2,0)</f>
        <v>A8</v>
      </c>
      <c r="D35" s="4" t="str">
        <f aca="false">+VLOOKUP($C35,'[1]7020 Pkg Data'!$A$1:$C$398,3,0)</f>
        <v>GND</v>
      </c>
      <c r="E35" s="6" t="n">
        <f aca="false">+VLOOKUP($C35,'[1]7020 Pkg Data'!$A$1:$C$398,2,0)</f>
        <v>-1</v>
      </c>
      <c r="F35" s="7" t="s">
        <v>28</v>
      </c>
    </row>
    <row r="36" customFormat="false" ht="13.8" hidden="false" customHeight="false" outlineLevel="0" collapsed="false">
      <c r="A36" s="4" t="n">
        <v>35</v>
      </c>
      <c r="B36" s="5" t="s">
        <v>53</v>
      </c>
      <c r="C36" s="4" t="str">
        <f aca="false">+VLOOKUP($B36,'[1]Z7MB-7Z020(7Z010)-SOM-F'!$A$2014:$B$2413,2,0)</f>
        <v>T16</v>
      </c>
      <c r="D36" s="4" t="str">
        <f aca="false">+VLOOKUP($C36,'[1]7020 Pkg Data'!$A$1:$C$398,3,0)</f>
        <v>IO_L9P_T1_DQS_34</v>
      </c>
      <c r="E36" s="6" t="n">
        <f aca="false">+VLOOKUP($C36,'[1]7020 Pkg Data'!$A$1:$C$398,2,0)</f>
        <v>34</v>
      </c>
      <c r="F36" s="4" t="s">
        <v>54</v>
      </c>
    </row>
    <row r="37" customFormat="false" ht="13.8" hidden="false" customHeight="false" outlineLevel="0" collapsed="false">
      <c r="A37" s="4" t="n">
        <v>36</v>
      </c>
      <c r="B37" s="5" t="s">
        <v>55</v>
      </c>
      <c r="C37" s="4" t="str">
        <f aca="false">+VLOOKUP($B37,'[1]Z7MB-7Z020(7Z010)-SOM-F'!$A$2014:$B$2413,2,0)</f>
        <v>V15</v>
      </c>
      <c r="D37" s="4" t="str">
        <f aca="false">+VLOOKUP($C37,'[1]7020 Pkg Data'!$A$1:$C$398,3,0)</f>
        <v>IO_L10P_T1_34</v>
      </c>
      <c r="E37" s="6" t="n">
        <f aca="false">+VLOOKUP($C37,'[1]7020 Pkg Data'!$A$1:$C$398,2,0)</f>
        <v>34</v>
      </c>
      <c r="F37" s="4" t="s">
        <v>56</v>
      </c>
    </row>
    <row r="38" customFormat="false" ht="13.8" hidden="false" customHeight="false" outlineLevel="0" collapsed="false">
      <c r="A38" s="4" t="n">
        <v>37</v>
      </c>
      <c r="B38" s="5" t="s">
        <v>57</v>
      </c>
      <c r="C38" s="4" t="str">
        <f aca="false">+VLOOKUP($B38,'[1]Z7MB-7Z020(7Z010)-SOM-F'!$A$2014:$B$2413,2,0)</f>
        <v>U17</v>
      </c>
      <c r="D38" s="4" t="str">
        <f aca="false">+VLOOKUP($C38,'[1]7020 Pkg Data'!$A$1:$C$398,3,0)</f>
        <v>IO_L9N_T1_DQS_34</v>
      </c>
      <c r="E38" s="6" t="n">
        <f aca="false">+VLOOKUP($C38,'[1]7020 Pkg Data'!$A$1:$C$398,2,0)</f>
        <v>34</v>
      </c>
      <c r="F38" s="4" t="s">
        <v>58</v>
      </c>
    </row>
    <row r="39" customFormat="false" ht="13.8" hidden="false" customHeight="false" outlineLevel="0" collapsed="false">
      <c r="A39" s="4" t="n">
        <v>38</v>
      </c>
      <c r="B39" s="5" t="s">
        <v>59</v>
      </c>
      <c r="C39" s="4" t="str">
        <f aca="false">+VLOOKUP($B39,'[1]Z7MB-7Z020(7Z010)-SOM-F'!$A$2014:$B$2413,2,0)</f>
        <v>W15</v>
      </c>
      <c r="D39" s="4" t="str">
        <f aca="false">+VLOOKUP($C39,'[1]7020 Pkg Data'!$A$1:$C$398,3,0)</f>
        <v>IO_L10N_T1_34</v>
      </c>
      <c r="E39" s="6" t="n">
        <f aca="false">+VLOOKUP($C39,'[1]7020 Pkg Data'!$A$1:$C$398,2,0)</f>
        <v>34</v>
      </c>
      <c r="F39" s="4" t="s">
        <v>60</v>
      </c>
    </row>
    <row r="40" customFormat="false" ht="13.8" hidden="false" customHeight="false" outlineLevel="0" collapsed="false">
      <c r="A40" s="4" t="n">
        <v>39</v>
      </c>
      <c r="B40" s="5" t="s">
        <v>28</v>
      </c>
      <c r="C40" s="4" t="str">
        <f aca="false">+VLOOKUP($B40,'[1]Z7MB-7Z020(7Z010)-SOM-F'!$A$2014:$B$2413,2,0)</f>
        <v>A8</v>
      </c>
      <c r="D40" s="4" t="str">
        <f aca="false">+VLOOKUP($C40,'[1]7020 Pkg Data'!$A$1:$C$398,3,0)</f>
        <v>GND</v>
      </c>
      <c r="E40" s="6" t="n">
        <f aca="false">+VLOOKUP($C40,'[1]7020 Pkg Data'!$A$1:$C$398,2,0)</f>
        <v>-1</v>
      </c>
      <c r="F40" s="7" t="s">
        <v>28</v>
      </c>
    </row>
    <row r="41" customFormat="false" ht="13.8" hidden="false" customHeight="false" outlineLevel="0" collapsed="false">
      <c r="A41" s="4" t="n">
        <v>40</v>
      </c>
      <c r="B41" s="5" t="s">
        <v>28</v>
      </c>
      <c r="C41" s="4" t="str">
        <f aca="false">+VLOOKUP($B41,'[1]Z7MB-7Z020(7Z010)-SOM-F'!$A$2014:$B$2413,2,0)</f>
        <v>A8</v>
      </c>
      <c r="D41" s="4" t="str">
        <f aca="false">+VLOOKUP($C41,'[1]7020 Pkg Data'!$A$1:$C$398,3,0)</f>
        <v>GND</v>
      </c>
      <c r="E41" s="6" t="n">
        <f aca="false">+VLOOKUP($C41,'[1]7020 Pkg Data'!$A$1:$C$398,2,0)</f>
        <v>-1</v>
      </c>
      <c r="F41" s="7" t="s">
        <v>28</v>
      </c>
    </row>
    <row r="42" customFormat="false" ht="13.8" hidden="false" customHeight="false" outlineLevel="0" collapsed="false">
      <c r="A42" s="4" t="n">
        <v>41</v>
      </c>
      <c r="B42" s="5" t="s">
        <v>61</v>
      </c>
      <c r="C42" s="4" t="str">
        <f aca="false">+VLOOKUP($B42,'[1]Z7MB-7Z020(7Z010)-SOM-F'!$A$2014:$B$2413,2,0)</f>
        <v>U14</v>
      </c>
      <c r="D42" s="4" t="str">
        <f aca="false">+VLOOKUP($C42,'[1]7020 Pkg Data'!$A$1:$C$398,3,0)</f>
        <v>IO_L11P_T1_SRCC_34</v>
      </c>
      <c r="E42" s="6" t="n">
        <f aca="false">+VLOOKUP($C42,'[1]7020 Pkg Data'!$A$1:$C$398,2,0)</f>
        <v>34</v>
      </c>
      <c r="F42" s="4" t="s">
        <v>62</v>
      </c>
    </row>
    <row r="43" customFormat="false" ht="13.8" hidden="false" customHeight="false" outlineLevel="0" collapsed="false">
      <c r="A43" s="4" t="n">
        <v>42</v>
      </c>
      <c r="B43" s="5" t="s">
        <v>63</v>
      </c>
      <c r="C43" s="4" t="str">
        <f aca="false">+VLOOKUP($B43,'[1]Z7MB-7Z020(7Z010)-SOM-F'!$A$2014:$B$2413,2,0)</f>
        <v>U18</v>
      </c>
      <c r="D43" s="4" t="str">
        <f aca="false">+VLOOKUP($C43,'[1]7020 Pkg Data'!$A$1:$C$398,3,0)</f>
        <v>IO_L12P_T1_MRCC_34</v>
      </c>
      <c r="E43" s="6" t="n">
        <f aca="false">+VLOOKUP($C43,'[1]7020 Pkg Data'!$A$1:$C$398,2,0)</f>
        <v>34</v>
      </c>
      <c r="F43" s="4" t="s">
        <v>64</v>
      </c>
    </row>
    <row r="44" customFormat="false" ht="13.8" hidden="false" customHeight="false" outlineLevel="0" collapsed="false">
      <c r="A44" s="4" t="n">
        <v>43</v>
      </c>
      <c r="B44" s="5" t="s">
        <v>65</v>
      </c>
      <c r="C44" s="4" t="str">
        <f aca="false">+VLOOKUP($B44,'[1]Z7MB-7Z020(7Z010)-SOM-F'!$A$2014:$B$2413,2,0)</f>
        <v>U15</v>
      </c>
      <c r="D44" s="4" t="str">
        <f aca="false">+VLOOKUP($C44,'[1]7020 Pkg Data'!$A$1:$C$398,3,0)</f>
        <v>IO_L11N_T1_SRCC_34</v>
      </c>
      <c r="E44" s="6" t="n">
        <f aca="false">+VLOOKUP($C44,'[1]7020 Pkg Data'!$A$1:$C$398,2,0)</f>
        <v>34</v>
      </c>
      <c r="F44" s="4" t="s">
        <v>66</v>
      </c>
    </row>
    <row r="45" customFormat="false" ht="13.8" hidden="false" customHeight="false" outlineLevel="0" collapsed="false">
      <c r="A45" s="4" t="n">
        <v>44</v>
      </c>
      <c r="B45" s="5" t="s">
        <v>67</v>
      </c>
      <c r="C45" s="4" t="str">
        <f aca="false">+VLOOKUP($B45,'[1]Z7MB-7Z020(7Z010)-SOM-F'!$A$2014:$B$2413,2,0)</f>
        <v>U19</v>
      </c>
      <c r="D45" s="4" t="str">
        <f aca="false">+VLOOKUP($C45,'[1]7020 Pkg Data'!$A$1:$C$398,3,0)</f>
        <v>IO_L12N_T1_MRCC_34</v>
      </c>
      <c r="E45" s="6" t="n">
        <f aca="false">+VLOOKUP($C45,'[1]7020 Pkg Data'!$A$1:$C$398,2,0)</f>
        <v>34</v>
      </c>
      <c r="F45" s="4" t="s">
        <v>68</v>
      </c>
    </row>
    <row r="46" customFormat="false" ht="13.8" hidden="false" customHeight="false" outlineLevel="0" collapsed="false">
      <c r="A46" s="4" t="n">
        <v>45</v>
      </c>
      <c r="B46" s="5" t="s">
        <v>28</v>
      </c>
      <c r="C46" s="4" t="str">
        <f aca="false">+VLOOKUP($B46,'[1]Z7MB-7Z020(7Z010)-SOM-F'!$A$2014:$B$2413,2,0)</f>
        <v>A8</v>
      </c>
      <c r="D46" s="4" t="str">
        <f aca="false">+VLOOKUP($C46,'[1]7020 Pkg Data'!$A$1:$C$398,3,0)</f>
        <v>GND</v>
      </c>
      <c r="E46" s="6" t="n">
        <f aca="false">+VLOOKUP($C46,'[1]7020 Pkg Data'!$A$1:$C$398,2,0)</f>
        <v>-1</v>
      </c>
      <c r="F46" s="7" t="s">
        <v>28</v>
      </c>
    </row>
    <row r="47" customFormat="false" ht="13.8" hidden="false" customHeight="false" outlineLevel="0" collapsed="false">
      <c r="A47" s="4" t="n">
        <v>46</v>
      </c>
      <c r="B47" s="5" t="s">
        <v>28</v>
      </c>
      <c r="C47" s="4" t="str">
        <f aca="false">+VLOOKUP($B47,'[1]Z7MB-7Z020(7Z010)-SOM-F'!$A$2014:$B$2413,2,0)</f>
        <v>A8</v>
      </c>
      <c r="D47" s="4" t="str">
        <f aca="false">+VLOOKUP($C47,'[1]7020 Pkg Data'!$A$1:$C$398,3,0)</f>
        <v>GND</v>
      </c>
      <c r="E47" s="6" t="n">
        <f aca="false">+VLOOKUP($C47,'[1]7020 Pkg Data'!$A$1:$C$398,2,0)</f>
        <v>-1</v>
      </c>
      <c r="F47" s="7" t="s">
        <v>28</v>
      </c>
    </row>
    <row r="48" customFormat="false" ht="13.8" hidden="false" customHeight="false" outlineLevel="0" collapsed="false">
      <c r="A48" s="4" t="n">
        <v>47</v>
      </c>
      <c r="B48" s="5" t="s">
        <v>69</v>
      </c>
      <c r="C48" s="4" t="str">
        <f aca="false">+VLOOKUP($B48,'[1]Z7MB-7Z020(7Z010)-SOM-F'!$A$2014:$B$2413,2,0)</f>
        <v>N18</v>
      </c>
      <c r="D48" s="4" t="str">
        <f aca="false">+VLOOKUP($C48,'[1]7020 Pkg Data'!$A$1:$C$398,3,0)</f>
        <v>IO_L13P_T2_MRCC_34</v>
      </c>
      <c r="E48" s="6" t="n">
        <f aca="false">+VLOOKUP($C48,'[1]7020 Pkg Data'!$A$1:$C$398,2,0)</f>
        <v>34</v>
      </c>
      <c r="F48" s="4" t="s">
        <v>70</v>
      </c>
    </row>
    <row r="49" customFormat="false" ht="13.8" hidden="false" customHeight="false" outlineLevel="0" collapsed="false">
      <c r="A49" s="4" t="n">
        <v>48</v>
      </c>
      <c r="B49" s="5" t="s">
        <v>71</v>
      </c>
      <c r="C49" s="4" t="str">
        <f aca="false">+VLOOKUP($B49,'[1]Z7MB-7Z020(7Z010)-SOM-F'!$A$2014:$B$2413,2,0)</f>
        <v>N20</v>
      </c>
      <c r="D49" s="4" t="str">
        <f aca="false">+VLOOKUP($C49,'[1]7020 Pkg Data'!$A$1:$C$398,3,0)</f>
        <v>IO_L14P_T2_SRCC_34</v>
      </c>
      <c r="E49" s="6" t="n">
        <f aca="false">+VLOOKUP($C49,'[1]7020 Pkg Data'!$A$1:$C$398,2,0)</f>
        <v>34</v>
      </c>
      <c r="F49" s="4" t="s">
        <v>72</v>
      </c>
    </row>
    <row r="50" customFormat="false" ht="13.8" hidden="false" customHeight="false" outlineLevel="0" collapsed="false">
      <c r="A50" s="4" t="n">
        <v>49</v>
      </c>
      <c r="B50" s="5" t="s">
        <v>73</v>
      </c>
      <c r="C50" s="4" t="str">
        <f aca="false">+VLOOKUP($B50,'[1]Z7MB-7Z020(7Z010)-SOM-F'!$A$2014:$B$2413,2,0)</f>
        <v>P19</v>
      </c>
      <c r="D50" s="4" t="str">
        <f aca="false">+VLOOKUP($C50,'[1]7020 Pkg Data'!$A$1:$C$398,3,0)</f>
        <v>IO_L13N_T2_MRCC_34</v>
      </c>
      <c r="E50" s="6" t="n">
        <f aca="false">+VLOOKUP($C50,'[1]7020 Pkg Data'!$A$1:$C$398,2,0)</f>
        <v>34</v>
      </c>
      <c r="F50" s="4" t="s">
        <v>74</v>
      </c>
    </row>
    <row r="51" customFormat="false" ht="13.8" hidden="false" customHeight="false" outlineLevel="0" collapsed="false">
      <c r="A51" s="4" t="n">
        <v>50</v>
      </c>
      <c r="B51" s="5" t="s">
        <v>75</v>
      </c>
      <c r="C51" s="4" t="str">
        <f aca="false">+VLOOKUP($B51,'[1]Z7MB-7Z020(7Z010)-SOM-F'!$A$2014:$B$2413,2,0)</f>
        <v>P20</v>
      </c>
      <c r="D51" s="4" t="str">
        <f aca="false">+VLOOKUP($C51,'[1]7020 Pkg Data'!$A$1:$C$398,3,0)</f>
        <v>IO_L14N_T2_SRCC_34</v>
      </c>
      <c r="E51" s="6" t="n">
        <f aca="false">+VLOOKUP($C51,'[1]7020 Pkg Data'!$A$1:$C$398,2,0)</f>
        <v>34</v>
      </c>
      <c r="F51" s="4" t="s">
        <v>76</v>
      </c>
    </row>
    <row r="52" customFormat="false" ht="13.8" hidden="false" customHeight="false" outlineLevel="0" collapsed="false">
      <c r="A52" s="4" t="n">
        <v>51</v>
      </c>
      <c r="B52" s="5" t="s">
        <v>28</v>
      </c>
      <c r="C52" s="4" t="str">
        <f aca="false">+VLOOKUP($B52,'[1]Z7MB-7Z020(7Z010)-SOM-F'!$A$2014:$B$2413,2,0)</f>
        <v>A8</v>
      </c>
      <c r="D52" s="4" t="str">
        <f aca="false">+VLOOKUP($C52,'[1]7020 Pkg Data'!$A$1:$C$398,3,0)</f>
        <v>GND</v>
      </c>
      <c r="E52" s="6" t="n">
        <f aca="false">+VLOOKUP($C52,'[1]7020 Pkg Data'!$A$1:$C$398,2,0)</f>
        <v>-1</v>
      </c>
      <c r="F52" s="7" t="s">
        <v>28</v>
      </c>
    </row>
    <row r="53" customFormat="false" ht="13.8" hidden="false" customHeight="false" outlineLevel="0" collapsed="false">
      <c r="A53" s="4" t="n">
        <v>52</v>
      </c>
      <c r="B53" s="5" t="s">
        <v>28</v>
      </c>
      <c r="C53" s="4" t="str">
        <f aca="false">+VLOOKUP($B53,'[1]Z7MB-7Z020(7Z010)-SOM-F'!$A$2014:$B$2413,2,0)</f>
        <v>A8</v>
      </c>
      <c r="D53" s="4" t="str">
        <f aca="false">+VLOOKUP($C53,'[1]7020 Pkg Data'!$A$1:$C$398,3,0)</f>
        <v>GND</v>
      </c>
      <c r="E53" s="6" t="n">
        <f aca="false">+VLOOKUP($C53,'[1]7020 Pkg Data'!$A$1:$C$398,2,0)</f>
        <v>-1</v>
      </c>
      <c r="F53" s="7" t="s">
        <v>28</v>
      </c>
    </row>
    <row r="54" customFormat="false" ht="13.8" hidden="false" customHeight="false" outlineLevel="0" collapsed="false">
      <c r="A54" s="4" t="n">
        <v>53</v>
      </c>
      <c r="B54" s="5" t="s">
        <v>77</v>
      </c>
      <c r="C54" s="4" t="str">
        <f aca="false">+VLOOKUP($B54,'[1]Z7MB-7Z020(7Z010)-SOM-F'!$A$2014:$B$2413,2,0)</f>
        <v>T20</v>
      </c>
      <c r="D54" s="4" t="str">
        <f aca="false">+VLOOKUP($C54,'[1]7020 Pkg Data'!$A$1:$C$398,3,0)</f>
        <v>IO_L15P_T2_DQS_34</v>
      </c>
      <c r="E54" s="6" t="n">
        <f aca="false">+VLOOKUP($C54,'[1]7020 Pkg Data'!$A$1:$C$398,2,0)</f>
        <v>34</v>
      </c>
      <c r="F54" s="4" t="s">
        <v>78</v>
      </c>
    </row>
    <row r="55" customFormat="false" ht="13.8" hidden="false" customHeight="false" outlineLevel="0" collapsed="false">
      <c r="A55" s="4" t="n">
        <v>54</v>
      </c>
      <c r="B55" s="5" t="s">
        <v>79</v>
      </c>
      <c r="C55" s="4" t="str">
        <f aca="false">+VLOOKUP($B55,'[1]Z7MB-7Z020(7Z010)-SOM-F'!$A$2014:$B$2413,2,0)</f>
        <v>V20</v>
      </c>
      <c r="D55" s="4" t="str">
        <f aca="false">+VLOOKUP($C55,'[1]7020 Pkg Data'!$A$1:$C$398,3,0)</f>
        <v>IO_L16P_T2_34</v>
      </c>
      <c r="E55" s="6" t="n">
        <f aca="false">+VLOOKUP($C55,'[1]7020 Pkg Data'!$A$1:$C$398,2,0)</f>
        <v>34</v>
      </c>
      <c r="F55" s="4" t="s">
        <v>80</v>
      </c>
    </row>
    <row r="56" customFormat="false" ht="13.8" hidden="false" customHeight="false" outlineLevel="0" collapsed="false">
      <c r="A56" s="4" t="n">
        <v>55</v>
      </c>
      <c r="B56" s="5" t="s">
        <v>81</v>
      </c>
      <c r="C56" s="4" t="str">
        <f aca="false">+VLOOKUP($B56,'[1]Z7MB-7Z020(7Z010)-SOM-F'!$A$2014:$B$2413,2,0)</f>
        <v>U20</v>
      </c>
      <c r="D56" s="4" t="str">
        <f aca="false">+VLOOKUP($C56,'[1]7020 Pkg Data'!$A$1:$C$398,3,0)</f>
        <v>IO_L15N_T2_DQS_34</v>
      </c>
      <c r="E56" s="6" t="n">
        <f aca="false">+VLOOKUP($C56,'[1]7020 Pkg Data'!$A$1:$C$398,2,0)</f>
        <v>34</v>
      </c>
      <c r="F56" s="4" t="s">
        <v>82</v>
      </c>
    </row>
    <row r="57" customFormat="false" ht="13.8" hidden="false" customHeight="false" outlineLevel="0" collapsed="false">
      <c r="A57" s="4" t="n">
        <v>56</v>
      </c>
      <c r="B57" s="5" t="s">
        <v>83</v>
      </c>
      <c r="C57" s="4" t="str">
        <f aca="false">+VLOOKUP($B57,'[1]Z7MB-7Z020(7Z010)-SOM-F'!$A$2014:$B$2413,2,0)</f>
        <v>W20</v>
      </c>
      <c r="D57" s="4" t="str">
        <f aca="false">+VLOOKUP($C57,'[1]7020 Pkg Data'!$A$1:$C$398,3,0)</f>
        <v>IO_L16N_T2_34</v>
      </c>
      <c r="E57" s="6" t="n">
        <f aca="false">+VLOOKUP($C57,'[1]7020 Pkg Data'!$A$1:$C$398,2,0)</f>
        <v>34</v>
      </c>
      <c r="F57" s="4" t="s">
        <v>84</v>
      </c>
    </row>
    <row r="58" customFormat="false" ht="13.8" hidden="false" customHeight="false" outlineLevel="0" collapsed="false">
      <c r="A58" s="4" t="n">
        <v>57</v>
      </c>
      <c r="B58" s="5" t="s">
        <v>85</v>
      </c>
      <c r="C58" s="4" t="e">
        <f aca="false">+VLOOKUP($B58,'[1]Z7MB-7Z020(7Z010)-SOM-F'!$A$2014:$B$2413,2,0)</f>
        <v>#N/A</v>
      </c>
      <c r="D58" s="4" t="e">
        <f aca="false">+VLOOKUP($C58,'[1]7020 Pkg Data'!$A$1:$C$398,3,0)</f>
        <v>#N/A</v>
      </c>
      <c r="E58" s="6" t="e">
        <f aca="false">+VLOOKUP($C58,'[1]7020 Pkg Data'!$A$1:$C$398,2,0)</f>
        <v>#N/A</v>
      </c>
      <c r="F58" s="4" t="s">
        <v>86</v>
      </c>
    </row>
    <row r="59" customFormat="false" ht="13.8" hidden="false" customHeight="false" outlineLevel="0" collapsed="false">
      <c r="A59" s="4" t="n">
        <v>58</v>
      </c>
      <c r="B59" s="5" t="s">
        <v>85</v>
      </c>
      <c r="C59" s="4" t="e">
        <f aca="false">+VLOOKUP($B59,'[1]Z7MB-7Z020(7Z010)-SOM-F'!$A$2014:$B$2413,2,0)</f>
        <v>#N/A</v>
      </c>
      <c r="D59" s="4" t="e">
        <f aca="false">+VLOOKUP($C59,'[1]7020 Pkg Data'!$A$1:$C$398,3,0)</f>
        <v>#N/A</v>
      </c>
      <c r="E59" s="6" t="e">
        <f aca="false">+VLOOKUP($C59,'[1]7020 Pkg Data'!$A$1:$C$398,2,0)</f>
        <v>#N/A</v>
      </c>
      <c r="F59" s="4" t="s">
        <v>86</v>
      </c>
    </row>
    <row r="60" customFormat="false" ht="13.8" hidden="false" customHeight="false" outlineLevel="0" collapsed="false">
      <c r="A60" s="4" t="n">
        <v>59</v>
      </c>
      <c r="B60" s="5" t="s">
        <v>85</v>
      </c>
      <c r="C60" s="4" t="e">
        <f aca="false">+VLOOKUP($B60,'[1]Z7MB-7Z020(7Z010)-SOM-F'!$A$2014:$B$2413,2,0)</f>
        <v>#N/A</v>
      </c>
      <c r="D60" s="4" t="e">
        <f aca="false">+VLOOKUP($C60,'[1]7020 Pkg Data'!$A$1:$C$398,3,0)</f>
        <v>#N/A</v>
      </c>
      <c r="E60" s="6" t="e">
        <f aca="false">+VLOOKUP($C60,'[1]7020 Pkg Data'!$A$1:$C$398,2,0)</f>
        <v>#N/A</v>
      </c>
      <c r="F60" s="4" t="s">
        <v>86</v>
      </c>
    </row>
    <row r="61" customFormat="false" ht="13.8" hidden="false" customHeight="false" outlineLevel="0" collapsed="false">
      <c r="A61" s="4" t="n">
        <v>60</v>
      </c>
      <c r="B61" s="5" t="s">
        <v>85</v>
      </c>
      <c r="C61" s="4" t="e">
        <f aca="false">+VLOOKUP($B61,'[1]Z7MB-7Z020(7Z010)-SOM-F'!$A$2014:$B$2413,2,0)</f>
        <v>#N/A</v>
      </c>
      <c r="D61" s="4" t="e">
        <f aca="false">+VLOOKUP($C61,'[1]7020 Pkg Data'!$A$1:$C$398,3,0)</f>
        <v>#N/A</v>
      </c>
      <c r="E61" s="6" t="e">
        <f aca="false">+VLOOKUP($C61,'[1]7020 Pkg Data'!$A$1:$C$398,2,0)</f>
        <v>#N/A</v>
      </c>
      <c r="F61" s="4" t="s">
        <v>86</v>
      </c>
    </row>
    <row r="62" customFormat="false" ht="13.8" hidden="false" customHeight="false" outlineLevel="0" collapsed="false">
      <c r="A62" s="4" t="n">
        <v>61</v>
      </c>
      <c r="B62" s="5" t="s">
        <v>87</v>
      </c>
      <c r="C62" s="4" t="str">
        <f aca="false">+VLOOKUP($B62,'[1]Z7MB-7Z020(7Z010)-SOM-F'!$A$2014:$B$2413,2,0)</f>
        <v>Y18</v>
      </c>
      <c r="D62" s="4" t="str">
        <f aca="false">+VLOOKUP($C62,'[1]7020 Pkg Data'!$A$1:$C$398,3,0)</f>
        <v>IO_L17P_T2_34</v>
      </c>
      <c r="E62" s="6" t="n">
        <f aca="false">+VLOOKUP($C62,'[1]7020 Pkg Data'!$A$1:$C$398,2,0)</f>
        <v>34</v>
      </c>
      <c r="F62" s="4" t="s">
        <v>88</v>
      </c>
    </row>
    <row r="63" customFormat="false" ht="13.8" hidden="false" customHeight="false" outlineLevel="0" collapsed="false">
      <c r="A63" s="4" t="n">
        <v>62</v>
      </c>
      <c r="B63" s="5" t="s">
        <v>89</v>
      </c>
      <c r="C63" s="4" t="str">
        <f aca="false">+VLOOKUP($B63,'[1]Z7MB-7Z020(7Z010)-SOM-F'!$A$2014:$B$2413,2,0)</f>
        <v>V16</v>
      </c>
      <c r="D63" s="4" t="str">
        <f aca="false">+VLOOKUP($C63,'[1]7020 Pkg Data'!$A$1:$C$398,3,0)</f>
        <v>IO_L18P_T2_34</v>
      </c>
      <c r="E63" s="6" t="n">
        <f aca="false">+VLOOKUP($C63,'[1]7020 Pkg Data'!$A$1:$C$398,2,0)</f>
        <v>34</v>
      </c>
      <c r="F63" s="4" t="s">
        <v>90</v>
      </c>
    </row>
    <row r="64" customFormat="false" ht="13.8" hidden="false" customHeight="false" outlineLevel="0" collapsed="false">
      <c r="A64" s="4" t="n">
        <v>63</v>
      </c>
      <c r="B64" s="5" t="s">
        <v>91</v>
      </c>
      <c r="C64" s="4" t="str">
        <f aca="false">+VLOOKUP($B64,'[1]Z7MB-7Z020(7Z010)-SOM-F'!$A$2014:$B$2413,2,0)</f>
        <v>Y19</v>
      </c>
      <c r="D64" s="4" t="str">
        <f aca="false">+VLOOKUP($C64,'[1]7020 Pkg Data'!$A$1:$C$398,3,0)</f>
        <v>IO_L17N_T2_34</v>
      </c>
      <c r="E64" s="6" t="n">
        <f aca="false">+VLOOKUP($C64,'[1]7020 Pkg Data'!$A$1:$C$398,2,0)</f>
        <v>34</v>
      </c>
      <c r="F64" s="4" t="s">
        <v>92</v>
      </c>
    </row>
    <row r="65" customFormat="false" ht="13.8" hidden="false" customHeight="false" outlineLevel="0" collapsed="false">
      <c r="A65" s="4" t="n">
        <v>64</v>
      </c>
      <c r="B65" s="5" t="s">
        <v>93</v>
      </c>
      <c r="C65" s="4" t="str">
        <f aca="false">+VLOOKUP($B65,'[1]Z7MB-7Z020(7Z010)-SOM-F'!$A$2014:$B$2413,2,0)</f>
        <v>W16</v>
      </c>
      <c r="D65" s="4" t="str">
        <f aca="false">+VLOOKUP($C65,'[1]7020 Pkg Data'!$A$1:$C$398,3,0)</f>
        <v>IO_L18N_T2_34</v>
      </c>
      <c r="E65" s="6" t="n">
        <f aca="false">+VLOOKUP($C65,'[1]7020 Pkg Data'!$A$1:$C$398,2,0)</f>
        <v>34</v>
      </c>
      <c r="F65" s="4" t="s">
        <v>94</v>
      </c>
    </row>
    <row r="66" customFormat="false" ht="13.8" hidden="false" customHeight="false" outlineLevel="0" collapsed="false">
      <c r="A66" s="4" t="n">
        <v>65</v>
      </c>
      <c r="B66" s="5" t="s">
        <v>28</v>
      </c>
      <c r="C66" s="4" t="str">
        <f aca="false">+VLOOKUP($B66,'[1]Z7MB-7Z020(7Z010)-SOM-F'!$A$2014:$B$2413,2,0)</f>
        <v>A8</v>
      </c>
      <c r="D66" s="4" t="str">
        <f aca="false">+VLOOKUP($C66,'[1]7020 Pkg Data'!$A$1:$C$398,3,0)</f>
        <v>GND</v>
      </c>
      <c r="E66" s="6" t="n">
        <f aca="false">+VLOOKUP($C66,'[1]7020 Pkg Data'!$A$1:$C$398,2,0)</f>
        <v>-1</v>
      </c>
      <c r="F66" s="7" t="s">
        <v>28</v>
      </c>
    </row>
    <row r="67" customFormat="false" ht="13.8" hidden="false" customHeight="false" outlineLevel="0" collapsed="false">
      <c r="A67" s="4" t="n">
        <v>66</v>
      </c>
      <c r="B67" s="5" t="s">
        <v>28</v>
      </c>
      <c r="C67" s="4" t="str">
        <f aca="false">+VLOOKUP($B67,'[1]Z7MB-7Z020(7Z010)-SOM-F'!$A$2014:$B$2413,2,0)</f>
        <v>A8</v>
      </c>
      <c r="D67" s="4" t="str">
        <f aca="false">+VLOOKUP($C67,'[1]7020 Pkg Data'!$A$1:$C$398,3,0)</f>
        <v>GND</v>
      </c>
      <c r="E67" s="6" t="n">
        <f aca="false">+VLOOKUP($C67,'[1]7020 Pkg Data'!$A$1:$C$398,2,0)</f>
        <v>-1</v>
      </c>
      <c r="F67" s="7" t="s">
        <v>28</v>
      </c>
    </row>
    <row r="68" customFormat="false" ht="13.8" hidden="false" customHeight="false" outlineLevel="0" collapsed="false">
      <c r="A68" s="4" t="n">
        <v>67</v>
      </c>
      <c r="B68" s="5" t="s">
        <v>95</v>
      </c>
      <c r="C68" s="4" t="str">
        <f aca="false">+VLOOKUP($B68,'[1]Z7MB-7Z020(7Z010)-SOM-F'!$A$2014:$B$2413,2,0)</f>
        <v>R16</v>
      </c>
      <c r="D68" s="4" t="str">
        <f aca="false">+VLOOKUP($C68,'[1]7020 Pkg Data'!$A$1:$C$398,3,0)</f>
        <v>IO_L19P_T3_34</v>
      </c>
      <c r="E68" s="6" t="n">
        <f aca="false">+VLOOKUP($C68,'[1]7020 Pkg Data'!$A$1:$C$398,2,0)</f>
        <v>34</v>
      </c>
      <c r="F68" s="4" t="s">
        <v>96</v>
      </c>
    </row>
    <row r="69" customFormat="false" ht="13.8" hidden="false" customHeight="false" outlineLevel="0" collapsed="false">
      <c r="A69" s="4" t="n">
        <v>68</v>
      </c>
      <c r="B69" s="5" t="s">
        <v>97</v>
      </c>
      <c r="C69" s="4" t="str">
        <f aca="false">+VLOOKUP($B69,'[1]Z7MB-7Z020(7Z010)-SOM-F'!$A$2014:$B$2413,2,0)</f>
        <v>T17</v>
      </c>
      <c r="D69" s="4" t="str">
        <f aca="false">+VLOOKUP($C69,'[1]7020 Pkg Data'!$A$1:$C$398,3,0)</f>
        <v>IO_L20P_T3_34</v>
      </c>
      <c r="E69" s="6" t="n">
        <f aca="false">+VLOOKUP($C69,'[1]7020 Pkg Data'!$A$1:$C$398,2,0)</f>
        <v>34</v>
      </c>
      <c r="F69" s="4" t="s">
        <v>98</v>
      </c>
    </row>
    <row r="70" customFormat="false" ht="13.8" hidden="false" customHeight="false" outlineLevel="0" collapsed="false">
      <c r="A70" s="4" t="n">
        <v>69</v>
      </c>
      <c r="B70" s="5" t="s">
        <v>99</v>
      </c>
      <c r="C70" s="4" t="str">
        <f aca="false">+VLOOKUP($B70,'[1]Z7MB-7Z020(7Z010)-SOM-F'!$A$2014:$B$2413,2,0)</f>
        <v>R17</v>
      </c>
      <c r="D70" s="4" t="str">
        <f aca="false">+VLOOKUP($C70,'[1]7020 Pkg Data'!$A$1:$C$398,3,0)</f>
        <v>IO_L19N_T3_VREF_34</v>
      </c>
      <c r="E70" s="6" t="n">
        <f aca="false">+VLOOKUP($C70,'[1]7020 Pkg Data'!$A$1:$C$398,2,0)</f>
        <v>34</v>
      </c>
      <c r="F70" s="4" t="s">
        <v>100</v>
      </c>
    </row>
    <row r="71" customFormat="false" ht="13.8" hidden="false" customHeight="false" outlineLevel="0" collapsed="false">
      <c r="A71" s="4" t="n">
        <v>70</v>
      </c>
      <c r="B71" s="5" t="s">
        <v>101</v>
      </c>
      <c r="C71" s="4" t="str">
        <f aca="false">+VLOOKUP($B71,'[1]Z7MB-7Z020(7Z010)-SOM-F'!$A$2014:$B$2413,2,0)</f>
        <v>R18</v>
      </c>
      <c r="D71" s="4" t="str">
        <f aca="false">+VLOOKUP($C71,'[1]7020 Pkg Data'!$A$1:$C$398,3,0)</f>
        <v>IO_L20N_T3_34</v>
      </c>
      <c r="E71" s="6" t="n">
        <f aca="false">+VLOOKUP($C71,'[1]7020 Pkg Data'!$A$1:$C$398,2,0)</f>
        <v>34</v>
      </c>
      <c r="F71" s="4" t="s">
        <v>102</v>
      </c>
    </row>
    <row r="72" customFormat="false" ht="13.8" hidden="false" customHeight="false" outlineLevel="0" collapsed="false">
      <c r="A72" s="4" t="n">
        <v>71</v>
      </c>
      <c r="B72" s="5" t="s">
        <v>28</v>
      </c>
      <c r="C72" s="4" t="str">
        <f aca="false">+VLOOKUP($B72,'[1]Z7MB-7Z020(7Z010)-SOM-F'!$A$2014:$B$2413,2,0)</f>
        <v>A8</v>
      </c>
      <c r="D72" s="4" t="str">
        <f aca="false">+VLOOKUP($C72,'[1]7020 Pkg Data'!$A$1:$C$398,3,0)</f>
        <v>GND</v>
      </c>
      <c r="E72" s="6" t="n">
        <f aca="false">+VLOOKUP($C72,'[1]7020 Pkg Data'!$A$1:$C$398,2,0)</f>
        <v>-1</v>
      </c>
      <c r="F72" s="7" t="s">
        <v>28</v>
      </c>
    </row>
    <row r="73" customFormat="false" ht="13.8" hidden="false" customHeight="false" outlineLevel="0" collapsed="false">
      <c r="A73" s="4" t="n">
        <v>72</v>
      </c>
      <c r="B73" s="5" t="s">
        <v>28</v>
      </c>
      <c r="C73" s="4" t="str">
        <f aca="false">+VLOOKUP($B73,'[1]Z7MB-7Z020(7Z010)-SOM-F'!$A$2014:$B$2413,2,0)</f>
        <v>A8</v>
      </c>
      <c r="D73" s="4" t="str">
        <f aca="false">+VLOOKUP($C73,'[1]7020 Pkg Data'!$A$1:$C$398,3,0)</f>
        <v>GND</v>
      </c>
      <c r="E73" s="6" t="n">
        <f aca="false">+VLOOKUP($C73,'[1]7020 Pkg Data'!$A$1:$C$398,2,0)</f>
        <v>-1</v>
      </c>
      <c r="F73" s="7" t="s">
        <v>28</v>
      </c>
    </row>
    <row r="74" customFormat="false" ht="13.8" hidden="false" customHeight="false" outlineLevel="0" collapsed="false">
      <c r="A74" s="4" t="n">
        <v>73</v>
      </c>
      <c r="B74" s="5" t="s">
        <v>103</v>
      </c>
      <c r="C74" s="4" t="str">
        <f aca="false">+VLOOKUP($B74,'[1]Z7MB-7Z020(7Z010)-SOM-F'!$A$2014:$B$2413,2,0)</f>
        <v>V17</v>
      </c>
      <c r="D74" s="4" t="str">
        <f aca="false">+VLOOKUP($C74,'[1]7020 Pkg Data'!$A$1:$C$398,3,0)</f>
        <v>IO_L21P_T3_DQS_34</v>
      </c>
      <c r="E74" s="6" t="n">
        <f aca="false">+VLOOKUP($C74,'[1]7020 Pkg Data'!$A$1:$C$398,2,0)</f>
        <v>34</v>
      </c>
      <c r="F74" s="4" t="s">
        <v>104</v>
      </c>
    </row>
    <row r="75" customFormat="false" ht="13.8" hidden="false" customHeight="false" outlineLevel="0" collapsed="false">
      <c r="A75" s="4" t="n">
        <v>74</v>
      </c>
      <c r="B75" s="5" t="s">
        <v>105</v>
      </c>
      <c r="C75" s="4" t="str">
        <f aca="false">+VLOOKUP($B75,'[1]Z7MB-7Z020(7Z010)-SOM-F'!$A$2014:$B$2413,2,0)</f>
        <v>W18</v>
      </c>
      <c r="D75" s="4" t="str">
        <f aca="false">+VLOOKUP($C75,'[1]7020 Pkg Data'!$A$1:$C$398,3,0)</f>
        <v>IO_L22P_T3_34</v>
      </c>
      <c r="E75" s="6" t="n">
        <f aca="false">+VLOOKUP($C75,'[1]7020 Pkg Data'!$A$1:$C$398,2,0)</f>
        <v>34</v>
      </c>
      <c r="F75" s="4" t="s">
        <v>106</v>
      </c>
    </row>
    <row r="76" customFormat="false" ht="13.8" hidden="false" customHeight="false" outlineLevel="0" collapsed="false">
      <c r="A76" s="4" t="n">
        <v>75</v>
      </c>
      <c r="B76" s="5" t="s">
        <v>107</v>
      </c>
      <c r="C76" s="4" t="str">
        <f aca="false">+VLOOKUP($B76,'[1]Z7MB-7Z020(7Z010)-SOM-F'!$A$2014:$B$2413,2,0)</f>
        <v>V18</v>
      </c>
      <c r="D76" s="4" t="str">
        <f aca="false">+VLOOKUP($C76,'[1]7020 Pkg Data'!$A$1:$C$398,3,0)</f>
        <v>IO_L21N_T3_DQS_34</v>
      </c>
      <c r="E76" s="6" t="n">
        <f aca="false">+VLOOKUP($C76,'[1]7020 Pkg Data'!$A$1:$C$398,2,0)</f>
        <v>34</v>
      </c>
      <c r="F76" s="4" t="s">
        <v>108</v>
      </c>
    </row>
    <row r="77" customFormat="false" ht="13.8" hidden="false" customHeight="false" outlineLevel="0" collapsed="false">
      <c r="A77" s="4" t="n">
        <v>76</v>
      </c>
      <c r="B77" s="5" t="s">
        <v>109</v>
      </c>
      <c r="C77" s="4" t="str">
        <f aca="false">+VLOOKUP($B77,'[1]Z7MB-7Z020(7Z010)-SOM-F'!$A$2014:$B$2413,2,0)</f>
        <v>W19</v>
      </c>
      <c r="D77" s="4" t="str">
        <f aca="false">+VLOOKUP($C77,'[1]7020 Pkg Data'!$A$1:$C$398,3,0)</f>
        <v>IO_L22N_T3_34</v>
      </c>
      <c r="E77" s="6" t="n">
        <f aca="false">+VLOOKUP($C77,'[1]7020 Pkg Data'!$A$1:$C$398,2,0)</f>
        <v>34</v>
      </c>
      <c r="F77" s="4" t="s">
        <v>110</v>
      </c>
    </row>
    <row r="78" customFormat="false" ht="13.8" hidden="false" customHeight="false" outlineLevel="0" collapsed="false">
      <c r="A78" s="4" t="n">
        <v>77</v>
      </c>
      <c r="B78" s="5" t="s">
        <v>28</v>
      </c>
      <c r="C78" s="4" t="str">
        <f aca="false">+VLOOKUP($B78,'[1]Z7MB-7Z020(7Z010)-SOM-F'!$A$2014:$B$2413,2,0)</f>
        <v>A8</v>
      </c>
      <c r="D78" s="4" t="str">
        <f aca="false">+VLOOKUP($C78,'[1]7020 Pkg Data'!$A$1:$C$398,3,0)</f>
        <v>GND</v>
      </c>
      <c r="E78" s="6" t="n">
        <f aca="false">+VLOOKUP($C78,'[1]7020 Pkg Data'!$A$1:$C$398,2,0)</f>
        <v>-1</v>
      </c>
      <c r="F78" s="7" t="s">
        <v>28</v>
      </c>
    </row>
    <row r="79" customFormat="false" ht="13.8" hidden="false" customHeight="false" outlineLevel="0" collapsed="false">
      <c r="A79" s="4" t="n">
        <v>78</v>
      </c>
      <c r="B79" s="5" t="s">
        <v>111</v>
      </c>
      <c r="C79" s="4" t="str">
        <f aca="false">+VLOOKUP($B79,'[1]Z7MB-7Z020(7Z010)-SOM-F'!$A$2014:$B$2413,2,0)</f>
        <v>N19</v>
      </c>
      <c r="D79" s="4" t="str">
        <f aca="false">+VLOOKUP($C79,'[1]7020 Pkg Data'!$A$1:$C$398,3,0)</f>
        <v>VCCO_34</v>
      </c>
      <c r="E79" s="6" t="n">
        <f aca="false">+VLOOKUP($C79,'[1]7020 Pkg Data'!$A$1:$C$398,2,0)</f>
        <v>34</v>
      </c>
      <c r="F79" s="7" t="s">
        <v>112</v>
      </c>
    </row>
    <row r="80" customFormat="false" ht="13.8" hidden="false" customHeight="false" outlineLevel="0" collapsed="false">
      <c r="A80" s="4" t="n">
        <v>79</v>
      </c>
      <c r="B80" s="5" t="s">
        <v>111</v>
      </c>
      <c r="C80" s="4" t="str">
        <f aca="false">+VLOOKUP($B80,'[1]Z7MB-7Z020(7Z010)-SOM-F'!$A$2014:$B$2413,2,0)</f>
        <v>N19</v>
      </c>
      <c r="D80" s="4" t="str">
        <f aca="false">+VLOOKUP($C80,'[1]7020 Pkg Data'!$A$1:$C$398,3,0)</f>
        <v>VCCO_34</v>
      </c>
      <c r="E80" s="6" t="n">
        <f aca="false">+VLOOKUP($C80,'[1]7020 Pkg Data'!$A$1:$C$398,2,0)</f>
        <v>34</v>
      </c>
      <c r="F80" s="7" t="s">
        <v>112</v>
      </c>
    </row>
    <row r="81" customFormat="false" ht="13.8" hidden="false" customHeight="false" outlineLevel="0" collapsed="false">
      <c r="A81" s="4" t="n">
        <v>80</v>
      </c>
      <c r="B81" s="5" t="s">
        <v>111</v>
      </c>
      <c r="C81" s="4" t="str">
        <f aca="false">+VLOOKUP($B81,'[1]Z7MB-7Z020(7Z010)-SOM-F'!$A$2014:$B$2413,2,0)</f>
        <v>N19</v>
      </c>
      <c r="D81" s="4" t="str">
        <f aca="false">+VLOOKUP($C81,'[1]7020 Pkg Data'!$A$1:$C$398,3,0)</f>
        <v>VCCO_34</v>
      </c>
      <c r="E81" s="6" t="n">
        <f aca="false">+VLOOKUP($C81,'[1]7020 Pkg Data'!$A$1:$C$398,2,0)</f>
        <v>34</v>
      </c>
      <c r="F81" s="7" t="s">
        <v>112</v>
      </c>
    </row>
    <row r="82" customFormat="false" ht="13.8" hidden="false" customHeight="false" outlineLevel="0" collapsed="false">
      <c r="A82" s="4" t="n">
        <v>81</v>
      </c>
      <c r="B82" s="5" t="s">
        <v>113</v>
      </c>
      <c r="C82" s="4" t="str">
        <f aca="false">+VLOOKUP($B82,'[1]Z7MB-7Z020(7Z010)-SOM-F'!$A$2014:$B$2413,2,0)</f>
        <v>N17</v>
      </c>
      <c r="D82" s="4" t="str">
        <f aca="false">+VLOOKUP($C82,'[1]7020 Pkg Data'!$A$1:$C$398,3,0)</f>
        <v>IO_L23P_T3_34</v>
      </c>
      <c r="E82" s="6" t="n">
        <f aca="false">+VLOOKUP($C82,'[1]7020 Pkg Data'!$A$1:$C$398,2,0)</f>
        <v>34</v>
      </c>
      <c r="F82" s="7" t="s">
        <v>114</v>
      </c>
    </row>
    <row r="83" customFormat="false" ht="13.8" hidden="false" customHeight="false" outlineLevel="0" collapsed="false">
      <c r="A83" s="4" t="n">
        <v>82</v>
      </c>
      <c r="B83" s="5" t="s">
        <v>115</v>
      </c>
      <c r="C83" s="4" t="str">
        <f aca="false">+VLOOKUP($B83,'[1]Z7MB-7Z020(7Z010)-SOM-F'!$A$2014:$B$2413,2,0)</f>
        <v>P15</v>
      </c>
      <c r="D83" s="4" t="str">
        <f aca="false">+VLOOKUP($C83,'[1]7020 Pkg Data'!$A$1:$C$398,3,0)</f>
        <v>IO_L24P_T3_34</v>
      </c>
      <c r="E83" s="6" t="n">
        <f aca="false">+VLOOKUP($C83,'[1]7020 Pkg Data'!$A$1:$C$398,2,0)</f>
        <v>34</v>
      </c>
      <c r="F83" s="7" t="s">
        <v>116</v>
      </c>
    </row>
    <row r="84" customFormat="false" ht="13.8" hidden="false" customHeight="false" outlineLevel="0" collapsed="false">
      <c r="A84" s="4" t="n">
        <v>83</v>
      </c>
      <c r="B84" s="5" t="s">
        <v>117</v>
      </c>
      <c r="C84" s="4" t="str">
        <f aca="false">+VLOOKUP($B84,'[1]Z7MB-7Z020(7Z010)-SOM-F'!$A$2014:$B$2413,2,0)</f>
        <v>P18</v>
      </c>
      <c r="D84" s="4" t="str">
        <f aca="false">+VLOOKUP($C84,'[1]7020 Pkg Data'!$A$1:$C$398,3,0)</f>
        <v>IO_L23N_T3_34</v>
      </c>
      <c r="E84" s="6" t="n">
        <f aca="false">+VLOOKUP($C84,'[1]7020 Pkg Data'!$A$1:$C$398,2,0)</f>
        <v>34</v>
      </c>
      <c r="F84" s="7" t="s">
        <v>118</v>
      </c>
    </row>
    <row r="85" customFormat="false" ht="13.8" hidden="false" customHeight="false" outlineLevel="0" collapsed="false">
      <c r="A85" s="4" t="n">
        <v>84</v>
      </c>
      <c r="B85" s="5" t="s">
        <v>119</v>
      </c>
      <c r="C85" s="4" t="str">
        <f aca="false">+VLOOKUP($B85,'[1]Z7MB-7Z020(7Z010)-SOM-F'!$A$2014:$B$2413,2,0)</f>
        <v>P16</v>
      </c>
      <c r="D85" s="4" t="str">
        <f aca="false">+VLOOKUP($C85,'[1]7020 Pkg Data'!$A$1:$C$398,3,0)</f>
        <v>IO_L24N_T3_34</v>
      </c>
      <c r="E85" s="6" t="n">
        <f aca="false">+VLOOKUP($C85,'[1]7020 Pkg Data'!$A$1:$C$398,2,0)</f>
        <v>34</v>
      </c>
      <c r="F85" s="7" t="s">
        <v>120</v>
      </c>
    </row>
    <row r="86" customFormat="false" ht="13.8" hidden="false" customHeight="false" outlineLevel="0" collapsed="false">
      <c r="A86" s="4" t="n">
        <v>85</v>
      </c>
      <c r="B86" s="5" t="s">
        <v>28</v>
      </c>
      <c r="C86" s="4" t="str">
        <f aca="false">+VLOOKUP($B86,'[1]Z7MB-7Z020(7Z010)-SOM-F'!$A$2014:$B$2413,2,0)</f>
        <v>A8</v>
      </c>
      <c r="D86" s="4" t="str">
        <f aca="false">+VLOOKUP($C86,'[1]7020 Pkg Data'!$A$1:$C$398,3,0)</f>
        <v>GND</v>
      </c>
      <c r="E86" s="6" t="n">
        <f aca="false">+VLOOKUP($C86,'[1]7020 Pkg Data'!$A$1:$C$398,2,0)</f>
        <v>-1</v>
      </c>
      <c r="F86" s="7" t="s">
        <v>28</v>
      </c>
    </row>
    <row r="87" customFormat="false" ht="13.8" hidden="false" customHeight="false" outlineLevel="0" collapsed="false">
      <c r="A87" s="4" t="n">
        <v>86</v>
      </c>
      <c r="B87" s="5" t="s">
        <v>28</v>
      </c>
      <c r="C87" s="4" t="str">
        <f aca="false">+VLOOKUP($B87,'[1]Z7MB-7Z020(7Z010)-SOM-F'!$A$2014:$B$2413,2,0)</f>
        <v>A8</v>
      </c>
      <c r="D87" s="4" t="str">
        <f aca="false">+VLOOKUP($C87,'[1]7020 Pkg Data'!$A$1:$C$398,3,0)</f>
        <v>GND</v>
      </c>
      <c r="E87" s="6" t="n">
        <f aca="false">+VLOOKUP($C87,'[1]7020 Pkg Data'!$A$1:$C$398,2,0)</f>
        <v>-1</v>
      </c>
      <c r="F87" s="7" t="s">
        <v>28</v>
      </c>
    </row>
    <row r="88" customFormat="false" ht="13.8" hidden="false" customHeight="false" outlineLevel="0" collapsed="false">
      <c r="A88" s="4" t="n">
        <v>87</v>
      </c>
      <c r="B88" s="5" t="s">
        <v>121</v>
      </c>
      <c r="C88" s="4" t="str">
        <f aca="false">+VLOOKUP($B88,'[1]Z7MB-7Z020(7Z010)-SOM-F'!$A$2014:$B$2413,2,0)</f>
        <v>U7</v>
      </c>
      <c r="D88" s="4" t="str">
        <f aca="false">+VLOOKUP($C88,'[1]7020 Pkg Data'!$A$1:$C$398,3,0)</f>
        <v>IO_L11P_T1_SRCC_13</v>
      </c>
      <c r="E88" s="6" t="n">
        <f aca="false">+VLOOKUP($C88,'[1]7020 Pkg Data'!$A$1:$C$398,2,0)</f>
        <v>13</v>
      </c>
      <c r="F88" s="7" t="s">
        <v>122</v>
      </c>
    </row>
    <row r="89" customFormat="false" ht="13.8" hidden="false" customHeight="false" outlineLevel="0" collapsed="false">
      <c r="A89" s="4" t="n">
        <v>88</v>
      </c>
      <c r="B89" s="5" t="s">
        <v>123</v>
      </c>
      <c r="C89" s="4" t="str">
        <f aca="false">+VLOOKUP($B89,'[1]Z7MB-7Z020(7Z010)-SOM-F'!$A$2014:$B$2413,2,0)</f>
        <v>T9</v>
      </c>
      <c r="D89" s="4" t="str">
        <f aca="false">+VLOOKUP($C89,'[1]7020 Pkg Data'!$A$1:$C$398,3,0)</f>
        <v>IO_L12P_T1_MRCC_13</v>
      </c>
      <c r="E89" s="6" t="n">
        <f aca="false">+VLOOKUP($C89,'[1]7020 Pkg Data'!$A$1:$C$398,2,0)</f>
        <v>13</v>
      </c>
      <c r="F89" s="7" t="s">
        <v>124</v>
      </c>
    </row>
    <row r="90" customFormat="false" ht="13.8" hidden="false" customHeight="false" outlineLevel="0" collapsed="false">
      <c r="A90" s="4" t="n">
        <v>89</v>
      </c>
      <c r="B90" s="5" t="s">
        <v>125</v>
      </c>
      <c r="C90" s="4" t="str">
        <f aca="false">+VLOOKUP($B90,'[1]Z7MB-7Z020(7Z010)-SOM-F'!$A$2014:$B$2413,2,0)</f>
        <v>V7</v>
      </c>
      <c r="D90" s="4" t="str">
        <f aca="false">+VLOOKUP($C90,'[1]7020 Pkg Data'!$A$1:$C$398,3,0)</f>
        <v>IO_L11N_T1_SRCC_13</v>
      </c>
      <c r="E90" s="6" t="n">
        <f aca="false">+VLOOKUP($C90,'[1]7020 Pkg Data'!$A$1:$C$398,2,0)</f>
        <v>13</v>
      </c>
      <c r="F90" s="7" t="s">
        <v>126</v>
      </c>
    </row>
    <row r="91" customFormat="false" ht="13.8" hidden="false" customHeight="false" outlineLevel="0" collapsed="false">
      <c r="A91" s="4" t="n">
        <v>90</v>
      </c>
      <c r="B91" s="5" t="s">
        <v>127</v>
      </c>
      <c r="C91" s="4" t="str">
        <f aca="false">+VLOOKUP($B91,'[1]Z7MB-7Z020(7Z010)-SOM-F'!$A$2014:$B$2413,2,0)</f>
        <v>U10</v>
      </c>
      <c r="D91" s="4" t="str">
        <f aca="false">+VLOOKUP($C91,'[1]7020 Pkg Data'!$A$1:$C$398,3,0)</f>
        <v>IO_L12N_T1_MRCC_13</v>
      </c>
      <c r="E91" s="6" t="n">
        <f aca="false">+VLOOKUP($C91,'[1]7020 Pkg Data'!$A$1:$C$398,2,0)</f>
        <v>13</v>
      </c>
      <c r="F91" s="7" t="s">
        <v>128</v>
      </c>
    </row>
    <row r="92" customFormat="false" ht="13.8" hidden="false" customHeight="false" outlineLevel="0" collapsed="false">
      <c r="A92" s="4" t="n">
        <v>91</v>
      </c>
      <c r="B92" s="5" t="s">
        <v>129</v>
      </c>
      <c r="C92" s="4" t="str">
        <f aca="false">+VLOOKUP($B92,'[1]Z7MB-7Z020(7Z010)-SOM-F'!$A$2014:$B$2413,2,0)</f>
        <v>V8</v>
      </c>
      <c r="D92" s="4" t="str">
        <f aca="false">+VLOOKUP($C92,'[1]7020 Pkg Data'!$A$1:$C$398,3,0)</f>
        <v>IO_L15P_T2_DQS_13</v>
      </c>
      <c r="E92" s="6" t="n">
        <f aca="false">+VLOOKUP($C92,'[1]7020 Pkg Data'!$A$1:$C$398,2,0)</f>
        <v>13</v>
      </c>
      <c r="F92" s="7" t="s">
        <v>130</v>
      </c>
    </row>
    <row r="93" customFormat="false" ht="13.8" hidden="false" customHeight="false" outlineLevel="0" collapsed="false">
      <c r="A93" s="4" t="n">
        <v>92</v>
      </c>
      <c r="B93" s="5" t="s">
        <v>131</v>
      </c>
      <c r="C93" s="4" t="str">
        <f aca="false">+VLOOKUP($B93,'[1]Z7MB-7Z020(7Z010)-SOM-F'!$A$2014:$B$2413,2,0)</f>
        <v>T5</v>
      </c>
      <c r="D93" s="4" t="str">
        <f aca="false">+VLOOKUP($C93,'[1]7020 Pkg Data'!$A$1:$C$398,3,0)</f>
        <v>IO_L19P_T3_13</v>
      </c>
      <c r="E93" s="6" t="n">
        <f aca="false">+VLOOKUP($C93,'[1]7020 Pkg Data'!$A$1:$C$398,2,0)</f>
        <v>13</v>
      </c>
      <c r="F93" s="7" t="s">
        <v>132</v>
      </c>
    </row>
    <row r="94" customFormat="false" ht="13.8" hidden="false" customHeight="false" outlineLevel="0" collapsed="false">
      <c r="A94" s="4" t="n">
        <v>93</v>
      </c>
      <c r="B94" s="5" t="s">
        <v>133</v>
      </c>
      <c r="C94" s="4" t="str">
        <f aca="false">+VLOOKUP($B94,'[1]Z7MB-7Z020(7Z010)-SOM-F'!$A$2014:$B$2413,2,0)</f>
        <v>W8</v>
      </c>
      <c r="D94" s="4" t="str">
        <f aca="false">+VLOOKUP($C94,'[1]7020 Pkg Data'!$A$1:$C$398,3,0)</f>
        <v>IO_L15N_T2_DQS_13</v>
      </c>
      <c r="E94" s="6" t="n">
        <f aca="false">+VLOOKUP($C94,'[1]7020 Pkg Data'!$A$1:$C$398,2,0)</f>
        <v>13</v>
      </c>
      <c r="F94" s="7" t="s">
        <v>134</v>
      </c>
    </row>
    <row r="95" customFormat="false" ht="13.8" hidden="false" customHeight="false" outlineLevel="0" collapsed="false">
      <c r="A95" s="4" t="n">
        <v>94</v>
      </c>
      <c r="B95" s="5" t="s">
        <v>135</v>
      </c>
      <c r="C95" s="4" t="str">
        <f aca="false">+VLOOKUP($B95,'[1]Z7MB-7Z020(7Z010)-SOM-F'!$A$2014:$B$2413,2,0)</f>
        <v>U5</v>
      </c>
      <c r="D95" s="4" t="str">
        <f aca="false">+VLOOKUP($C95,'[1]7020 Pkg Data'!$A$1:$C$398,3,0)</f>
        <v>IO_L19N_T3_VREF_13</v>
      </c>
      <c r="E95" s="6" t="n">
        <f aca="false">+VLOOKUP($C95,'[1]7020 Pkg Data'!$A$1:$C$398,2,0)</f>
        <v>13</v>
      </c>
      <c r="F95" s="7" t="s">
        <v>136</v>
      </c>
    </row>
    <row r="96" customFormat="false" ht="13.8" hidden="false" customHeight="false" outlineLevel="0" collapsed="false">
      <c r="A96" s="4" t="n">
        <v>95</v>
      </c>
      <c r="B96" s="5" t="s">
        <v>28</v>
      </c>
      <c r="C96" s="4" t="str">
        <f aca="false">+VLOOKUP($B96,'[1]Z7MB-7Z020(7Z010)-SOM-F'!$A$2014:$B$2413,2,0)</f>
        <v>A8</v>
      </c>
      <c r="D96" s="4" t="str">
        <f aca="false">+VLOOKUP($C96,'[1]7020 Pkg Data'!$A$1:$C$398,3,0)</f>
        <v>GND</v>
      </c>
      <c r="E96" s="6" t="n">
        <f aca="false">+VLOOKUP($C96,'[1]7020 Pkg Data'!$A$1:$C$398,2,0)</f>
        <v>-1</v>
      </c>
      <c r="F96" s="7" t="s">
        <v>28</v>
      </c>
    </row>
    <row r="97" customFormat="false" ht="13.8" hidden="false" customHeight="false" outlineLevel="0" collapsed="false">
      <c r="A97" s="4" t="n">
        <v>96</v>
      </c>
      <c r="B97" s="5" t="s">
        <v>28</v>
      </c>
      <c r="C97" s="4" t="str">
        <f aca="false">+VLOOKUP($B97,'[1]Z7MB-7Z020(7Z010)-SOM-F'!$A$2014:$B$2413,2,0)</f>
        <v>A8</v>
      </c>
      <c r="D97" s="4" t="str">
        <f aca="false">+VLOOKUP($C97,'[1]7020 Pkg Data'!$A$1:$C$398,3,0)</f>
        <v>GND</v>
      </c>
      <c r="E97" s="6" t="n">
        <f aca="false">+VLOOKUP($C97,'[1]7020 Pkg Data'!$A$1:$C$398,2,0)</f>
        <v>-1</v>
      </c>
      <c r="F97" s="7" t="s">
        <v>28</v>
      </c>
    </row>
    <row r="98" customFormat="false" ht="13.8" hidden="false" customHeight="false" outlineLevel="0" collapsed="false">
      <c r="A98" s="4" t="n">
        <v>97</v>
      </c>
      <c r="B98" s="5" t="s">
        <v>137</v>
      </c>
      <c r="C98" s="4" t="str">
        <f aca="false">+VLOOKUP($B98,'[1]Z7MB-7Z020(7Z010)-SOM-F'!$A$2014:$B$2413,2,0)</f>
        <v>K9</v>
      </c>
      <c r="D98" s="4" t="str">
        <f aca="false">+VLOOKUP($C98,'[1]7020 Pkg Data'!$A$1:$C$398,3,0)</f>
        <v>VP_0</v>
      </c>
      <c r="E98" s="6" t="n">
        <f aca="false">+VLOOKUP($C98,'[1]7020 Pkg Data'!$A$1:$C$398,2,0)</f>
        <v>0</v>
      </c>
      <c r="F98" s="7" t="s">
        <v>138</v>
      </c>
    </row>
    <row r="99" customFormat="false" ht="13.8" hidden="false" customHeight="false" outlineLevel="0" collapsed="false">
      <c r="A99" s="4" t="n">
        <v>98</v>
      </c>
      <c r="B99" s="5" t="s">
        <v>139</v>
      </c>
      <c r="C99" s="4" t="str">
        <f aca="false">+VLOOKUP($B99,'[1]Z7MB-7Z020(7Z010)-SOM-F'!$A$2014:$B$2413,2,0)</f>
        <v>M9</v>
      </c>
      <c r="D99" s="4" t="str">
        <f aca="false">+VLOOKUP($C99,'[1]7020 Pkg Data'!$A$1:$C$398,3,0)</f>
        <v>DXP_0</v>
      </c>
      <c r="E99" s="6" t="n">
        <f aca="false">+VLOOKUP($C99,'[1]7020 Pkg Data'!$A$1:$C$398,2,0)</f>
        <v>-1</v>
      </c>
      <c r="F99" s="7" t="s">
        <v>28</v>
      </c>
    </row>
    <row r="100" customFormat="false" ht="13.8" hidden="false" customHeight="false" outlineLevel="0" collapsed="false">
      <c r="A100" s="4" t="n">
        <v>99</v>
      </c>
      <c r="B100" s="5" t="s">
        <v>140</v>
      </c>
      <c r="C100" s="4" t="str">
        <f aca="false">+VLOOKUP($B100,'[1]Z7MB-7Z020(7Z010)-SOM-F'!$A$2014:$B$2413,2,0)</f>
        <v>L10</v>
      </c>
      <c r="D100" s="4" t="str">
        <f aca="false">+VLOOKUP($C100,'[1]7020 Pkg Data'!$A$1:$C$398,3,0)</f>
        <v>VN_0</v>
      </c>
      <c r="E100" s="6" t="n">
        <f aca="false">+VLOOKUP($C100,'[1]7020 Pkg Data'!$A$1:$C$398,2,0)</f>
        <v>0</v>
      </c>
      <c r="F100" s="7" t="s">
        <v>141</v>
      </c>
    </row>
    <row r="101" customFormat="false" ht="13.8" hidden="false" customHeight="false" outlineLevel="0" collapsed="false">
      <c r="A101" s="4" t="n">
        <v>100</v>
      </c>
      <c r="B101" s="5" t="s">
        <v>142</v>
      </c>
      <c r="C101" s="4" t="str">
        <f aca="false">+VLOOKUP($B101,'[1]Z7MB-7Z020(7Z010)-SOM-F'!$A$2014:$B$2413,2,0)</f>
        <v>M10</v>
      </c>
      <c r="D101" s="4" t="str">
        <f aca="false">+VLOOKUP($C101,'[1]7020 Pkg Data'!$A$1:$C$398,3,0)</f>
        <v>DXN_0</v>
      </c>
      <c r="E101" s="6" t="n">
        <f aca="false">+VLOOKUP($C101,'[1]7020 Pkg Data'!$A$1:$C$398,2,0)</f>
        <v>-1</v>
      </c>
      <c r="F101" s="7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0" activeCellId="0" sqref="F100"/>
    </sheetView>
  </sheetViews>
  <sheetFormatPr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0" width="19"/>
    <col collapsed="false" customWidth="true" hidden="false" outlineLevel="0" max="3" min="3" style="0" width="8.57"/>
    <col collapsed="false" customWidth="true" hidden="false" outlineLevel="0" max="4" min="4" style="0" width="26.29"/>
    <col collapsed="false" customWidth="true" hidden="false" outlineLevel="0" max="5" min="5" style="0" width="19.42"/>
    <col collapsed="false" customWidth="true" hidden="false" outlineLevel="0" max="6" min="6" style="0" width="13.19"/>
    <col collapsed="false" customWidth="true" hidden="false" outlineLevel="0" max="1025" min="7" style="0" width="8.67"/>
  </cols>
  <sheetData>
    <row r="1" customFormat="false" ht="40.5" hidden="false" customHeight="true" outlineLevel="0" collapsed="false">
      <c r="A1" s="2" t="s">
        <v>143</v>
      </c>
      <c r="B1" s="2" t="s">
        <v>1</v>
      </c>
      <c r="C1" s="2" t="s">
        <v>2</v>
      </c>
      <c r="D1" s="2" t="s">
        <v>3</v>
      </c>
      <c r="E1" s="3" t="s">
        <v>4</v>
      </c>
      <c r="F1" s="9" t="s">
        <v>5</v>
      </c>
    </row>
    <row r="2" customFormat="false" ht="13.8" hidden="false" customHeight="false" outlineLevel="0" collapsed="false">
      <c r="A2" s="4" t="n">
        <v>1</v>
      </c>
      <c r="B2" s="5" t="s">
        <v>144</v>
      </c>
      <c r="C2" s="4" t="str">
        <f aca="false">+VLOOKUP($B2,'[1]Z7MB-7Z020(7Z010)-SOM-F'!$A$2014:$B$2413,2,0)</f>
        <v>E8</v>
      </c>
      <c r="D2" s="4" t="str">
        <f aca="false">+VLOOKUP($C2,'[1]7020 Pkg Data'!$A$1:$C$398,3,0)</f>
        <v>PS_MIO13_500</v>
      </c>
      <c r="E2" s="6" t="n">
        <f aca="false">+VLOOKUP($C2,'[1]7020 Pkg Data'!$A$1:$C$398,2,0)</f>
        <v>-1</v>
      </c>
      <c r="F2" s="10" t="s">
        <v>144</v>
      </c>
    </row>
    <row r="3" customFormat="false" ht="13.8" hidden="false" customHeight="false" outlineLevel="0" collapsed="false">
      <c r="A3" s="4" t="n">
        <v>2</v>
      </c>
      <c r="B3" s="5" t="s">
        <v>145</v>
      </c>
      <c r="C3" s="4" t="str">
        <f aca="false">+VLOOKUP($B3,'[1]Z7MB-7Z020(7Z010)-SOM-F'!$A$2014:$B$2413,2,0)</f>
        <v>E9</v>
      </c>
      <c r="D3" s="4" t="str">
        <f aca="false">+VLOOKUP($C3,'[1]7020 Pkg Data'!$A$1:$C$398,3,0)</f>
        <v>PS_MIO10_500</v>
      </c>
      <c r="E3" s="6" t="n">
        <f aca="false">+VLOOKUP($C3,'[1]7020 Pkg Data'!$A$1:$C$398,2,0)</f>
        <v>-1</v>
      </c>
      <c r="F3" s="10" t="s">
        <v>145</v>
      </c>
    </row>
    <row r="4" customFormat="false" ht="13.8" hidden="false" customHeight="false" outlineLevel="0" collapsed="false">
      <c r="A4" s="4" t="n">
        <v>3</v>
      </c>
      <c r="B4" s="5" t="s">
        <v>146</v>
      </c>
      <c r="C4" s="4" t="str">
        <f aca="false">+VLOOKUP($B4,'[1]Z7MB-7Z020(7Z010)-SOM-F'!$A$2014:$B$2413,2,0)</f>
        <v>C6</v>
      </c>
      <c r="D4" s="4" t="str">
        <f aca="false">+VLOOKUP($C4,'[1]7020 Pkg Data'!$A$1:$C$398,3,0)</f>
        <v>PS_MIO11_500</v>
      </c>
      <c r="E4" s="6" t="n">
        <f aca="false">+VLOOKUP($C4,'[1]7020 Pkg Data'!$A$1:$C$398,2,0)</f>
        <v>-1</v>
      </c>
      <c r="F4" s="10" t="s">
        <v>146</v>
      </c>
    </row>
    <row r="5" customFormat="false" ht="13.8" hidden="false" customHeight="false" outlineLevel="0" collapsed="false">
      <c r="A5" s="4" t="n">
        <v>4</v>
      </c>
      <c r="B5" s="5" t="s">
        <v>147</v>
      </c>
      <c r="C5" s="4" t="str">
        <f aca="false">+VLOOKUP($B5,'[1]Z7MB-7Z020(7Z010)-SOM-F'!$A$2014:$B$2413,2,0)</f>
        <v>D9</v>
      </c>
      <c r="D5" s="4" t="str">
        <f aca="false">+VLOOKUP($C5,'[1]7020 Pkg Data'!$A$1:$C$398,3,0)</f>
        <v>PS_MIO12_500</v>
      </c>
      <c r="E5" s="6" t="n">
        <f aca="false">+VLOOKUP($C5,'[1]7020 Pkg Data'!$A$1:$C$398,2,0)</f>
        <v>-1</v>
      </c>
      <c r="F5" s="10" t="s">
        <v>147</v>
      </c>
    </row>
    <row r="6" customFormat="false" ht="13.8" hidden="false" customHeight="false" outlineLevel="0" collapsed="false">
      <c r="A6" s="4" t="n">
        <v>5</v>
      </c>
      <c r="B6" s="5" t="s">
        <v>148</v>
      </c>
      <c r="C6" s="4" t="str">
        <f aca="false">+VLOOKUP($B6,'[1]Z7MB-7Z020(7Z010)-SOM-F'!$A$2014:$B$2413,2,0)</f>
        <v>E6</v>
      </c>
      <c r="D6" s="4" t="str">
        <f aca="false">+VLOOKUP($C6,'[1]7020 Pkg Data'!$A$1:$C$398,3,0)</f>
        <v>PS_MIO0_500</v>
      </c>
      <c r="E6" s="6" t="n">
        <f aca="false">+VLOOKUP($C6,'[1]7020 Pkg Data'!$A$1:$C$398,2,0)</f>
        <v>-1</v>
      </c>
      <c r="F6" s="10" t="s">
        <v>148</v>
      </c>
    </row>
    <row r="7" customFormat="false" ht="13.8" hidden="false" customHeight="false" outlineLevel="0" collapsed="false">
      <c r="A7" s="4" t="n">
        <v>6</v>
      </c>
      <c r="B7" s="5" t="s">
        <v>149</v>
      </c>
      <c r="C7" s="4" t="str">
        <f aca="false">+VLOOKUP($B7,'[1]Z7MB-7Z020(7Z010)-SOM-F'!$A$2014:$B$2413,2,0)</f>
        <v>B5</v>
      </c>
      <c r="D7" s="4" t="str">
        <f aca="false">+VLOOKUP($C7,'[1]7020 Pkg Data'!$A$1:$C$398,3,0)</f>
        <v>PS_MIO9_500</v>
      </c>
      <c r="E7" s="6" t="n">
        <f aca="false">+VLOOKUP($C7,'[1]7020 Pkg Data'!$A$1:$C$398,2,0)</f>
        <v>-1</v>
      </c>
      <c r="F7" s="10" t="s">
        <v>149</v>
      </c>
    </row>
    <row r="8" customFormat="false" ht="13.8" hidden="false" customHeight="false" outlineLevel="0" collapsed="false">
      <c r="A8" s="4" t="n">
        <v>7</v>
      </c>
      <c r="B8" s="5" t="s">
        <v>150</v>
      </c>
      <c r="C8" s="4" t="str">
        <f aca="false">+VLOOKUP($B8,'[1]Z7MB-7Z020(7Z010)-SOM-F'!$A$2014:$B$2413,2,0)</f>
        <v>C5</v>
      </c>
      <c r="D8" s="4" t="str">
        <f aca="false">+VLOOKUP($C8,'[1]7020 Pkg Data'!$A$1:$C$398,3,0)</f>
        <v>PS_MIO14_500</v>
      </c>
      <c r="E8" s="6" t="n">
        <f aca="false">+VLOOKUP($C8,'[1]7020 Pkg Data'!$A$1:$C$398,2,0)</f>
        <v>-1</v>
      </c>
      <c r="F8" s="10" t="s">
        <v>150</v>
      </c>
    </row>
    <row r="9" customFormat="false" ht="13.8" hidden="false" customHeight="false" outlineLevel="0" collapsed="false">
      <c r="A9" s="4" t="n">
        <v>8</v>
      </c>
      <c r="B9" s="5" t="s">
        <v>151</v>
      </c>
      <c r="C9" s="4" t="str">
        <f aca="false">+VLOOKUP($B9,'[1]Z7MB-7Z020(7Z010)-SOM-F'!$A$2014:$B$2413,2,0)</f>
        <v>C8</v>
      </c>
      <c r="D9" s="4" t="str">
        <f aca="false">+VLOOKUP($C9,'[1]7020 Pkg Data'!$A$1:$C$398,3,0)</f>
        <v>PS_MIO15_500</v>
      </c>
      <c r="E9" s="6" t="n">
        <f aca="false">+VLOOKUP($C9,'[1]7020 Pkg Data'!$A$1:$C$398,2,0)</f>
        <v>-1</v>
      </c>
      <c r="F9" s="10" t="s">
        <v>151</v>
      </c>
    </row>
    <row r="10" customFormat="false" ht="13.8" hidden="false" customHeight="false" outlineLevel="0" collapsed="false">
      <c r="A10" s="4" t="n">
        <v>9</v>
      </c>
      <c r="B10" s="5" t="s">
        <v>152</v>
      </c>
      <c r="C10" s="4" t="str">
        <f aca="false">+VLOOKUP($B10,'[1]Z7MB-7Z020(7Z010)-SOM-F'!$A$2014:$B$2413,2,0)</f>
        <v>R10</v>
      </c>
      <c r="D10" s="4" t="str">
        <f aca="false">+VLOOKUP($C10,'[1]7020 Pkg Data'!$A$1:$C$398,3,0)</f>
        <v>INIT_B_0</v>
      </c>
      <c r="E10" s="6" t="n">
        <f aca="false">+VLOOKUP($C10,'[1]7020 Pkg Data'!$A$1:$C$398,2,0)</f>
        <v>-1</v>
      </c>
      <c r="F10" s="7" t="s">
        <v>7</v>
      </c>
    </row>
    <row r="11" customFormat="false" ht="13.8" hidden="false" customHeight="false" outlineLevel="0" collapsed="false">
      <c r="A11" s="4" t="n">
        <v>10</v>
      </c>
      <c r="B11" s="5" t="s">
        <v>153</v>
      </c>
      <c r="C11" s="4" t="str">
        <f aca="false">+VLOOKUP($B11,'[1]Z7MB-7Z020(7Z010)-SOM-F'!$A$2014:$B$2413,2,0)</f>
        <v>L6</v>
      </c>
      <c r="D11" s="4" t="str">
        <f aca="false">+VLOOKUP($C11,'[1]7020 Pkg Data'!$A$1:$C$398,3,0)</f>
        <v>PROGRAM_B_0</v>
      </c>
      <c r="E11" s="6" t="n">
        <f aca="false">+VLOOKUP($C11,'[1]7020 Pkg Data'!$A$1:$C$398,2,0)</f>
        <v>-1</v>
      </c>
      <c r="F11" s="7" t="s">
        <v>154</v>
      </c>
    </row>
    <row r="12" customFormat="false" ht="13.8" hidden="false" customHeight="false" outlineLevel="0" collapsed="false">
      <c r="A12" s="4" t="n">
        <v>11</v>
      </c>
      <c r="B12" s="5" t="s">
        <v>155</v>
      </c>
      <c r="C12" s="4" t="str">
        <f aca="false">+VLOOKUP($B12,'[1]Z7MB-7Z020(7Z010)-SOM-F'!$A$2014:$B$2413,2,0)</f>
        <v>C7</v>
      </c>
      <c r="D12" s="4" t="str">
        <f aca="false">+VLOOKUP($C12,'[1]7020 Pkg Data'!$A$1:$C$398,3,0)</f>
        <v>PS_POR_B_500</v>
      </c>
      <c r="E12" s="6" t="n">
        <f aca="false">+VLOOKUP($C12,'[1]7020 Pkg Data'!$A$1:$C$398,2,0)</f>
        <v>-1</v>
      </c>
      <c r="F12" s="7" t="s">
        <v>156</v>
      </c>
    </row>
    <row r="13" customFormat="false" ht="13.8" hidden="false" customHeight="false" outlineLevel="0" collapsed="false">
      <c r="A13" s="4" t="n">
        <v>12</v>
      </c>
      <c r="B13" s="5" t="s">
        <v>85</v>
      </c>
      <c r="C13" s="4" t="e">
        <f aca="false">+VLOOKUP($B13,'[1]Z7MB-7Z020(7Z010)-SOM-F'!$A$2014:$B$2413,2,0)</f>
        <v>#N/A</v>
      </c>
      <c r="D13" s="4" t="e">
        <f aca="false">+VLOOKUP($C13,'[1]7020 Pkg Data'!$A$1:$C$398,3,0)</f>
        <v>#N/A</v>
      </c>
      <c r="E13" s="6" t="e">
        <f aca="false">+VLOOKUP($C13,'[1]7020 Pkg Data'!$A$1:$C$398,2,0)</f>
        <v>#N/A</v>
      </c>
      <c r="F13" s="7" t="s">
        <v>86</v>
      </c>
    </row>
    <row r="14" customFormat="false" ht="13.8" hidden="false" customHeight="false" outlineLevel="0" collapsed="false">
      <c r="A14" s="4" t="n">
        <v>13</v>
      </c>
      <c r="B14" s="5" t="s">
        <v>157</v>
      </c>
      <c r="C14" s="4" t="str">
        <f aca="false">+VLOOKUP($B14,'[1]Z7MB-7Z020(7Z010)-SOM-F'!$A$2014:$B$2413,2,0)</f>
        <v>G14</v>
      </c>
      <c r="D14" s="4" t="str">
        <f aca="false">+VLOOKUP($C14,'[1]7020 Pkg Data'!$A$1:$C$398,3,0)</f>
        <v>IO_0_35</v>
      </c>
      <c r="E14" s="6" t="n">
        <f aca="false">+VLOOKUP($C14,'[1]7020 Pkg Data'!$A$1:$C$398,2,0)</f>
        <v>35</v>
      </c>
      <c r="F14" s="7" t="s">
        <v>158</v>
      </c>
    </row>
    <row r="15" customFormat="false" ht="13.8" hidden="false" customHeight="false" outlineLevel="0" collapsed="false">
      <c r="A15" s="4" t="n">
        <v>14</v>
      </c>
      <c r="B15" s="5" t="s">
        <v>159</v>
      </c>
      <c r="C15" s="4" t="str">
        <f aca="false">+VLOOKUP($B15,'[1]Z7MB-7Z020(7Z010)-SOM-F'!$A$2014:$B$2413,2,0)</f>
        <v>J15</v>
      </c>
      <c r="D15" s="4" t="str">
        <f aca="false">+VLOOKUP($C15,'[1]7020 Pkg Data'!$A$1:$C$398,3,0)</f>
        <v>IO_25_35</v>
      </c>
      <c r="E15" s="6" t="n">
        <f aca="false">+VLOOKUP($C15,'[1]7020 Pkg Data'!$A$1:$C$398,2,0)</f>
        <v>35</v>
      </c>
      <c r="F15" s="7" t="s">
        <v>160</v>
      </c>
    </row>
    <row r="16" customFormat="false" ht="13.8" hidden="false" customHeight="false" outlineLevel="0" collapsed="false">
      <c r="A16" s="4" t="n">
        <v>15</v>
      </c>
      <c r="B16" s="5" t="s">
        <v>28</v>
      </c>
      <c r="C16" s="4" t="str">
        <f aca="false">+VLOOKUP($B16,'[1]Z7MB-7Z020(7Z010)-SOM-F'!$A$2014:$B$2413,2,0)</f>
        <v>A8</v>
      </c>
      <c r="D16" s="4" t="str">
        <f aca="false">+VLOOKUP($C16,'[1]7020 Pkg Data'!$A$1:$C$398,3,0)</f>
        <v>GND</v>
      </c>
      <c r="E16" s="6" t="n">
        <f aca="false">+VLOOKUP($C16,'[1]7020 Pkg Data'!$A$1:$C$398,2,0)</f>
        <v>-1</v>
      </c>
      <c r="F16" s="7" t="s">
        <v>28</v>
      </c>
    </row>
    <row r="17" customFormat="false" ht="13.8" hidden="false" customHeight="false" outlineLevel="0" collapsed="false">
      <c r="A17" s="4" t="n">
        <v>16</v>
      </c>
      <c r="B17" s="5" t="s">
        <v>28</v>
      </c>
      <c r="C17" s="4" t="str">
        <f aca="false">+VLOOKUP($B17,'[1]Z7MB-7Z020(7Z010)-SOM-F'!$A$2014:$B$2413,2,0)</f>
        <v>A8</v>
      </c>
      <c r="D17" s="4" t="str">
        <f aca="false">+VLOOKUP($C17,'[1]7020 Pkg Data'!$A$1:$C$398,3,0)</f>
        <v>GND</v>
      </c>
      <c r="E17" s="6" t="n">
        <f aca="false">+VLOOKUP($C17,'[1]7020 Pkg Data'!$A$1:$C$398,2,0)</f>
        <v>-1</v>
      </c>
      <c r="F17" s="7" t="s">
        <v>28</v>
      </c>
    </row>
    <row r="18" customFormat="false" ht="13.8" hidden="false" customHeight="false" outlineLevel="0" collapsed="false">
      <c r="A18" s="4" t="n">
        <v>17</v>
      </c>
      <c r="B18" s="5" t="s">
        <v>161</v>
      </c>
      <c r="C18" s="4" t="str">
        <f aca="false">+VLOOKUP($B18,'[1]Z7MB-7Z020(7Z010)-SOM-F'!$A$2014:$B$2413,2,0)</f>
        <v>C20</v>
      </c>
      <c r="D18" s="4" t="str">
        <f aca="false">+VLOOKUP($C18,'[1]7020 Pkg Data'!$A$1:$C$398,3,0)</f>
        <v>IO_L1P_T0_AD0P_35</v>
      </c>
      <c r="E18" s="6" t="n">
        <f aca="false">+VLOOKUP($C18,'[1]7020 Pkg Data'!$A$1:$C$398,2,0)</f>
        <v>35</v>
      </c>
      <c r="F18" s="7" t="s">
        <v>162</v>
      </c>
    </row>
    <row r="19" customFormat="false" ht="13.8" hidden="false" customHeight="false" outlineLevel="0" collapsed="false">
      <c r="A19" s="4" t="n">
        <v>18</v>
      </c>
      <c r="B19" s="5" t="s">
        <v>163</v>
      </c>
      <c r="C19" s="4" t="str">
        <f aca="false">+VLOOKUP($B19,'[1]Z7MB-7Z020(7Z010)-SOM-F'!$A$2014:$B$2413,2,0)</f>
        <v>B19</v>
      </c>
      <c r="D19" s="4" t="str">
        <f aca="false">+VLOOKUP($C19,'[1]7020 Pkg Data'!$A$1:$C$398,3,0)</f>
        <v>IO_L2P_T0_AD8P_35</v>
      </c>
      <c r="E19" s="6" t="n">
        <f aca="false">+VLOOKUP($C19,'[1]7020 Pkg Data'!$A$1:$C$398,2,0)</f>
        <v>35</v>
      </c>
      <c r="F19" s="7" t="s">
        <v>164</v>
      </c>
    </row>
    <row r="20" customFormat="false" ht="13.8" hidden="false" customHeight="false" outlineLevel="0" collapsed="false">
      <c r="A20" s="4" t="n">
        <v>19</v>
      </c>
      <c r="B20" s="5" t="s">
        <v>165</v>
      </c>
      <c r="C20" s="4" t="str">
        <f aca="false">+VLOOKUP($B20,'[1]Z7MB-7Z020(7Z010)-SOM-F'!$A$2014:$B$2413,2,0)</f>
        <v>B20</v>
      </c>
      <c r="D20" s="4" t="str">
        <f aca="false">+VLOOKUP($C20,'[1]7020 Pkg Data'!$A$1:$C$398,3,0)</f>
        <v>IO_L1N_T0_AD0N_35</v>
      </c>
      <c r="E20" s="6" t="n">
        <f aca="false">+VLOOKUP($C20,'[1]7020 Pkg Data'!$A$1:$C$398,2,0)</f>
        <v>35</v>
      </c>
      <c r="F20" s="7" t="s">
        <v>166</v>
      </c>
    </row>
    <row r="21" customFormat="false" ht="13.8" hidden="false" customHeight="false" outlineLevel="0" collapsed="false">
      <c r="A21" s="4" t="n">
        <v>20</v>
      </c>
      <c r="B21" s="5" t="s">
        <v>167</v>
      </c>
      <c r="C21" s="4" t="str">
        <f aca="false">+VLOOKUP($B21,'[1]Z7MB-7Z020(7Z010)-SOM-F'!$A$2014:$B$2413,2,0)</f>
        <v>A20</v>
      </c>
      <c r="D21" s="4" t="str">
        <f aca="false">+VLOOKUP($C21,'[1]7020 Pkg Data'!$A$1:$C$398,3,0)</f>
        <v>IO_L2N_T0_AD8N_35</v>
      </c>
      <c r="E21" s="6" t="n">
        <f aca="false">+VLOOKUP($C21,'[1]7020 Pkg Data'!$A$1:$C$398,2,0)</f>
        <v>35</v>
      </c>
      <c r="F21" s="7" t="s">
        <v>168</v>
      </c>
    </row>
    <row r="22" customFormat="false" ht="13.8" hidden="false" customHeight="false" outlineLevel="0" collapsed="false">
      <c r="A22" s="4" t="n">
        <v>21</v>
      </c>
      <c r="B22" s="5" t="s">
        <v>28</v>
      </c>
      <c r="C22" s="4" t="str">
        <f aca="false">+VLOOKUP($B22,'[1]Z7MB-7Z020(7Z010)-SOM-F'!$A$2014:$B$2413,2,0)</f>
        <v>A8</v>
      </c>
      <c r="D22" s="4" t="str">
        <f aca="false">+VLOOKUP($C22,'[1]7020 Pkg Data'!$A$1:$C$398,3,0)</f>
        <v>GND</v>
      </c>
      <c r="E22" s="6" t="n">
        <f aca="false">+VLOOKUP($C22,'[1]7020 Pkg Data'!$A$1:$C$398,2,0)</f>
        <v>-1</v>
      </c>
      <c r="F22" s="7" t="s">
        <v>28</v>
      </c>
    </row>
    <row r="23" customFormat="false" ht="13.8" hidden="false" customHeight="false" outlineLevel="0" collapsed="false">
      <c r="A23" s="4" t="n">
        <v>22</v>
      </c>
      <c r="B23" s="5" t="s">
        <v>28</v>
      </c>
      <c r="C23" s="4" t="str">
        <f aca="false">+VLOOKUP($B23,'[1]Z7MB-7Z020(7Z010)-SOM-F'!$A$2014:$B$2413,2,0)</f>
        <v>A8</v>
      </c>
      <c r="D23" s="4" t="str">
        <f aca="false">+VLOOKUP($C23,'[1]7020 Pkg Data'!$A$1:$C$398,3,0)</f>
        <v>GND</v>
      </c>
      <c r="E23" s="6" t="n">
        <f aca="false">+VLOOKUP($C23,'[1]7020 Pkg Data'!$A$1:$C$398,2,0)</f>
        <v>-1</v>
      </c>
      <c r="F23" s="7" t="s">
        <v>28</v>
      </c>
    </row>
    <row r="24" customFormat="false" ht="13.8" hidden="false" customHeight="false" outlineLevel="0" collapsed="false">
      <c r="A24" s="4" t="n">
        <v>23</v>
      </c>
      <c r="B24" s="5" t="s">
        <v>169</v>
      </c>
      <c r="C24" s="4" t="str">
        <f aca="false">+VLOOKUP($B24,'[1]Z7MB-7Z020(7Z010)-SOM-F'!$A$2014:$B$2413,2,0)</f>
        <v>E17</v>
      </c>
      <c r="D24" s="4" t="str">
        <f aca="false">+VLOOKUP($C24,'[1]7020 Pkg Data'!$A$1:$C$398,3,0)</f>
        <v>IO_L3P_T0_DQS_AD1P_35</v>
      </c>
      <c r="E24" s="6" t="n">
        <f aca="false">+VLOOKUP($C24,'[1]7020 Pkg Data'!$A$1:$C$398,2,0)</f>
        <v>35</v>
      </c>
      <c r="F24" s="8" t="s">
        <v>170</v>
      </c>
    </row>
    <row r="25" customFormat="false" ht="13.8" hidden="false" customHeight="false" outlineLevel="0" collapsed="false">
      <c r="A25" s="4" t="n">
        <v>24</v>
      </c>
      <c r="B25" s="5" t="s">
        <v>171</v>
      </c>
      <c r="C25" s="4" t="str">
        <f aca="false">+VLOOKUP($B25,'[1]Z7MB-7Z020(7Z010)-SOM-F'!$A$2014:$B$2413,2,0)</f>
        <v>D19</v>
      </c>
      <c r="D25" s="4" t="str">
        <f aca="false">+VLOOKUP($C25,'[1]7020 Pkg Data'!$A$1:$C$398,3,0)</f>
        <v>IO_L4P_T0_35</v>
      </c>
      <c r="E25" s="6" t="n">
        <f aca="false">+VLOOKUP($C25,'[1]7020 Pkg Data'!$A$1:$C$398,2,0)</f>
        <v>35</v>
      </c>
      <c r="F25" s="8" t="s">
        <v>172</v>
      </c>
    </row>
    <row r="26" customFormat="false" ht="13.8" hidden="false" customHeight="false" outlineLevel="0" collapsed="false">
      <c r="A26" s="4" t="n">
        <v>25</v>
      </c>
      <c r="B26" s="5" t="s">
        <v>173</v>
      </c>
      <c r="C26" s="4" t="str">
        <f aca="false">+VLOOKUP($B26,'[1]Z7MB-7Z020(7Z010)-SOM-F'!$A$2014:$B$2413,2,0)</f>
        <v>D18</v>
      </c>
      <c r="D26" s="4" t="str">
        <f aca="false">+VLOOKUP($C26,'[1]7020 Pkg Data'!$A$1:$C$398,3,0)</f>
        <v>IO_L3N_T0_DQS_AD1N_35</v>
      </c>
      <c r="E26" s="6" t="n">
        <f aca="false">+VLOOKUP($C26,'[1]7020 Pkg Data'!$A$1:$C$398,2,0)</f>
        <v>35</v>
      </c>
      <c r="F26" s="8" t="s">
        <v>174</v>
      </c>
    </row>
    <row r="27" customFormat="false" ht="13.8" hidden="false" customHeight="false" outlineLevel="0" collapsed="false">
      <c r="A27" s="4" t="n">
        <v>26</v>
      </c>
      <c r="B27" s="5" t="s">
        <v>175</v>
      </c>
      <c r="C27" s="4" t="str">
        <f aca="false">+VLOOKUP($B27,'[1]Z7MB-7Z020(7Z010)-SOM-F'!$A$2014:$B$2413,2,0)</f>
        <v>D20</v>
      </c>
      <c r="D27" s="4" t="str">
        <f aca="false">+VLOOKUP($C27,'[1]7020 Pkg Data'!$A$1:$C$398,3,0)</f>
        <v>IO_L4N_T0_35</v>
      </c>
      <c r="E27" s="6" t="n">
        <f aca="false">+VLOOKUP($C27,'[1]7020 Pkg Data'!$A$1:$C$398,2,0)</f>
        <v>35</v>
      </c>
      <c r="F27" s="8" t="s">
        <v>176</v>
      </c>
    </row>
    <row r="28" customFormat="false" ht="13.8" hidden="false" customHeight="false" outlineLevel="0" collapsed="false">
      <c r="A28" s="4" t="n">
        <v>27</v>
      </c>
      <c r="B28" s="5" t="s">
        <v>28</v>
      </c>
      <c r="C28" s="4" t="str">
        <f aca="false">+VLOOKUP($B28,'[1]Z7MB-7Z020(7Z010)-SOM-F'!$A$2014:$B$2413,2,0)</f>
        <v>A8</v>
      </c>
      <c r="D28" s="4" t="str">
        <f aca="false">+VLOOKUP($C28,'[1]7020 Pkg Data'!$A$1:$C$398,3,0)</f>
        <v>GND</v>
      </c>
      <c r="E28" s="6" t="n">
        <f aca="false">+VLOOKUP($C28,'[1]7020 Pkg Data'!$A$1:$C$398,2,0)</f>
        <v>-1</v>
      </c>
      <c r="F28" s="7" t="s">
        <v>28</v>
      </c>
    </row>
    <row r="29" customFormat="false" ht="13.8" hidden="false" customHeight="false" outlineLevel="0" collapsed="false">
      <c r="A29" s="4" t="n">
        <v>28</v>
      </c>
      <c r="B29" s="5" t="s">
        <v>28</v>
      </c>
      <c r="C29" s="4" t="str">
        <f aca="false">+VLOOKUP($B29,'[1]Z7MB-7Z020(7Z010)-SOM-F'!$A$2014:$B$2413,2,0)</f>
        <v>A8</v>
      </c>
      <c r="D29" s="4" t="str">
        <f aca="false">+VLOOKUP($C29,'[1]7020 Pkg Data'!$A$1:$C$398,3,0)</f>
        <v>GND</v>
      </c>
      <c r="E29" s="6" t="n">
        <f aca="false">+VLOOKUP($C29,'[1]7020 Pkg Data'!$A$1:$C$398,2,0)</f>
        <v>-1</v>
      </c>
      <c r="F29" s="7" t="s">
        <v>28</v>
      </c>
    </row>
    <row r="30" customFormat="false" ht="13.8" hidden="false" customHeight="false" outlineLevel="0" collapsed="false">
      <c r="A30" s="4" t="n">
        <v>29</v>
      </c>
      <c r="B30" s="5" t="s">
        <v>177</v>
      </c>
      <c r="C30" s="4" t="str">
        <f aca="false">+VLOOKUP($B30,'[1]Z7MB-7Z020(7Z010)-SOM-F'!$A$2014:$B$2413,2,0)</f>
        <v>E18</v>
      </c>
      <c r="D30" s="4" t="str">
        <f aca="false">+VLOOKUP($C30,'[1]7020 Pkg Data'!$A$1:$C$398,3,0)</f>
        <v>IO_L5P_T0_AD9P_35</v>
      </c>
      <c r="E30" s="6" t="n">
        <f aca="false">+VLOOKUP($C30,'[1]7020 Pkg Data'!$A$1:$C$398,2,0)</f>
        <v>35</v>
      </c>
      <c r="F30" s="7" t="s">
        <v>178</v>
      </c>
    </row>
    <row r="31" customFormat="false" ht="13.8" hidden="false" customHeight="false" outlineLevel="0" collapsed="false">
      <c r="A31" s="4" t="n">
        <v>30</v>
      </c>
      <c r="B31" s="5" t="s">
        <v>179</v>
      </c>
      <c r="C31" s="4" t="str">
        <f aca="false">+VLOOKUP($B31,'[1]Z7MB-7Z020(7Z010)-SOM-F'!$A$2014:$B$2413,2,0)</f>
        <v>F16</v>
      </c>
      <c r="D31" s="4" t="str">
        <f aca="false">+VLOOKUP($C31,'[1]7020 Pkg Data'!$A$1:$C$398,3,0)</f>
        <v>IO_L6P_T0_35</v>
      </c>
      <c r="E31" s="6" t="n">
        <f aca="false">+VLOOKUP($C31,'[1]7020 Pkg Data'!$A$1:$C$398,2,0)</f>
        <v>35</v>
      </c>
      <c r="F31" s="7" t="s">
        <v>180</v>
      </c>
    </row>
    <row r="32" customFormat="false" ht="13.8" hidden="false" customHeight="false" outlineLevel="0" collapsed="false">
      <c r="A32" s="4" t="n">
        <v>31</v>
      </c>
      <c r="B32" s="5" t="s">
        <v>181</v>
      </c>
      <c r="C32" s="4" t="str">
        <f aca="false">+VLOOKUP($B32,'[1]Z7MB-7Z020(7Z010)-SOM-F'!$A$2014:$B$2413,2,0)</f>
        <v>E19</v>
      </c>
      <c r="D32" s="4" t="str">
        <f aca="false">+VLOOKUP($C32,'[1]7020 Pkg Data'!$A$1:$C$398,3,0)</f>
        <v>IO_L5N_T0_AD9N_35</v>
      </c>
      <c r="E32" s="6" t="n">
        <f aca="false">+VLOOKUP($C32,'[1]7020 Pkg Data'!$A$1:$C$398,2,0)</f>
        <v>35</v>
      </c>
      <c r="F32" s="7" t="s">
        <v>182</v>
      </c>
    </row>
    <row r="33" customFormat="false" ht="13.8" hidden="false" customHeight="false" outlineLevel="0" collapsed="false">
      <c r="A33" s="4" t="n">
        <v>32</v>
      </c>
      <c r="B33" s="5" t="s">
        <v>183</v>
      </c>
      <c r="C33" s="4" t="str">
        <f aca="false">+VLOOKUP($B33,'[1]Z7MB-7Z020(7Z010)-SOM-F'!$A$2014:$B$2413,2,0)</f>
        <v>F17</v>
      </c>
      <c r="D33" s="4" t="str">
        <f aca="false">+VLOOKUP($C33,'[1]7020 Pkg Data'!$A$1:$C$398,3,0)</f>
        <v>IO_L6N_T0_VREF_35</v>
      </c>
      <c r="E33" s="6" t="n">
        <f aca="false">+VLOOKUP($C33,'[1]7020 Pkg Data'!$A$1:$C$398,2,0)</f>
        <v>35</v>
      </c>
      <c r="F33" s="7" t="s">
        <v>184</v>
      </c>
    </row>
    <row r="34" customFormat="false" ht="13.8" hidden="false" customHeight="false" outlineLevel="0" collapsed="false">
      <c r="A34" s="4" t="n">
        <v>33</v>
      </c>
      <c r="B34" s="5" t="s">
        <v>28</v>
      </c>
      <c r="C34" s="4" t="str">
        <f aca="false">+VLOOKUP($B34,'[1]Z7MB-7Z020(7Z010)-SOM-F'!$A$2014:$B$2413,2,0)</f>
        <v>A8</v>
      </c>
      <c r="D34" s="4" t="str">
        <f aca="false">+VLOOKUP($C34,'[1]7020 Pkg Data'!$A$1:$C$398,3,0)</f>
        <v>GND</v>
      </c>
      <c r="E34" s="6" t="n">
        <f aca="false">+VLOOKUP($C34,'[1]7020 Pkg Data'!$A$1:$C$398,2,0)</f>
        <v>-1</v>
      </c>
      <c r="F34" s="7" t="s">
        <v>28</v>
      </c>
    </row>
    <row r="35" customFormat="false" ht="13.8" hidden="false" customHeight="false" outlineLevel="0" collapsed="false">
      <c r="A35" s="4" t="n">
        <v>34</v>
      </c>
      <c r="B35" s="5" t="s">
        <v>28</v>
      </c>
      <c r="C35" s="4" t="str">
        <f aca="false">+VLOOKUP($B35,'[1]Z7MB-7Z020(7Z010)-SOM-F'!$A$2014:$B$2413,2,0)</f>
        <v>A8</v>
      </c>
      <c r="D35" s="4" t="str">
        <f aca="false">+VLOOKUP($C35,'[1]7020 Pkg Data'!$A$1:$C$398,3,0)</f>
        <v>GND</v>
      </c>
      <c r="E35" s="6" t="n">
        <f aca="false">+VLOOKUP($C35,'[1]7020 Pkg Data'!$A$1:$C$398,2,0)</f>
        <v>-1</v>
      </c>
      <c r="F35" s="7" t="s">
        <v>28</v>
      </c>
    </row>
    <row r="36" customFormat="false" ht="13.8" hidden="false" customHeight="false" outlineLevel="0" collapsed="false">
      <c r="A36" s="4" t="n">
        <v>35</v>
      </c>
      <c r="B36" s="5" t="s">
        <v>185</v>
      </c>
      <c r="C36" s="4" t="str">
        <f aca="false">+VLOOKUP($B36,'[1]Z7MB-7Z020(7Z010)-SOM-F'!$A$2014:$B$2413,2,0)</f>
        <v>L19</v>
      </c>
      <c r="D36" s="4" t="str">
        <f aca="false">+VLOOKUP($C36,'[1]7020 Pkg Data'!$A$1:$C$398,3,0)</f>
        <v>IO_L9P_T1_DQS_AD3P_35</v>
      </c>
      <c r="E36" s="6" t="n">
        <f aca="false">+VLOOKUP($C36,'[1]7020 Pkg Data'!$A$1:$C$398,2,0)</f>
        <v>35</v>
      </c>
      <c r="F36" s="7" t="s">
        <v>186</v>
      </c>
    </row>
    <row r="37" customFormat="false" ht="13.8" hidden="false" customHeight="false" outlineLevel="0" collapsed="false">
      <c r="A37" s="4" t="n">
        <v>36</v>
      </c>
      <c r="B37" s="5" t="s">
        <v>187</v>
      </c>
      <c r="C37" s="4" t="str">
        <f aca="false">+VLOOKUP($B37,'[1]Z7MB-7Z020(7Z010)-SOM-F'!$A$2014:$B$2413,2,0)</f>
        <v>M19</v>
      </c>
      <c r="D37" s="4" t="str">
        <f aca="false">+VLOOKUP($C37,'[1]7020 Pkg Data'!$A$1:$C$398,3,0)</f>
        <v>IO_L7P_T1_AD2P_35</v>
      </c>
      <c r="E37" s="6" t="n">
        <f aca="false">+VLOOKUP($C37,'[1]7020 Pkg Data'!$A$1:$C$398,2,0)</f>
        <v>35</v>
      </c>
      <c r="F37" s="7" t="s">
        <v>188</v>
      </c>
    </row>
    <row r="38" customFormat="false" ht="13.8" hidden="false" customHeight="false" outlineLevel="0" collapsed="false">
      <c r="A38" s="4" t="n">
        <v>37</v>
      </c>
      <c r="B38" s="5" t="s">
        <v>189</v>
      </c>
      <c r="C38" s="4" t="str">
        <f aca="false">+VLOOKUP($B38,'[1]Z7MB-7Z020(7Z010)-SOM-F'!$A$2014:$B$2413,2,0)</f>
        <v>L20</v>
      </c>
      <c r="D38" s="4" t="str">
        <f aca="false">+VLOOKUP($C38,'[1]7020 Pkg Data'!$A$1:$C$398,3,0)</f>
        <v>IO_L9N_T1_DQS_AD3N_35</v>
      </c>
      <c r="E38" s="6" t="n">
        <f aca="false">+VLOOKUP($C38,'[1]7020 Pkg Data'!$A$1:$C$398,2,0)</f>
        <v>35</v>
      </c>
      <c r="F38" s="7" t="s">
        <v>190</v>
      </c>
    </row>
    <row r="39" customFormat="false" ht="13.8" hidden="false" customHeight="false" outlineLevel="0" collapsed="false">
      <c r="A39" s="4" t="n">
        <v>38</v>
      </c>
      <c r="B39" s="5" t="s">
        <v>191</v>
      </c>
      <c r="C39" s="4" t="str">
        <f aca="false">+VLOOKUP($B39,'[1]Z7MB-7Z020(7Z010)-SOM-F'!$A$2014:$B$2413,2,0)</f>
        <v>M20</v>
      </c>
      <c r="D39" s="4" t="str">
        <f aca="false">+VLOOKUP($C39,'[1]7020 Pkg Data'!$A$1:$C$398,3,0)</f>
        <v>IO_L7N_T1_AD2N_35</v>
      </c>
      <c r="E39" s="6" t="n">
        <f aca="false">+VLOOKUP($C39,'[1]7020 Pkg Data'!$A$1:$C$398,2,0)</f>
        <v>35</v>
      </c>
      <c r="F39" s="7" t="s">
        <v>192</v>
      </c>
    </row>
    <row r="40" customFormat="false" ht="13.8" hidden="false" customHeight="false" outlineLevel="0" collapsed="false">
      <c r="A40" s="4" t="n">
        <v>39</v>
      </c>
      <c r="B40" s="5" t="s">
        <v>28</v>
      </c>
      <c r="C40" s="4" t="str">
        <f aca="false">+VLOOKUP($B40,'[1]Z7MB-7Z020(7Z010)-SOM-F'!$A$2014:$B$2413,2,0)</f>
        <v>A8</v>
      </c>
      <c r="D40" s="4" t="str">
        <f aca="false">+VLOOKUP($C40,'[1]7020 Pkg Data'!$A$1:$C$398,3,0)</f>
        <v>GND</v>
      </c>
      <c r="E40" s="6" t="n">
        <f aca="false">+VLOOKUP($C40,'[1]7020 Pkg Data'!$A$1:$C$398,2,0)</f>
        <v>-1</v>
      </c>
      <c r="F40" s="7" t="s">
        <v>28</v>
      </c>
    </row>
    <row r="41" customFormat="false" ht="13.8" hidden="false" customHeight="false" outlineLevel="0" collapsed="false">
      <c r="A41" s="4" t="n">
        <v>40</v>
      </c>
      <c r="B41" s="5" t="s">
        <v>28</v>
      </c>
      <c r="C41" s="4" t="str">
        <f aca="false">+VLOOKUP($B41,'[1]Z7MB-7Z020(7Z010)-SOM-F'!$A$2014:$B$2413,2,0)</f>
        <v>A8</v>
      </c>
      <c r="D41" s="4" t="str">
        <f aca="false">+VLOOKUP($C41,'[1]7020 Pkg Data'!$A$1:$C$398,3,0)</f>
        <v>GND</v>
      </c>
      <c r="E41" s="6" t="n">
        <f aca="false">+VLOOKUP($C41,'[1]7020 Pkg Data'!$A$1:$C$398,2,0)</f>
        <v>-1</v>
      </c>
      <c r="F41" s="7" t="s">
        <v>28</v>
      </c>
    </row>
    <row r="42" customFormat="false" ht="13.8" hidden="false" customHeight="false" outlineLevel="0" collapsed="false">
      <c r="A42" s="4" t="n">
        <v>41</v>
      </c>
      <c r="B42" s="5" t="s">
        <v>193</v>
      </c>
      <c r="C42" s="4" t="str">
        <f aca="false">+VLOOKUP($B42,'[1]Z7MB-7Z020(7Z010)-SOM-F'!$A$2014:$B$2413,2,0)</f>
        <v>M17</v>
      </c>
      <c r="D42" s="4" t="str">
        <f aca="false">+VLOOKUP($C42,'[1]7020 Pkg Data'!$A$1:$C$398,3,0)</f>
        <v>IO_L8P_T1_AD10P_35</v>
      </c>
      <c r="E42" s="6" t="n">
        <f aca="false">+VLOOKUP($C42,'[1]7020 Pkg Data'!$A$1:$C$398,2,0)</f>
        <v>35</v>
      </c>
      <c r="F42" s="7" t="s">
        <v>194</v>
      </c>
    </row>
    <row r="43" customFormat="false" ht="13.8" hidden="false" customHeight="false" outlineLevel="0" collapsed="false">
      <c r="A43" s="4" t="n">
        <v>42</v>
      </c>
      <c r="B43" s="5" t="s">
        <v>195</v>
      </c>
      <c r="C43" s="4" t="str">
        <f aca="false">+VLOOKUP($B43,'[1]Z7MB-7Z020(7Z010)-SOM-F'!$A$2014:$B$2413,2,0)</f>
        <v>K19</v>
      </c>
      <c r="D43" s="4" t="str">
        <f aca="false">+VLOOKUP($C43,'[1]7020 Pkg Data'!$A$1:$C$398,3,0)</f>
        <v>IO_L10P_T1_AD11P_35</v>
      </c>
      <c r="E43" s="6" t="n">
        <f aca="false">+VLOOKUP($C43,'[1]7020 Pkg Data'!$A$1:$C$398,2,0)</f>
        <v>35</v>
      </c>
      <c r="F43" s="7" t="s">
        <v>196</v>
      </c>
    </row>
    <row r="44" customFormat="false" ht="13.8" hidden="false" customHeight="false" outlineLevel="0" collapsed="false">
      <c r="A44" s="4" t="n">
        <v>43</v>
      </c>
      <c r="B44" s="5" t="s">
        <v>197</v>
      </c>
      <c r="C44" s="4" t="str">
        <f aca="false">+VLOOKUP($B44,'[1]Z7MB-7Z020(7Z010)-SOM-F'!$A$2014:$B$2413,2,0)</f>
        <v>M18</v>
      </c>
      <c r="D44" s="4" t="str">
        <f aca="false">+VLOOKUP($C44,'[1]7020 Pkg Data'!$A$1:$C$398,3,0)</f>
        <v>IO_L8N_T1_AD10N_35</v>
      </c>
      <c r="E44" s="6" t="n">
        <f aca="false">+VLOOKUP($C44,'[1]7020 Pkg Data'!$A$1:$C$398,2,0)</f>
        <v>35</v>
      </c>
      <c r="F44" s="7" t="s">
        <v>198</v>
      </c>
    </row>
    <row r="45" customFormat="false" ht="13.8" hidden="false" customHeight="false" outlineLevel="0" collapsed="false">
      <c r="A45" s="4" t="n">
        <v>44</v>
      </c>
      <c r="B45" s="5" t="s">
        <v>199</v>
      </c>
      <c r="C45" s="4" t="str">
        <f aca="false">+VLOOKUP($B45,'[1]Z7MB-7Z020(7Z010)-SOM-F'!$A$2014:$B$2413,2,0)</f>
        <v>J19</v>
      </c>
      <c r="D45" s="4" t="str">
        <f aca="false">+VLOOKUP($C45,'[1]7020 Pkg Data'!$A$1:$C$398,3,0)</f>
        <v>IO_L10N_T1_AD11N_35</v>
      </c>
      <c r="E45" s="6" t="n">
        <f aca="false">+VLOOKUP($C45,'[1]7020 Pkg Data'!$A$1:$C$398,2,0)</f>
        <v>35</v>
      </c>
      <c r="F45" s="7" t="s">
        <v>200</v>
      </c>
    </row>
    <row r="46" customFormat="false" ht="13.8" hidden="false" customHeight="false" outlineLevel="0" collapsed="false">
      <c r="A46" s="4" t="n">
        <v>45</v>
      </c>
      <c r="B46" s="5" t="s">
        <v>28</v>
      </c>
      <c r="C46" s="4" t="str">
        <f aca="false">+VLOOKUP($B46,'[1]Z7MB-7Z020(7Z010)-SOM-F'!$A$2014:$B$2413,2,0)</f>
        <v>A8</v>
      </c>
      <c r="D46" s="4" t="str">
        <f aca="false">+VLOOKUP($C46,'[1]7020 Pkg Data'!$A$1:$C$398,3,0)</f>
        <v>GND</v>
      </c>
      <c r="E46" s="6" t="n">
        <f aca="false">+VLOOKUP($C46,'[1]7020 Pkg Data'!$A$1:$C$398,2,0)</f>
        <v>-1</v>
      </c>
      <c r="F46" s="7" t="s">
        <v>28</v>
      </c>
    </row>
    <row r="47" customFormat="false" ht="13.8" hidden="false" customHeight="false" outlineLevel="0" collapsed="false">
      <c r="A47" s="4" t="n">
        <v>46</v>
      </c>
      <c r="B47" s="5" t="s">
        <v>28</v>
      </c>
      <c r="C47" s="4" t="str">
        <f aca="false">+VLOOKUP($B47,'[1]Z7MB-7Z020(7Z010)-SOM-F'!$A$2014:$B$2413,2,0)</f>
        <v>A8</v>
      </c>
      <c r="D47" s="4" t="str">
        <f aca="false">+VLOOKUP($C47,'[1]7020 Pkg Data'!$A$1:$C$398,3,0)</f>
        <v>GND</v>
      </c>
      <c r="E47" s="6" t="n">
        <f aca="false">+VLOOKUP($C47,'[1]7020 Pkg Data'!$A$1:$C$398,2,0)</f>
        <v>-1</v>
      </c>
      <c r="F47" s="7" t="s">
        <v>28</v>
      </c>
    </row>
    <row r="48" customFormat="false" ht="13.8" hidden="false" customHeight="false" outlineLevel="0" collapsed="false">
      <c r="A48" s="4" t="n">
        <v>47</v>
      </c>
      <c r="B48" s="5" t="s">
        <v>201</v>
      </c>
      <c r="C48" s="4" t="str">
        <f aca="false">+VLOOKUP($B48,'[1]Z7MB-7Z020(7Z010)-SOM-F'!$A$2014:$B$2413,2,0)</f>
        <v>L16</v>
      </c>
      <c r="D48" s="4" t="str">
        <f aca="false">+VLOOKUP($C48,'[1]7020 Pkg Data'!$A$1:$C$398,3,0)</f>
        <v>IO_L11P_T1_SRCC_35</v>
      </c>
      <c r="E48" s="6" t="n">
        <f aca="false">+VLOOKUP($C48,'[1]7020 Pkg Data'!$A$1:$C$398,2,0)</f>
        <v>35</v>
      </c>
      <c r="F48" s="8" t="s">
        <v>202</v>
      </c>
    </row>
    <row r="49" customFormat="false" ht="13.8" hidden="false" customHeight="false" outlineLevel="0" collapsed="false">
      <c r="A49" s="4" t="n">
        <v>48</v>
      </c>
      <c r="B49" s="5" t="s">
        <v>203</v>
      </c>
      <c r="C49" s="4" t="str">
        <f aca="false">+VLOOKUP($B49,'[1]Z7MB-7Z020(7Z010)-SOM-F'!$A$2014:$B$2413,2,0)</f>
        <v>K17</v>
      </c>
      <c r="D49" s="4" t="str">
        <f aca="false">+VLOOKUP($C49,'[1]7020 Pkg Data'!$A$1:$C$398,3,0)</f>
        <v>IO_L12P_T1_MRCC_35</v>
      </c>
      <c r="E49" s="6" t="n">
        <f aca="false">+VLOOKUP($C49,'[1]7020 Pkg Data'!$A$1:$C$398,2,0)</f>
        <v>35</v>
      </c>
      <c r="F49" s="8" t="s">
        <v>204</v>
      </c>
    </row>
    <row r="50" customFormat="false" ht="13.8" hidden="false" customHeight="false" outlineLevel="0" collapsed="false">
      <c r="A50" s="4" t="n">
        <v>49</v>
      </c>
      <c r="B50" s="5" t="s">
        <v>205</v>
      </c>
      <c r="C50" s="4" t="str">
        <f aca="false">+VLOOKUP($B50,'[1]Z7MB-7Z020(7Z010)-SOM-F'!$A$2014:$B$2413,2,0)</f>
        <v>L17</v>
      </c>
      <c r="D50" s="4" t="str">
        <f aca="false">+VLOOKUP($C50,'[1]7020 Pkg Data'!$A$1:$C$398,3,0)</f>
        <v>IO_L11N_T1_SRCC_35</v>
      </c>
      <c r="E50" s="6" t="n">
        <f aca="false">+VLOOKUP($C50,'[1]7020 Pkg Data'!$A$1:$C$398,2,0)</f>
        <v>35</v>
      </c>
      <c r="F50" s="8" t="s">
        <v>206</v>
      </c>
    </row>
    <row r="51" customFormat="false" ht="13.8" hidden="false" customHeight="false" outlineLevel="0" collapsed="false">
      <c r="A51" s="4" t="n">
        <v>50</v>
      </c>
      <c r="B51" s="5" t="s">
        <v>207</v>
      </c>
      <c r="C51" s="4" t="str">
        <f aca="false">+VLOOKUP($B51,'[1]Z7MB-7Z020(7Z010)-SOM-F'!$A$2014:$B$2413,2,0)</f>
        <v>K18</v>
      </c>
      <c r="D51" s="4" t="str">
        <f aca="false">+VLOOKUP($C51,'[1]7020 Pkg Data'!$A$1:$C$398,3,0)</f>
        <v>IO_L12N_T1_MRCC_35</v>
      </c>
      <c r="E51" s="6" t="n">
        <f aca="false">+VLOOKUP($C51,'[1]7020 Pkg Data'!$A$1:$C$398,2,0)</f>
        <v>35</v>
      </c>
      <c r="F51" s="8" t="s">
        <v>208</v>
      </c>
    </row>
    <row r="52" customFormat="false" ht="13.8" hidden="false" customHeight="false" outlineLevel="0" collapsed="false">
      <c r="A52" s="4" t="n">
        <v>51</v>
      </c>
      <c r="B52" s="5" t="s">
        <v>28</v>
      </c>
      <c r="C52" s="4" t="str">
        <f aca="false">+VLOOKUP($B52,'[1]Z7MB-7Z020(7Z010)-SOM-F'!$A$2014:$B$2413,2,0)</f>
        <v>A8</v>
      </c>
      <c r="D52" s="4" t="str">
        <f aca="false">+VLOOKUP($C52,'[1]7020 Pkg Data'!$A$1:$C$398,3,0)</f>
        <v>GND</v>
      </c>
      <c r="E52" s="6" t="n">
        <f aca="false">+VLOOKUP($C52,'[1]7020 Pkg Data'!$A$1:$C$398,2,0)</f>
        <v>-1</v>
      </c>
      <c r="F52" s="7" t="s">
        <v>28</v>
      </c>
    </row>
    <row r="53" customFormat="false" ht="13.8" hidden="false" customHeight="false" outlineLevel="0" collapsed="false">
      <c r="A53" s="4" t="n">
        <v>52</v>
      </c>
      <c r="B53" s="5" t="s">
        <v>28</v>
      </c>
      <c r="C53" s="4" t="str">
        <f aca="false">+VLOOKUP($B53,'[1]Z7MB-7Z020(7Z010)-SOM-F'!$A$2014:$B$2413,2,0)</f>
        <v>A8</v>
      </c>
      <c r="D53" s="4" t="str">
        <f aca="false">+VLOOKUP($C53,'[1]7020 Pkg Data'!$A$1:$C$398,3,0)</f>
        <v>GND</v>
      </c>
      <c r="E53" s="6" t="n">
        <f aca="false">+VLOOKUP($C53,'[1]7020 Pkg Data'!$A$1:$C$398,2,0)</f>
        <v>-1</v>
      </c>
      <c r="F53" s="7" t="s">
        <v>28</v>
      </c>
    </row>
    <row r="54" customFormat="false" ht="13.8" hidden="false" customHeight="false" outlineLevel="0" collapsed="false">
      <c r="A54" s="4" t="n">
        <v>53</v>
      </c>
      <c r="B54" s="5" t="s">
        <v>209</v>
      </c>
      <c r="C54" s="4" t="str">
        <f aca="false">+VLOOKUP($B54,'[1]Z7MB-7Z020(7Z010)-SOM-F'!$A$2014:$B$2413,2,0)</f>
        <v>H16</v>
      </c>
      <c r="D54" s="4" t="str">
        <f aca="false">+VLOOKUP($C54,'[1]7020 Pkg Data'!$A$1:$C$398,3,0)</f>
        <v>IO_L13P_T2_MRCC_35</v>
      </c>
      <c r="E54" s="6" t="n">
        <f aca="false">+VLOOKUP($C54,'[1]7020 Pkg Data'!$A$1:$C$398,2,0)</f>
        <v>35</v>
      </c>
      <c r="F54" s="8" t="s">
        <v>210</v>
      </c>
    </row>
    <row r="55" customFormat="false" ht="13.8" hidden="false" customHeight="false" outlineLevel="0" collapsed="false">
      <c r="A55" s="4" t="n">
        <v>54</v>
      </c>
      <c r="B55" s="5" t="s">
        <v>211</v>
      </c>
      <c r="C55" s="4" t="str">
        <f aca="false">+VLOOKUP($B55,'[1]Z7MB-7Z020(7Z010)-SOM-F'!$A$2014:$B$2413,2,0)</f>
        <v>J18</v>
      </c>
      <c r="D55" s="4" t="str">
        <f aca="false">+VLOOKUP($C55,'[1]7020 Pkg Data'!$A$1:$C$398,3,0)</f>
        <v>IO_L14P_T2_AD4P_SRCC_35</v>
      </c>
      <c r="E55" s="6" t="n">
        <f aca="false">+VLOOKUP($C55,'[1]7020 Pkg Data'!$A$1:$C$398,2,0)</f>
        <v>35</v>
      </c>
      <c r="F55" s="8" t="s">
        <v>212</v>
      </c>
    </row>
    <row r="56" customFormat="false" ht="13.8" hidden="false" customHeight="false" outlineLevel="0" collapsed="false">
      <c r="A56" s="4" t="n">
        <v>55</v>
      </c>
      <c r="B56" s="5" t="s">
        <v>213</v>
      </c>
      <c r="C56" s="4" t="str">
        <f aca="false">+VLOOKUP($B56,'[1]Z7MB-7Z020(7Z010)-SOM-F'!$A$2014:$B$2413,2,0)</f>
        <v>H17</v>
      </c>
      <c r="D56" s="4" t="str">
        <f aca="false">+VLOOKUP($C56,'[1]7020 Pkg Data'!$A$1:$C$398,3,0)</f>
        <v>IO_L13N_T2_MRCC_35</v>
      </c>
      <c r="E56" s="6" t="n">
        <f aca="false">+VLOOKUP($C56,'[1]7020 Pkg Data'!$A$1:$C$398,2,0)</f>
        <v>35</v>
      </c>
      <c r="F56" s="8" t="s">
        <v>214</v>
      </c>
    </row>
    <row r="57" customFormat="false" ht="13.8" hidden="false" customHeight="false" outlineLevel="0" collapsed="false">
      <c r="A57" s="4" t="n">
        <v>56</v>
      </c>
      <c r="B57" s="5" t="s">
        <v>215</v>
      </c>
      <c r="C57" s="4" t="str">
        <f aca="false">+VLOOKUP($B57,'[1]Z7MB-7Z020(7Z010)-SOM-F'!$A$2014:$B$2413,2,0)</f>
        <v>H18</v>
      </c>
      <c r="D57" s="4" t="str">
        <f aca="false">+VLOOKUP($C57,'[1]7020 Pkg Data'!$A$1:$C$398,3,0)</f>
        <v>IO_L14N_T2_AD4N_SRCC_35</v>
      </c>
      <c r="E57" s="6" t="n">
        <f aca="false">+VLOOKUP($C57,'[1]7020 Pkg Data'!$A$1:$C$398,2,0)</f>
        <v>35</v>
      </c>
      <c r="F57" s="8" t="s">
        <v>216</v>
      </c>
    </row>
    <row r="58" customFormat="false" ht="13.8" hidden="false" customHeight="false" outlineLevel="0" collapsed="false">
      <c r="A58" s="4" t="n">
        <v>57</v>
      </c>
      <c r="B58" s="5" t="s">
        <v>85</v>
      </c>
      <c r="C58" s="4" t="e">
        <f aca="false">+VLOOKUP($B58,'[1]Z7MB-7Z020(7Z010)-SOM-F'!$A$2014:$B$2413,2,0)</f>
        <v>#N/A</v>
      </c>
      <c r="D58" s="4" t="e">
        <f aca="false">+VLOOKUP($C58,'[1]7020 Pkg Data'!$A$1:$C$398,3,0)</f>
        <v>#N/A</v>
      </c>
      <c r="E58" s="6" t="e">
        <f aca="false">+VLOOKUP($C58,'[1]7020 Pkg Data'!$A$1:$C$398,2,0)</f>
        <v>#N/A</v>
      </c>
      <c r="F58" s="7" t="s">
        <v>86</v>
      </c>
    </row>
    <row r="59" customFormat="false" ht="13.8" hidden="false" customHeight="false" outlineLevel="0" collapsed="false">
      <c r="A59" s="4" t="n">
        <v>58</v>
      </c>
      <c r="B59" s="5" t="s">
        <v>85</v>
      </c>
      <c r="C59" s="4" t="e">
        <f aca="false">+VLOOKUP($B59,'[1]Z7MB-7Z020(7Z010)-SOM-F'!$A$2014:$B$2413,2,0)</f>
        <v>#N/A</v>
      </c>
      <c r="D59" s="4" t="e">
        <f aca="false">+VLOOKUP($C59,'[1]7020 Pkg Data'!$A$1:$C$398,3,0)</f>
        <v>#N/A</v>
      </c>
      <c r="E59" s="6" t="e">
        <f aca="false">+VLOOKUP($C59,'[1]7020 Pkg Data'!$A$1:$C$398,2,0)</f>
        <v>#N/A</v>
      </c>
      <c r="F59" s="7" t="s">
        <v>86</v>
      </c>
    </row>
    <row r="60" customFormat="false" ht="13.8" hidden="false" customHeight="false" outlineLevel="0" collapsed="false">
      <c r="A60" s="4" t="n">
        <v>59</v>
      </c>
      <c r="B60" s="5" t="s">
        <v>85</v>
      </c>
      <c r="C60" s="4" t="e">
        <f aca="false">+VLOOKUP($B60,'[1]Z7MB-7Z020(7Z010)-SOM-F'!$A$2014:$B$2413,2,0)</f>
        <v>#N/A</v>
      </c>
      <c r="D60" s="4" t="e">
        <f aca="false">+VLOOKUP($C60,'[1]7020 Pkg Data'!$A$1:$C$398,3,0)</f>
        <v>#N/A</v>
      </c>
      <c r="E60" s="6" t="e">
        <f aca="false">+VLOOKUP($C60,'[1]7020 Pkg Data'!$A$1:$C$398,2,0)</f>
        <v>#N/A</v>
      </c>
      <c r="F60" s="7" t="s">
        <v>86</v>
      </c>
    </row>
    <row r="61" customFormat="false" ht="13.8" hidden="false" customHeight="false" outlineLevel="0" collapsed="false">
      <c r="A61" s="4" t="n">
        <v>60</v>
      </c>
      <c r="B61" s="5" t="s">
        <v>85</v>
      </c>
      <c r="C61" s="4" t="e">
        <f aca="false">+VLOOKUP($B61,'[1]Z7MB-7Z020(7Z010)-SOM-F'!$A$2014:$B$2413,2,0)</f>
        <v>#N/A</v>
      </c>
      <c r="D61" s="4" t="e">
        <f aca="false">+VLOOKUP($C61,'[1]7020 Pkg Data'!$A$1:$C$398,3,0)</f>
        <v>#N/A</v>
      </c>
      <c r="E61" s="6" t="e">
        <f aca="false">+VLOOKUP($C61,'[1]7020 Pkg Data'!$A$1:$C$398,2,0)</f>
        <v>#N/A</v>
      </c>
      <c r="F61" s="7" t="s">
        <v>86</v>
      </c>
    </row>
    <row r="62" customFormat="false" ht="13.8" hidden="false" customHeight="false" outlineLevel="0" collapsed="false">
      <c r="A62" s="4" t="n">
        <v>61</v>
      </c>
      <c r="B62" s="5" t="s">
        <v>217</v>
      </c>
      <c r="C62" s="4" t="str">
        <f aca="false">+VLOOKUP($B62,'[1]Z7MB-7Z020(7Z010)-SOM-F'!$A$2014:$B$2413,2,0)</f>
        <v>G17</v>
      </c>
      <c r="D62" s="4" t="str">
        <f aca="false">+VLOOKUP($C62,'[1]7020 Pkg Data'!$A$1:$C$398,3,0)</f>
        <v>IO_L16P_T2_35</v>
      </c>
      <c r="E62" s="6" t="n">
        <f aca="false">+VLOOKUP($C62,'[1]7020 Pkg Data'!$A$1:$C$398,2,0)</f>
        <v>35</v>
      </c>
      <c r="F62" s="7" t="s">
        <v>218</v>
      </c>
    </row>
    <row r="63" customFormat="false" ht="13.8" hidden="false" customHeight="false" outlineLevel="0" collapsed="false">
      <c r="A63" s="4" t="n">
        <v>62</v>
      </c>
      <c r="B63" s="5" t="s">
        <v>219</v>
      </c>
      <c r="C63" s="4" t="str">
        <f aca="false">+VLOOKUP($B63,'[1]Z7MB-7Z020(7Z010)-SOM-F'!$A$2014:$B$2413,2,0)</f>
        <v>F19</v>
      </c>
      <c r="D63" s="4" t="str">
        <f aca="false">+VLOOKUP($C63,'[1]7020 Pkg Data'!$A$1:$C$398,3,0)</f>
        <v>IO_L15P_T2_DQS_AD12P_35</v>
      </c>
      <c r="E63" s="6" t="n">
        <f aca="false">+VLOOKUP($C63,'[1]7020 Pkg Data'!$A$1:$C$398,2,0)</f>
        <v>35</v>
      </c>
      <c r="F63" s="7" t="s">
        <v>220</v>
      </c>
    </row>
    <row r="64" customFormat="false" ht="13.8" hidden="false" customHeight="false" outlineLevel="0" collapsed="false">
      <c r="A64" s="4" t="n">
        <v>63</v>
      </c>
      <c r="B64" s="5" t="s">
        <v>221</v>
      </c>
      <c r="C64" s="4" t="str">
        <f aca="false">+VLOOKUP($B64,'[1]Z7MB-7Z020(7Z010)-SOM-F'!$A$2014:$B$2413,2,0)</f>
        <v>G18</v>
      </c>
      <c r="D64" s="4" t="str">
        <f aca="false">+VLOOKUP($C64,'[1]7020 Pkg Data'!$A$1:$C$398,3,0)</f>
        <v>IO_L16N_T2_35</v>
      </c>
      <c r="E64" s="6" t="n">
        <f aca="false">+VLOOKUP($C64,'[1]7020 Pkg Data'!$A$1:$C$398,2,0)</f>
        <v>35</v>
      </c>
      <c r="F64" s="7" t="s">
        <v>222</v>
      </c>
    </row>
    <row r="65" customFormat="false" ht="13.8" hidden="false" customHeight="false" outlineLevel="0" collapsed="false">
      <c r="A65" s="4" t="n">
        <v>64</v>
      </c>
      <c r="B65" s="5" t="s">
        <v>223</v>
      </c>
      <c r="C65" s="4" t="str">
        <f aca="false">+VLOOKUP($B65,'[1]Z7MB-7Z020(7Z010)-SOM-F'!$A$2014:$B$2413,2,0)</f>
        <v>F20</v>
      </c>
      <c r="D65" s="4" t="str">
        <f aca="false">+VLOOKUP($C65,'[1]7020 Pkg Data'!$A$1:$C$398,3,0)</f>
        <v>IO_L15N_T2_DQS_AD12N_35</v>
      </c>
      <c r="E65" s="6" t="n">
        <f aca="false">+VLOOKUP($C65,'[1]7020 Pkg Data'!$A$1:$C$398,2,0)</f>
        <v>35</v>
      </c>
      <c r="F65" s="7" t="s">
        <v>224</v>
      </c>
    </row>
    <row r="66" customFormat="false" ht="13.8" hidden="false" customHeight="false" outlineLevel="0" collapsed="false">
      <c r="A66" s="4" t="n">
        <v>65</v>
      </c>
      <c r="B66" s="5" t="s">
        <v>28</v>
      </c>
      <c r="C66" s="4" t="str">
        <f aca="false">+VLOOKUP($B66,'[1]Z7MB-7Z020(7Z010)-SOM-F'!$A$2014:$B$2413,2,0)</f>
        <v>A8</v>
      </c>
      <c r="D66" s="4" t="str">
        <f aca="false">+VLOOKUP($C66,'[1]7020 Pkg Data'!$A$1:$C$398,3,0)</f>
        <v>GND</v>
      </c>
      <c r="E66" s="6" t="n">
        <f aca="false">+VLOOKUP($C66,'[1]7020 Pkg Data'!$A$1:$C$398,2,0)</f>
        <v>-1</v>
      </c>
      <c r="F66" s="7" t="s">
        <v>28</v>
      </c>
    </row>
    <row r="67" customFormat="false" ht="13.8" hidden="false" customHeight="false" outlineLevel="0" collapsed="false">
      <c r="A67" s="4" t="n">
        <v>66</v>
      </c>
      <c r="B67" s="5" t="s">
        <v>28</v>
      </c>
      <c r="C67" s="4" t="str">
        <f aca="false">+VLOOKUP($B67,'[1]Z7MB-7Z020(7Z010)-SOM-F'!$A$2014:$B$2413,2,0)</f>
        <v>A8</v>
      </c>
      <c r="D67" s="4" t="str">
        <f aca="false">+VLOOKUP($C67,'[1]7020 Pkg Data'!$A$1:$C$398,3,0)</f>
        <v>GND</v>
      </c>
      <c r="E67" s="6" t="n">
        <f aca="false">+VLOOKUP($C67,'[1]7020 Pkg Data'!$A$1:$C$398,2,0)</f>
        <v>-1</v>
      </c>
      <c r="F67" s="7" t="s">
        <v>28</v>
      </c>
    </row>
    <row r="68" customFormat="false" ht="13.8" hidden="false" customHeight="false" outlineLevel="0" collapsed="false">
      <c r="A68" s="4" t="n">
        <v>67</v>
      </c>
      <c r="B68" s="5" t="s">
        <v>225</v>
      </c>
      <c r="C68" s="4" t="str">
        <f aca="false">+VLOOKUP($B68,'[1]Z7MB-7Z020(7Z010)-SOM-F'!$A$2014:$B$2413,2,0)</f>
        <v>G19</v>
      </c>
      <c r="D68" s="4" t="str">
        <f aca="false">+VLOOKUP($C68,'[1]7020 Pkg Data'!$A$1:$C$398,3,0)</f>
        <v>IO_L18P_T2_AD13P_35</v>
      </c>
      <c r="E68" s="6" t="n">
        <f aca="false">+VLOOKUP($C68,'[1]7020 Pkg Data'!$A$1:$C$398,2,0)</f>
        <v>35</v>
      </c>
      <c r="F68" s="8" t="s">
        <v>226</v>
      </c>
    </row>
    <row r="69" customFormat="false" ht="13.8" hidden="false" customHeight="false" outlineLevel="0" collapsed="false">
      <c r="A69" s="4" t="n">
        <v>68</v>
      </c>
      <c r="B69" s="5" t="s">
        <v>227</v>
      </c>
      <c r="C69" s="4" t="str">
        <f aca="false">+VLOOKUP($B69,'[1]Z7MB-7Z020(7Z010)-SOM-F'!$A$2014:$B$2413,2,0)</f>
        <v>J20</v>
      </c>
      <c r="D69" s="4" t="str">
        <f aca="false">+VLOOKUP($C69,'[1]7020 Pkg Data'!$A$1:$C$398,3,0)</f>
        <v>IO_L17P_T2_AD5P_35</v>
      </c>
      <c r="E69" s="6" t="n">
        <f aca="false">+VLOOKUP($C69,'[1]7020 Pkg Data'!$A$1:$C$398,2,0)</f>
        <v>35</v>
      </c>
      <c r="F69" s="8" t="s">
        <v>228</v>
      </c>
    </row>
    <row r="70" customFormat="false" ht="13.8" hidden="false" customHeight="false" outlineLevel="0" collapsed="false">
      <c r="A70" s="4" t="n">
        <v>69</v>
      </c>
      <c r="B70" s="5" t="s">
        <v>229</v>
      </c>
      <c r="C70" s="4" t="str">
        <f aca="false">+VLOOKUP($B70,'[1]Z7MB-7Z020(7Z010)-SOM-F'!$A$2014:$B$2413,2,0)</f>
        <v>G20</v>
      </c>
      <c r="D70" s="4" t="str">
        <f aca="false">+VLOOKUP($C70,'[1]7020 Pkg Data'!$A$1:$C$398,3,0)</f>
        <v>IO_L18N_T2_AD13N_35</v>
      </c>
      <c r="E70" s="6" t="n">
        <f aca="false">+VLOOKUP($C70,'[1]7020 Pkg Data'!$A$1:$C$398,2,0)</f>
        <v>35</v>
      </c>
      <c r="F70" s="8" t="s">
        <v>230</v>
      </c>
    </row>
    <row r="71" customFormat="false" ht="13.8" hidden="false" customHeight="false" outlineLevel="0" collapsed="false">
      <c r="A71" s="4" t="n">
        <v>70</v>
      </c>
      <c r="B71" s="5" t="s">
        <v>231</v>
      </c>
      <c r="C71" s="4" t="str">
        <f aca="false">+VLOOKUP($B71,'[1]Z7MB-7Z020(7Z010)-SOM-F'!$A$2014:$B$2413,2,0)</f>
        <v>H20</v>
      </c>
      <c r="D71" s="4" t="str">
        <f aca="false">+VLOOKUP($C71,'[1]7020 Pkg Data'!$A$1:$C$398,3,0)</f>
        <v>IO_L17N_T2_AD5N_35</v>
      </c>
      <c r="E71" s="6" t="n">
        <f aca="false">+VLOOKUP($C71,'[1]7020 Pkg Data'!$A$1:$C$398,2,0)</f>
        <v>35</v>
      </c>
      <c r="F71" s="8" t="s">
        <v>232</v>
      </c>
    </row>
    <row r="72" customFormat="false" ht="13.8" hidden="false" customHeight="false" outlineLevel="0" collapsed="false">
      <c r="A72" s="4" t="n">
        <v>71</v>
      </c>
      <c r="B72" s="5" t="s">
        <v>28</v>
      </c>
      <c r="C72" s="4" t="str">
        <f aca="false">+VLOOKUP($B72,'[1]Z7MB-7Z020(7Z010)-SOM-F'!$A$2014:$B$2413,2,0)</f>
        <v>A8</v>
      </c>
      <c r="D72" s="4" t="str">
        <f aca="false">+VLOOKUP($C72,'[1]7020 Pkg Data'!$A$1:$C$398,3,0)</f>
        <v>GND</v>
      </c>
      <c r="E72" s="6" t="n">
        <f aca="false">+VLOOKUP($C72,'[1]7020 Pkg Data'!$A$1:$C$398,2,0)</f>
        <v>-1</v>
      </c>
      <c r="F72" s="7" t="s">
        <v>28</v>
      </c>
    </row>
    <row r="73" customFormat="false" ht="13.8" hidden="false" customHeight="false" outlineLevel="0" collapsed="false">
      <c r="A73" s="4" t="n">
        <v>72</v>
      </c>
      <c r="B73" s="5" t="s">
        <v>28</v>
      </c>
      <c r="C73" s="4" t="str">
        <f aca="false">+VLOOKUP($B73,'[1]Z7MB-7Z020(7Z010)-SOM-F'!$A$2014:$B$2413,2,0)</f>
        <v>A8</v>
      </c>
      <c r="D73" s="4" t="str">
        <f aca="false">+VLOOKUP($C73,'[1]7020 Pkg Data'!$A$1:$C$398,3,0)</f>
        <v>GND</v>
      </c>
      <c r="E73" s="6" t="n">
        <f aca="false">+VLOOKUP($C73,'[1]7020 Pkg Data'!$A$1:$C$398,2,0)</f>
        <v>-1</v>
      </c>
      <c r="F73" s="7" t="s">
        <v>28</v>
      </c>
    </row>
    <row r="74" customFormat="false" ht="13.8" hidden="false" customHeight="false" outlineLevel="0" collapsed="false">
      <c r="A74" s="4" t="n">
        <v>73</v>
      </c>
      <c r="B74" s="5" t="s">
        <v>233</v>
      </c>
      <c r="C74" s="4" t="str">
        <f aca="false">+VLOOKUP($B74,'[1]Z7MB-7Z020(7Z010)-SOM-F'!$A$2014:$B$2413,2,0)</f>
        <v>K14</v>
      </c>
      <c r="D74" s="4" t="str">
        <f aca="false">+VLOOKUP($C74,'[1]7020 Pkg Data'!$A$1:$C$398,3,0)</f>
        <v>IO_L20P_T3_AD6P_35</v>
      </c>
      <c r="E74" s="6" t="n">
        <f aca="false">+VLOOKUP($C74,'[1]7020 Pkg Data'!$A$1:$C$398,2,0)</f>
        <v>35</v>
      </c>
      <c r="F74" s="7" t="s">
        <v>234</v>
      </c>
    </row>
    <row r="75" customFormat="false" ht="13.8" hidden="false" customHeight="false" outlineLevel="0" collapsed="false">
      <c r="A75" s="4" t="n">
        <v>74</v>
      </c>
      <c r="B75" s="5" t="s">
        <v>235</v>
      </c>
      <c r="C75" s="4" t="str">
        <f aca="false">+VLOOKUP($B75,'[1]Z7MB-7Z020(7Z010)-SOM-F'!$A$2014:$B$2413,2,0)</f>
        <v>H15</v>
      </c>
      <c r="D75" s="4" t="str">
        <f aca="false">+VLOOKUP($C75,'[1]7020 Pkg Data'!$A$1:$C$398,3,0)</f>
        <v>IO_L19P_T3_35</v>
      </c>
      <c r="E75" s="6" t="n">
        <f aca="false">+VLOOKUP($C75,'[1]7020 Pkg Data'!$A$1:$C$398,2,0)</f>
        <v>35</v>
      </c>
      <c r="F75" s="7" t="s">
        <v>236</v>
      </c>
    </row>
    <row r="76" customFormat="false" ht="13.8" hidden="false" customHeight="false" outlineLevel="0" collapsed="false">
      <c r="A76" s="4" t="n">
        <v>75</v>
      </c>
      <c r="B76" s="5" t="s">
        <v>237</v>
      </c>
      <c r="C76" s="4" t="str">
        <f aca="false">+VLOOKUP($B76,'[1]Z7MB-7Z020(7Z010)-SOM-F'!$A$2014:$B$2413,2,0)</f>
        <v>J14</v>
      </c>
      <c r="D76" s="4" t="str">
        <f aca="false">+VLOOKUP($C76,'[1]7020 Pkg Data'!$A$1:$C$398,3,0)</f>
        <v>IO_L20N_T3_AD6N_35</v>
      </c>
      <c r="E76" s="6" t="n">
        <f aca="false">+VLOOKUP($C76,'[1]7020 Pkg Data'!$A$1:$C$398,2,0)</f>
        <v>35</v>
      </c>
      <c r="F76" s="7" t="s">
        <v>238</v>
      </c>
    </row>
    <row r="77" customFormat="false" ht="13.8" hidden="false" customHeight="false" outlineLevel="0" collapsed="false">
      <c r="A77" s="4" t="n">
        <v>76</v>
      </c>
      <c r="B77" s="5" t="s">
        <v>239</v>
      </c>
      <c r="C77" s="4" t="str">
        <f aca="false">+VLOOKUP($B77,'[1]Z7MB-7Z020(7Z010)-SOM-F'!$A$2014:$B$2413,2,0)</f>
        <v>G15</v>
      </c>
      <c r="D77" s="4" t="str">
        <f aca="false">+VLOOKUP($C77,'[1]7020 Pkg Data'!$A$1:$C$398,3,0)</f>
        <v>IO_L19N_T3_VREF_35</v>
      </c>
      <c r="E77" s="6" t="n">
        <f aca="false">+VLOOKUP($C77,'[1]7020 Pkg Data'!$A$1:$C$398,2,0)</f>
        <v>35</v>
      </c>
      <c r="F77" s="7" t="s">
        <v>240</v>
      </c>
    </row>
    <row r="78" customFormat="false" ht="13.8" hidden="false" customHeight="false" outlineLevel="0" collapsed="false">
      <c r="A78" s="4" t="n">
        <v>77</v>
      </c>
      <c r="B78" s="5" t="s">
        <v>28</v>
      </c>
      <c r="C78" s="4" t="str">
        <f aca="false">+VLOOKUP($B78,'[1]Z7MB-7Z020(7Z010)-SOM-F'!$A$2014:$B$2413,2,0)</f>
        <v>A8</v>
      </c>
      <c r="D78" s="4" t="str">
        <f aca="false">+VLOOKUP($C78,'[1]7020 Pkg Data'!$A$1:$C$398,3,0)</f>
        <v>GND</v>
      </c>
      <c r="E78" s="6" t="n">
        <f aca="false">+VLOOKUP($C78,'[1]7020 Pkg Data'!$A$1:$C$398,2,0)</f>
        <v>-1</v>
      </c>
      <c r="F78" s="7" t="s">
        <v>28</v>
      </c>
    </row>
    <row r="79" customFormat="false" ht="13.8" hidden="false" customHeight="false" outlineLevel="0" collapsed="false">
      <c r="A79" s="4" t="n">
        <v>78</v>
      </c>
      <c r="B79" s="5" t="s">
        <v>241</v>
      </c>
      <c r="C79" s="4" t="str">
        <f aca="false">+VLOOKUP($B79,'[1]Z7MB-7Z020(7Z010)-SOM-F'!$A$2014:$B$2413,2,0)</f>
        <v>C19</v>
      </c>
      <c r="D79" s="4" t="str">
        <f aca="false">+VLOOKUP($C79,'[1]7020 Pkg Data'!$A$1:$C$398,3,0)</f>
        <v>VCCO_35</v>
      </c>
      <c r="E79" s="6" t="n">
        <f aca="false">+VLOOKUP($C79,'[1]7020 Pkg Data'!$A$1:$C$398,2,0)</f>
        <v>35</v>
      </c>
      <c r="F79" s="7" t="s">
        <v>112</v>
      </c>
    </row>
    <row r="80" customFormat="false" ht="13.8" hidden="false" customHeight="false" outlineLevel="0" collapsed="false">
      <c r="A80" s="4" t="n">
        <v>79</v>
      </c>
      <c r="B80" s="5" t="s">
        <v>241</v>
      </c>
      <c r="C80" s="4" t="str">
        <f aca="false">+VLOOKUP($B80,'[1]Z7MB-7Z020(7Z010)-SOM-F'!$A$2014:$B$2413,2,0)</f>
        <v>C19</v>
      </c>
      <c r="D80" s="4" t="str">
        <f aca="false">+VLOOKUP($C80,'[1]7020 Pkg Data'!$A$1:$C$398,3,0)</f>
        <v>VCCO_35</v>
      </c>
      <c r="E80" s="6" t="n">
        <f aca="false">+VLOOKUP($C80,'[1]7020 Pkg Data'!$A$1:$C$398,2,0)</f>
        <v>35</v>
      </c>
      <c r="F80" s="7" t="s">
        <v>112</v>
      </c>
    </row>
    <row r="81" customFormat="false" ht="13.8" hidden="false" customHeight="false" outlineLevel="0" collapsed="false">
      <c r="A81" s="4" t="n">
        <v>80</v>
      </c>
      <c r="B81" s="5" t="s">
        <v>241</v>
      </c>
      <c r="C81" s="4" t="str">
        <f aca="false">+VLOOKUP($B81,'[1]Z7MB-7Z020(7Z010)-SOM-F'!$A$2014:$B$2413,2,0)</f>
        <v>C19</v>
      </c>
      <c r="D81" s="4" t="str">
        <f aca="false">+VLOOKUP($C81,'[1]7020 Pkg Data'!$A$1:$C$398,3,0)</f>
        <v>VCCO_35</v>
      </c>
      <c r="E81" s="6" t="n">
        <f aca="false">+VLOOKUP($C81,'[1]7020 Pkg Data'!$A$1:$C$398,2,0)</f>
        <v>35</v>
      </c>
      <c r="F81" s="7" t="s">
        <v>112</v>
      </c>
    </row>
    <row r="82" customFormat="false" ht="13.8" hidden="false" customHeight="false" outlineLevel="0" collapsed="false">
      <c r="A82" s="4" t="n">
        <v>81</v>
      </c>
      <c r="B82" s="5" t="s">
        <v>242</v>
      </c>
      <c r="C82" s="4" t="str">
        <f aca="false">+VLOOKUP($B82,'[1]Z7MB-7Z020(7Z010)-SOM-F'!$A$2014:$B$2413,2,0)</f>
        <v>N15</v>
      </c>
      <c r="D82" s="4" t="str">
        <f aca="false">+VLOOKUP($C82,'[1]7020 Pkg Data'!$A$1:$C$398,3,0)</f>
        <v>IO_L21P_T3_DQS_AD14P_35</v>
      </c>
      <c r="E82" s="6" t="n">
        <f aca="false">+VLOOKUP($C82,'[1]7020 Pkg Data'!$A$1:$C$398,2,0)</f>
        <v>35</v>
      </c>
      <c r="F82" s="7" t="s">
        <v>243</v>
      </c>
    </row>
    <row r="83" customFormat="false" ht="13.8" hidden="false" customHeight="false" outlineLevel="0" collapsed="false">
      <c r="A83" s="4" t="n">
        <v>82</v>
      </c>
      <c r="B83" s="5" t="s">
        <v>244</v>
      </c>
      <c r="C83" s="4" t="str">
        <f aca="false">+VLOOKUP($B83,'[1]Z7MB-7Z020(7Z010)-SOM-F'!$A$2014:$B$2413,2,0)</f>
        <v>L14</v>
      </c>
      <c r="D83" s="4" t="str">
        <f aca="false">+VLOOKUP($C83,'[1]7020 Pkg Data'!$A$1:$C$398,3,0)</f>
        <v>IO_L22P_T3_AD7P_35</v>
      </c>
      <c r="E83" s="6" t="n">
        <f aca="false">+VLOOKUP($C83,'[1]7020 Pkg Data'!$A$1:$C$398,2,0)</f>
        <v>35</v>
      </c>
      <c r="F83" s="7" t="s">
        <v>245</v>
      </c>
    </row>
    <row r="84" customFormat="false" ht="13.8" hidden="false" customHeight="false" outlineLevel="0" collapsed="false">
      <c r="A84" s="4" t="n">
        <v>83</v>
      </c>
      <c r="B84" s="5" t="s">
        <v>246</v>
      </c>
      <c r="C84" s="4" t="str">
        <f aca="false">+VLOOKUP($B84,'[1]Z7MB-7Z020(7Z010)-SOM-F'!$A$2014:$B$2413,2,0)</f>
        <v>N16</v>
      </c>
      <c r="D84" s="4" t="str">
        <f aca="false">+VLOOKUP($C84,'[1]7020 Pkg Data'!$A$1:$C$398,3,0)</f>
        <v>IO_L21N_T3_DQS_AD14N_35</v>
      </c>
      <c r="E84" s="6" t="n">
        <f aca="false">+VLOOKUP($C84,'[1]7020 Pkg Data'!$A$1:$C$398,2,0)</f>
        <v>35</v>
      </c>
      <c r="F84" s="8" t="s">
        <v>247</v>
      </c>
    </row>
    <row r="85" customFormat="false" ht="13.8" hidden="false" customHeight="false" outlineLevel="0" collapsed="false">
      <c r="A85" s="4" t="n">
        <v>84</v>
      </c>
      <c r="B85" s="5" t="s">
        <v>248</v>
      </c>
      <c r="C85" s="4" t="str">
        <f aca="false">+VLOOKUP($B85,'[1]Z7MB-7Z020(7Z010)-SOM-F'!$A$2014:$B$2413,2,0)</f>
        <v>L15</v>
      </c>
      <c r="D85" s="4" t="str">
        <f aca="false">+VLOOKUP($C85,'[1]7020 Pkg Data'!$A$1:$C$398,3,0)</f>
        <v>IO_L22N_T3_AD7N_35</v>
      </c>
      <c r="E85" s="6" t="n">
        <f aca="false">+VLOOKUP($C85,'[1]7020 Pkg Data'!$A$1:$C$398,2,0)</f>
        <v>35</v>
      </c>
      <c r="F85" s="8" t="s">
        <v>249</v>
      </c>
    </row>
    <row r="86" customFormat="false" ht="13.8" hidden="false" customHeight="false" outlineLevel="0" collapsed="false">
      <c r="A86" s="4" t="n">
        <v>85</v>
      </c>
      <c r="B86" s="5" t="s">
        <v>28</v>
      </c>
      <c r="C86" s="4" t="str">
        <f aca="false">+VLOOKUP($B86,'[1]Z7MB-7Z020(7Z010)-SOM-F'!$A$2014:$B$2413,2,0)</f>
        <v>A8</v>
      </c>
      <c r="D86" s="4" t="str">
        <f aca="false">+VLOOKUP($C86,'[1]7020 Pkg Data'!$A$1:$C$398,3,0)</f>
        <v>GND</v>
      </c>
      <c r="E86" s="6" t="n">
        <f aca="false">+VLOOKUP($C86,'[1]7020 Pkg Data'!$A$1:$C$398,2,0)</f>
        <v>-1</v>
      </c>
      <c r="F86" s="7" t="s">
        <v>28</v>
      </c>
    </row>
    <row r="87" customFormat="false" ht="13.8" hidden="false" customHeight="false" outlineLevel="0" collapsed="false">
      <c r="A87" s="4" t="n">
        <v>86</v>
      </c>
      <c r="B87" s="5" t="s">
        <v>28</v>
      </c>
      <c r="C87" s="4" t="str">
        <f aca="false">+VLOOKUP($B87,'[1]Z7MB-7Z020(7Z010)-SOM-F'!$A$2014:$B$2413,2,0)</f>
        <v>A8</v>
      </c>
      <c r="D87" s="4" t="str">
        <f aca="false">+VLOOKUP($C87,'[1]7020 Pkg Data'!$A$1:$C$398,3,0)</f>
        <v>GND</v>
      </c>
      <c r="E87" s="6" t="n">
        <f aca="false">+VLOOKUP($C87,'[1]7020 Pkg Data'!$A$1:$C$398,2,0)</f>
        <v>-1</v>
      </c>
      <c r="F87" s="7" t="s">
        <v>28</v>
      </c>
    </row>
    <row r="88" customFormat="false" ht="13.8" hidden="false" customHeight="false" outlineLevel="0" collapsed="false">
      <c r="A88" s="4" t="n">
        <v>87</v>
      </c>
      <c r="B88" s="5" t="s">
        <v>250</v>
      </c>
      <c r="C88" s="4" t="str">
        <f aca="false">+VLOOKUP($B88,'[1]Z7MB-7Z020(7Z010)-SOM-F'!$A$2014:$B$2413,2,0)</f>
        <v>M14</v>
      </c>
      <c r="D88" s="4" t="str">
        <f aca="false">+VLOOKUP($C88,'[1]7020 Pkg Data'!$A$1:$C$398,3,0)</f>
        <v>IO_L23P_T3_35</v>
      </c>
      <c r="E88" s="6" t="n">
        <f aca="false">+VLOOKUP($C88,'[1]7020 Pkg Data'!$A$1:$C$398,2,0)</f>
        <v>35</v>
      </c>
      <c r="F88" s="8" t="s">
        <v>251</v>
      </c>
    </row>
    <row r="89" customFormat="false" ht="13.8" hidden="false" customHeight="false" outlineLevel="0" collapsed="false">
      <c r="A89" s="4" t="n">
        <v>88</v>
      </c>
      <c r="B89" s="5" t="s">
        <v>252</v>
      </c>
      <c r="C89" s="4" t="str">
        <f aca="false">+VLOOKUP($B89,'[1]Z7MB-7Z020(7Z010)-SOM-F'!$A$2014:$B$2413,2,0)</f>
        <v>K16</v>
      </c>
      <c r="D89" s="4" t="str">
        <f aca="false">+VLOOKUP($C89,'[1]7020 Pkg Data'!$A$1:$C$398,3,0)</f>
        <v>IO_L24P_T3_AD15P_35</v>
      </c>
      <c r="E89" s="6" t="n">
        <f aca="false">+VLOOKUP($C89,'[1]7020 Pkg Data'!$A$1:$C$398,2,0)</f>
        <v>35</v>
      </c>
      <c r="F89" s="8" t="s">
        <v>253</v>
      </c>
    </row>
    <row r="90" customFormat="false" ht="13.8" hidden="false" customHeight="false" outlineLevel="0" collapsed="false">
      <c r="A90" s="4" t="n">
        <v>89</v>
      </c>
      <c r="B90" s="5" t="s">
        <v>254</v>
      </c>
      <c r="C90" s="4" t="str">
        <f aca="false">+VLOOKUP($B90,'[1]Z7MB-7Z020(7Z010)-SOM-F'!$A$2014:$B$2413,2,0)</f>
        <v>M15</v>
      </c>
      <c r="D90" s="4" t="str">
        <f aca="false">+VLOOKUP($C90,'[1]7020 Pkg Data'!$A$1:$C$398,3,0)</f>
        <v>IO_L23N_T3_35</v>
      </c>
      <c r="E90" s="6" t="n">
        <f aca="false">+VLOOKUP($C90,'[1]7020 Pkg Data'!$A$1:$C$398,2,0)</f>
        <v>35</v>
      </c>
      <c r="F90" s="8" t="s">
        <v>255</v>
      </c>
    </row>
    <row r="91" customFormat="false" ht="13.8" hidden="false" customHeight="false" outlineLevel="0" collapsed="false">
      <c r="A91" s="4" t="n">
        <v>90</v>
      </c>
      <c r="B91" s="5" t="s">
        <v>256</v>
      </c>
      <c r="C91" s="4" t="str">
        <f aca="false">+VLOOKUP($B91,'[1]Z7MB-7Z020(7Z010)-SOM-F'!$A$2014:$B$2413,2,0)</f>
        <v>J16</v>
      </c>
      <c r="D91" s="4" t="str">
        <f aca="false">+VLOOKUP($C91,'[1]7020 Pkg Data'!$A$1:$C$398,3,0)</f>
        <v>IO_L24N_T3_AD15N_35</v>
      </c>
      <c r="E91" s="6" t="n">
        <f aca="false">+VLOOKUP($C91,'[1]7020 Pkg Data'!$A$1:$C$398,2,0)</f>
        <v>35</v>
      </c>
      <c r="F91" s="8" t="s">
        <v>257</v>
      </c>
    </row>
    <row r="92" customFormat="false" ht="13.8" hidden="false" customHeight="false" outlineLevel="0" collapsed="false">
      <c r="A92" s="4" t="n">
        <v>91</v>
      </c>
      <c r="B92" s="5" t="s">
        <v>28</v>
      </c>
      <c r="C92" s="4" t="str">
        <f aca="false">+VLOOKUP($B92,'[1]Z7MB-7Z020(7Z010)-SOM-F'!$A$2014:$B$2413,2,0)</f>
        <v>A8</v>
      </c>
      <c r="D92" s="4" t="str">
        <f aca="false">+VLOOKUP($C92,'[1]7020 Pkg Data'!$A$1:$C$398,3,0)</f>
        <v>GND</v>
      </c>
      <c r="E92" s="6" t="n">
        <f aca="false">+VLOOKUP($C92,'[1]7020 Pkg Data'!$A$1:$C$398,2,0)</f>
        <v>-1</v>
      </c>
      <c r="F92" s="7" t="s">
        <v>28</v>
      </c>
    </row>
    <row r="93" customFormat="false" ht="13.8" hidden="false" customHeight="false" outlineLevel="0" collapsed="false">
      <c r="A93" s="4" t="n">
        <v>92</v>
      </c>
      <c r="B93" s="5" t="s">
        <v>28</v>
      </c>
      <c r="C93" s="4" t="str">
        <f aca="false">+VLOOKUP($B93,'[1]Z7MB-7Z020(7Z010)-SOM-F'!$A$2014:$B$2413,2,0)</f>
        <v>A8</v>
      </c>
      <c r="D93" s="4" t="str">
        <f aca="false">+VLOOKUP($C93,'[1]7020 Pkg Data'!$A$1:$C$398,3,0)</f>
        <v>GND</v>
      </c>
      <c r="E93" s="6" t="n">
        <f aca="false">+VLOOKUP($C93,'[1]7020 Pkg Data'!$A$1:$C$398,2,0)</f>
        <v>-1</v>
      </c>
      <c r="F93" s="7" t="s">
        <v>28</v>
      </c>
    </row>
    <row r="94" customFormat="false" ht="13.8" hidden="false" customHeight="false" outlineLevel="0" collapsed="false">
      <c r="A94" s="4" t="n">
        <v>93</v>
      </c>
      <c r="B94" s="5" t="s">
        <v>258</v>
      </c>
      <c r="C94" s="4" t="str">
        <f aca="false">+VLOOKUP($B94,'[1]Z7MB-7Z020(7Z010)-SOM-F'!$A$2014:$B$2413,2,0)</f>
        <v>Y12</v>
      </c>
      <c r="D94" s="4" t="str">
        <f aca="false">+VLOOKUP($C94,'[1]7020 Pkg Data'!$A$1:$C$398,3,0)</f>
        <v>IO_L20P_T3_13</v>
      </c>
      <c r="E94" s="6" t="n">
        <f aca="false">+VLOOKUP($C94,'[1]7020 Pkg Data'!$A$1:$C$398,2,0)</f>
        <v>13</v>
      </c>
      <c r="F94" s="8" t="s">
        <v>259</v>
      </c>
    </row>
    <row r="95" customFormat="false" ht="13.8" hidden="false" customHeight="false" outlineLevel="0" collapsed="false">
      <c r="A95" s="4" t="n">
        <v>94</v>
      </c>
      <c r="B95" s="5" t="s">
        <v>260</v>
      </c>
      <c r="C95" s="4" t="str">
        <f aca="false">+VLOOKUP($B95,'[1]Z7MB-7Z020(7Z010)-SOM-F'!$A$2014:$B$2413,2,0)</f>
        <v>V11</v>
      </c>
      <c r="D95" s="4" t="str">
        <f aca="false">+VLOOKUP($C95,'[1]7020 Pkg Data'!$A$1:$C$398,3,0)</f>
        <v>IO_L21P_T3_DQS_13</v>
      </c>
      <c r="E95" s="6" t="n">
        <f aca="false">+VLOOKUP($C95,'[1]7020 Pkg Data'!$A$1:$C$398,2,0)</f>
        <v>13</v>
      </c>
      <c r="F95" s="8" t="s">
        <v>261</v>
      </c>
    </row>
    <row r="96" customFormat="false" ht="13.8" hidden="false" customHeight="false" outlineLevel="0" collapsed="false">
      <c r="A96" s="4" t="n">
        <v>95</v>
      </c>
      <c r="B96" s="5" t="s">
        <v>262</v>
      </c>
      <c r="C96" s="4" t="str">
        <f aca="false">+VLOOKUP($B96,'[1]Z7MB-7Z020(7Z010)-SOM-F'!$A$2014:$B$2413,2,0)</f>
        <v>Y13</v>
      </c>
      <c r="D96" s="4" t="str">
        <f aca="false">+VLOOKUP($C96,'[1]7020 Pkg Data'!$A$1:$C$398,3,0)</f>
        <v>IO_L20N_T3_13</v>
      </c>
      <c r="E96" s="6" t="n">
        <f aca="false">+VLOOKUP($C96,'[1]7020 Pkg Data'!$A$1:$C$398,2,0)</f>
        <v>13</v>
      </c>
      <c r="F96" s="8" t="s">
        <v>263</v>
      </c>
    </row>
    <row r="97" customFormat="false" ht="13.8" hidden="false" customHeight="false" outlineLevel="0" collapsed="false">
      <c r="A97" s="4" t="n">
        <v>96</v>
      </c>
      <c r="B97" s="5" t="s">
        <v>264</v>
      </c>
      <c r="C97" s="4" t="str">
        <f aca="false">+VLOOKUP($B97,'[1]Z7MB-7Z020(7Z010)-SOM-F'!$A$2014:$B$2413,2,0)</f>
        <v>V10</v>
      </c>
      <c r="D97" s="4" t="str">
        <f aca="false">+VLOOKUP($C97,'[1]7020 Pkg Data'!$A$1:$C$398,3,0)</f>
        <v>IO_L21N_T3_DQS_13</v>
      </c>
      <c r="E97" s="6" t="n">
        <f aca="false">+VLOOKUP($C97,'[1]7020 Pkg Data'!$A$1:$C$398,2,0)</f>
        <v>13</v>
      </c>
      <c r="F97" s="8" t="s">
        <v>265</v>
      </c>
    </row>
    <row r="98" customFormat="false" ht="13.8" hidden="false" customHeight="false" outlineLevel="0" collapsed="false">
      <c r="A98" s="4" t="n">
        <v>97</v>
      </c>
      <c r="B98" s="5" t="s">
        <v>266</v>
      </c>
      <c r="C98" s="4" t="str">
        <f aca="false">+VLOOKUP($B98,'[1]Z7MB-7Z020(7Z010)-SOM-F'!$A$2014:$B$2413,2,0)</f>
        <v>V6</v>
      </c>
      <c r="D98" s="4" t="str">
        <f aca="false">+VLOOKUP($C98,'[1]7020 Pkg Data'!$A$1:$C$398,3,0)</f>
        <v>IO_L22P_T3_13</v>
      </c>
      <c r="E98" s="6" t="n">
        <f aca="false">+VLOOKUP($C98,'[1]7020 Pkg Data'!$A$1:$C$398,2,0)</f>
        <v>13</v>
      </c>
      <c r="F98" s="8" t="s">
        <v>267</v>
      </c>
    </row>
    <row r="99" customFormat="false" ht="13.8" hidden="false" customHeight="false" outlineLevel="0" collapsed="false">
      <c r="A99" s="4" t="n">
        <v>98</v>
      </c>
      <c r="B99" s="5" t="s">
        <v>268</v>
      </c>
      <c r="C99" s="4" t="str">
        <f aca="false">+VLOOKUP($B99,'[1]Z7MB-7Z020(7Z010)-SOM-F'!$A$2014:$B$2413,2,0)</f>
        <v>T8</v>
      </c>
      <c r="D99" s="4" t="str">
        <f aca="false">+VLOOKUP($C99,'[1]7020 Pkg Data'!$A$1:$C$398,3,0)</f>
        <v>VCCO_13</v>
      </c>
      <c r="E99" s="6" t="n">
        <f aca="false">+VLOOKUP($C99,'[1]7020 Pkg Data'!$A$1:$C$398,2,0)</f>
        <v>13</v>
      </c>
      <c r="F99" s="8" t="s">
        <v>112</v>
      </c>
    </row>
    <row r="100" customFormat="false" ht="13.8" hidden="false" customHeight="false" outlineLevel="0" collapsed="false">
      <c r="A100" s="4" t="n">
        <v>99</v>
      </c>
      <c r="B100" s="5" t="s">
        <v>269</v>
      </c>
      <c r="C100" s="4" t="str">
        <f aca="false">+VLOOKUP($B100,'[1]Z7MB-7Z020(7Z010)-SOM-F'!$A$2014:$B$2413,2,0)</f>
        <v>W6</v>
      </c>
      <c r="D100" s="4" t="str">
        <f aca="false">+VLOOKUP($C100,'[1]7020 Pkg Data'!$A$1:$C$398,3,0)</f>
        <v>IO_L22N_T3_13</v>
      </c>
      <c r="E100" s="6" t="n">
        <f aca="false">+VLOOKUP($C100,'[1]7020 Pkg Data'!$A$1:$C$398,2,0)</f>
        <v>13</v>
      </c>
      <c r="F100" s="8" t="s">
        <v>270</v>
      </c>
    </row>
    <row r="101" customFormat="false" ht="13.8" hidden="false" customHeight="false" outlineLevel="0" collapsed="false">
      <c r="A101" s="4" t="n">
        <v>100</v>
      </c>
      <c r="B101" s="5" t="s">
        <v>271</v>
      </c>
      <c r="C101" s="4" t="str">
        <f aca="false">+VLOOKUP($B101,'[1]Z7MB-7Z020(7Z010)-SOM-F'!$A$2014:$B$2413,2,0)</f>
        <v>V5</v>
      </c>
      <c r="D101" s="4" t="str">
        <f aca="false">+VLOOKUP($C101,'[1]7020 Pkg Data'!$A$1:$C$398,3,0)</f>
        <v>IO_L6N_T0_VREF_13</v>
      </c>
      <c r="E101" s="6" t="n">
        <f aca="false">+VLOOKUP($C101,'[1]7020 Pkg Data'!$A$1:$C$398,2,0)</f>
        <v>13</v>
      </c>
      <c r="F101" s="8" t="s">
        <v>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LibreOffice/5.3.1.2$Windows_X86_64 LibreOffice_project/e80a0e0fd1875e1696614d24c32df0f95f03deb2</Application>
  <Company>Avnet,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2015-11-10T17:22:57Z</dcterms:created>
  <dc:creator>Fletcher, Bryan</dc:creator>
  <dc:description/>
  <dc:language>en-GB</dc:language>
  <cp:lastModifiedBy/>
  <dcterms:modified xsi:type="dcterms:W3CDTF">2017-03-29T15:05:52Z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Avnet,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