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46E7EAA5-E752-4EC0-A33B-076D60E5C166}" xr6:coauthVersionLast="46" xr6:coauthVersionMax="46" xr10:uidLastSave="{00000000-0000-0000-0000-000000000000}"/>
  <bookViews>
    <workbookView xWindow="-120" yWindow="-120" windowWidth="20730" windowHeight="11760" tabRatio="656" xr2:uid="{00000000-000D-0000-FFFF-FFFF00000000}"/>
  </bookViews>
  <sheets>
    <sheet name="Portieri" sheetId="5" r:id="rId1"/>
    <sheet name="Ordinarie" sheetId="2" r:id="rId2"/>
    <sheet name="Tiri" sheetId="3" r:id="rId3"/>
    <sheet name="Possesso" sheetId="4" r:id="rId4"/>
    <sheet name="Passaggi" sheetId="6" r:id="rId5"/>
    <sheet name="Creazione" sheetId="7" r:id="rId6"/>
    <sheet name="AZ_Difensive" sheetId="8" r:id="rId7"/>
    <sheet name="Classifica" sheetId="10" r:id="rId8"/>
  </sheets>
  <definedNames>
    <definedName name="DatiEsterni_1" localSheetId="6" hidden="1">AZ_Difensive!$A$1:$U$582</definedName>
    <definedName name="DatiEsterni_1" localSheetId="7" hidden="1">'Classifica'!$A$2:$L$21</definedName>
    <definedName name="DatiEsterni_1" localSheetId="5" hidden="1">'Creazione'!$A$1:$S$582</definedName>
    <definedName name="DatiEsterni_1" localSheetId="1" hidden="1">Ordinarie!$A$1:$Q$582</definedName>
    <definedName name="DatiEsterni_1" localSheetId="4" hidden="1">Passaggi!$A$1:$O$582</definedName>
    <definedName name="DatiEsterni_1" localSheetId="0" hidden="1">Portieri!$A$1:$AA$37</definedName>
    <definedName name="DatiEsterni_1" localSheetId="3" hidden="1">Possesso!$A$1:$T$582</definedName>
    <definedName name="DatiEsterni_1" localSheetId="2" hidden="1">Tiri!$A$1:$L$582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2" i="3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2" i="8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A2A70D-BB72-4F81-9C78-473BA76D574F}" keepAlive="1" name="Query - AZ_Difensive" description="Connessione alla query 'AZ_Difensive' nella cartella di lavoro." type="5" refreshedVersion="6" background="1" saveData="1">
    <dbPr connection="Provider=Microsoft.Mashup.OleDb.1;Data Source=$Workbook$;Location=AZ_Difensive;Extended Properties=&quot;&quot;" command="SELECT * FROM [AZ_Difensive]"/>
  </connection>
  <connection id="2" xr16:uid="{8CA30468-3F7F-4ED3-835D-5137BE6AC871}" keepAlive="1" name="Query - Classifica" description="Connessione alla query 'Classifica' nella cartella di lavoro." type="5" refreshedVersion="6" background="1" saveData="1">
    <dbPr connection="Provider=Microsoft.Mashup.OleDb.1;Data Source=$Workbook$;Location=Classifica;Extended Properties=&quot;&quot;" command="SELECT * FROM [Classifica]"/>
  </connection>
  <connection id="3" xr16:uid="{827E06FC-ED58-42A5-8C44-CD778ED94E04}" keepAlive="1" name="Query - Creazione" description="Connessione alla query 'Creazione' nella cartella di lavoro." type="5" refreshedVersion="6" background="1" saveData="1">
    <dbPr connection="Provider=Microsoft.Mashup.OleDb.1;Data Source=$Workbook$;Location=Creazione;Extended Properties=&quot;&quot;" command="SELECT * FROM [Creazione]"/>
  </connection>
  <connection id="4" xr16:uid="{56A77C60-4B38-4CC5-BA06-3418F016F744}" keepAlive="1" name="Query - Passaggi" description="Connessione alla query 'Passaggi' nella cartella di lavoro." type="5" refreshedVersion="6" background="1" saveData="1">
    <dbPr connection="Provider=Microsoft.Mashup.OleDb.1;Data Source=$Workbook$;Location=Passaggi;Extended Properties=&quot;&quot;" command="SELECT * FROM [Passaggi]"/>
  </connection>
  <connection id="5" xr16:uid="{92DC2F52-B427-4A5B-89D3-6201EE946B63}" keepAlive="1" name="Query - Portieri" description="Connessione alla query 'Portieri' nella cartella di lavoro." type="5" refreshedVersion="6" background="1" saveData="1">
    <dbPr connection="Provider=Microsoft.Mashup.OleDb.1;Data Source=$Workbook$;Location=Portieri;Extended Properties=&quot;&quot;" command="SELECT * FROM [Portieri]"/>
  </connection>
  <connection id="6" xr16:uid="{B41E8F9E-B729-4EF3-A499-A04F1662D3A2}" keepAlive="1" name="Query - Possesso" description="Connessione alla query 'Possesso' nella cartella di lavoro." type="5" refreshedVersion="6" background="1" saveData="1">
    <dbPr connection="Provider=Microsoft.Mashup.OleDb.1;Data Source=$Workbook$;Location=Possesso;Extended Properties=&quot;&quot;" command="SELECT * FROM [Possesso]"/>
  </connection>
  <connection id="7" xr16:uid="{2CC96593-B08A-4827-B643-0B2A1F38AD14}" keepAlive="1" name="Query - Stats_ordinare" description="Connessione alla query 'Stats_ordinare' nella cartella di lavoro." type="5" refreshedVersion="6" background="1" saveData="1">
    <dbPr connection="Provider=Microsoft.Mashup.OleDb.1;Data Source=$Workbook$;Location=Stats_ordinare;Extended Properties=&quot;&quot;" command="SELECT * FROM [Stats_ordinare]"/>
  </connection>
  <connection id="8" xr16:uid="{2D5AA693-6742-4DF6-96C1-D98D8EF497BC}" keepAlive="1" name="Query - Tiri" description="Connessione alla query 'Tiri' nella cartella di lavoro." type="5" refreshedVersion="6" background="1" saveData="1">
    <dbPr connection="Provider=Microsoft.Mashup.OleDb.1;Data Source=$Workbook$;Location=Tiri;Extended Properties=&quot;&quot;" command="SELECT * FROM [Tiri]"/>
  </connection>
</connections>
</file>

<file path=xl/sharedStrings.xml><?xml version="1.0" encoding="utf-8"?>
<sst xmlns="http://schemas.openxmlformats.org/spreadsheetml/2006/main" count="57545" uniqueCount="3758">
  <si>
    <t/>
  </si>
  <si>
    <t>Pos.</t>
  </si>
  <si>
    <t>Giocatore</t>
  </si>
  <si>
    <t>Nazione</t>
  </si>
  <si>
    <t>Ruolo</t>
  </si>
  <si>
    <t>Squadra</t>
  </si>
  <si>
    <t>Età</t>
  </si>
  <si>
    <t>Nato</t>
  </si>
  <si>
    <t>PG</t>
  </si>
  <si>
    <t>Tit</t>
  </si>
  <si>
    <t>Min</t>
  </si>
  <si>
    <t>90 min</t>
  </si>
  <si>
    <t>Reti</t>
  </si>
  <si>
    <t>Assist</t>
  </si>
  <si>
    <t>Rig T</t>
  </si>
  <si>
    <t>Partite</t>
  </si>
  <si>
    <t>1</t>
  </si>
  <si>
    <t>Gennaro Acampora\Gennaro-Acampora</t>
  </si>
  <si>
    <t>it ITA</t>
  </si>
  <si>
    <t>CenAtt</t>
  </si>
  <si>
    <t>Spezia</t>
  </si>
  <si>
    <t>1994</t>
  </si>
  <si>
    <t>11</t>
  </si>
  <si>
    <t>2</t>
  </si>
  <si>
    <t>395</t>
  </si>
  <si>
    <t>4.4</t>
  </si>
  <si>
    <t>0</t>
  </si>
  <si>
    <t>000</t>
  </si>
  <si>
    <t>0.2</t>
  </si>
  <si>
    <t>0.0</t>
  </si>
  <si>
    <t>005</t>
  </si>
  <si>
    <t>Francesco Acerbi\Francesco-Acerbi</t>
  </si>
  <si>
    <t>Dif</t>
  </si>
  <si>
    <t>Lazio</t>
  </si>
  <si>
    <t>1988</t>
  </si>
  <si>
    <t>24</t>
  </si>
  <si>
    <t>2.097</t>
  </si>
  <si>
    <t>23.3</t>
  </si>
  <si>
    <t>4</t>
  </si>
  <si>
    <t>004</t>
  </si>
  <si>
    <t>0.9</t>
  </si>
  <si>
    <t>0.6</t>
  </si>
  <si>
    <t>16</t>
  </si>
  <si>
    <t>003</t>
  </si>
  <si>
    <t>007</t>
  </si>
  <si>
    <t>3</t>
  </si>
  <si>
    <t>Andrea Adorante\Andrea-Adorante</t>
  </si>
  <si>
    <t>Att</t>
  </si>
  <si>
    <t>Parma</t>
  </si>
  <si>
    <t>2000</t>
  </si>
  <si>
    <t>10</t>
  </si>
  <si>
    <t>0.1</t>
  </si>
  <si>
    <t>00</t>
  </si>
  <si>
    <t>Lucien Agoume\Lucien-Agoume</t>
  </si>
  <si>
    <t>Cen</t>
  </si>
  <si>
    <t>8</t>
  </si>
  <si>
    <t>704</t>
  </si>
  <si>
    <t>7.8</t>
  </si>
  <si>
    <t>5</t>
  </si>
  <si>
    <t>Kevin Agudelo\Kevin-Agudelo</t>
  </si>
  <si>
    <t>co COL</t>
  </si>
  <si>
    <t>19</t>
  </si>
  <si>
    <t>996</t>
  </si>
  <si>
    <t>11.1</t>
  </si>
  <si>
    <t>009</t>
  </si>
  <si>
    <t>1.8</t>
  </si>
  <si>
    <t>0.4</t>
  </si>
  <si>
    <t>22</t>
  </si>
  <si>
    <t>016</t>
  </si>
  <si>
    <t>020</t>
  </si>
  <si>
    <t>6</t>
  </si>
  <si>
    <t>Jean-Daniel Akpa-Akpro\Jean-Daniel-Akpa-Akpro</t>
  </si>
  <si>
    <t>1992</t>
  </si>
  <si>
    <t>21</t>
  </si>
  <si>
    <t>723</t>
  </si>
  <si>
    <t>8.0</t>
  </si>
  <si>
    <t>7</t>
  </si>
  <si>
    <t>012</t>
  </si>
  <si>
    <t>0.5</t>
  </si>
  <si>
    <t>14</t>
  </si>
  <si>
    <t>006</t>
  </si>
  <si>
    <t>011</t>
  </si>
  <si>
    <t>017</t>
  </si>
  <si>
    <t>Luis Alberto\Luis-Alberto</t>
  </si>
  <si>
    <t>es ESP</t>
  </si>
  <si>
    <t>1.861</t>
  </si>
  <si>
    <t>20.7</t>
  </si>
  <si>
    <t>039</t>
  </si>
  <si>
    <t>4.2</t>
  </si>
  <si>
    <t>4.0</t>
  </si>
  <si>
    <t>5.8</t>
  </si>
  <si>
    <t>98</t>
  </si>
  <si>
    <t>028</t>
  </si>
  <si>
    <t>048</t>
  </si>
  <si>
    <t>019</t>
  </si>
  <si>
    <t>047</t>
  </si>
  <si>
    <t>Bruno Alves\Bruno-Alves</t>
  </si>
  <si>
    <t>1981</t>
  </si>
  <si>
    <t>15</t>
  </si>
  <si>
    <t>1.362</t>
  </si>
  <si>
    <t>15.1</t>
  </si>
  <si>
    <t>9</t>
  </si>
  <si>
    <t>Sofyan Amrabat\Sofyan-Amrabat</t>
  </si>
  <si>
    <t>Fiorentina</t>
  </si>
  <si>
    <t>1996</t>
  </si>
  <si>
    <t>23</t>
  </si>
  <si>
    <t>1.991</t>
  </si>
  <si>
    <t>22.1</t>
  </si>
  <si>
    <t>002</t>
  </si>
  <si>
    <t>Djavan Anderson\Djavan-Anderson</t>
  </si>
  <si>
    <t>nl NED</t>
  </si>
  <si>
    <t>1995</t>
  </si>
  <si>
    <t>72</t>
  </si>
  <si>
    <t>0.8</t>
  </si>
  <si>
    <t>Nícolas Andrade\Nicolas-Andrade</t>
  </si>
  <si>
    <t>br BRA</t>
  </si>
  <si>
    <t>Por</t>
  </si>
  <si>
    <t>Udinese</t>
  </si>
  <si>
    <t>32-350</t>
  </si>
  <si>
    <t>180</t>
  </si>
  <si>
    <t>2.0</t>
  </si>
  <si>
    <t>12</t>
  </si>
  <si>
    <t>Davide Angelo Ghislandi\Davide-Angelo-Ghislandi</t>
  </si>
  <si>
    <t>Atalanta</t>
  </si>
  <si>
    <t>13</t>
  </si>
  <si>
    <t>Philip Ankhrah\Philip-Ankhrah</t>
  </si>
  <si>
    <t>Hellas Verona</t>
  </si>
  <si>
    <t>Cristian Ansaldi\Cristian-Ansaldi</t>
  </si>
  <si>
    <t>ar ARG</t>
  </si>
  <si>
    <t>Torino</t>
  </si>
  <si>
    <t>1986</t>
  </si>
  <si>
    <t>20</t>
  </si>
  <si>
    <t>1.082</t>
  </si>
  <si>
    <t>12.0</t>
  </si>
  <si>
    <t>008</t>
  </si>
  <si>
    <t>025</t>
  </si>
  <si>
    <t>033</t>
  </si>
  <si>
    <t>1.2</t>
  </si>
  <si>
    <t>2.6</t>
  </si>
  <si>
    <t>30</t>
  </si>
  <si>
    <t>010</t>
  </si>
  <si>
    <t>022</t>
  </si>
  <si>
    <t>032</t>
  </si>
  <si>
    <t>Valentin Antov\Valentin-Antov</t>
  </si>
  <si>
    <t>Bologna</t>
  </si>
  <si>
    <t>74</t>
  </si>
  <si>
    <t>Tolgay Arslan\Tolgay-Arslan</t>
  </si>
  <si>
    <t>1990</t>
  </si>
  <si>
    <t>1.426</t>
  </si>
  <si>
    <t>15.8</t>
  </si>
  <si>
    <t>013</t>
  </si>
  <si>
    <t>17</t>
  </si>
  <si>
    <t>Kwadwo Asamoah\Kwadwo-Asamoah</t>
  </si>
  <si>
    <t>Cagliari</t>
  </si>
  <si>
    <t>45</t>
  </si>
  <si>
    <t>18</t>
  </si>
  <si>
    <t>Kristoffer Askildsen\Kristoffer-Askildsen</t>
  </si>
  <si>
    <t>Sampdoria</t>
  </si>
  <si>
    <t>44</t>
  </si>
  <si>
    <t>Emil Audero\Emil-Audero</t>
  </si>
  <si>
    <t>24-069</t>
  </si>
  <si>
    <t>1997</t>
  </si>
  <si>
    <t>28</t>
  </si>
  <si>
    <t>2.520</t>
  </si>
  <si>
    <t>28.0</t>
  </si>
  <si>
    <t>Tommaso Augello\Tommaso-Augello</t>
  </si>
  <si>
    <t>27</t>
  </si>
  <si>
    <t>2.318</t>
  </si>
  <si>
    <t>25.8</t>
  </si>
  <si>
    <t>2.1</t>
  </si>
  <si>
    <t>Kaan Ayhan\Kaan-Ayhan</t>
  </si>
  <si>
    <t>Sassuolo</t>
  </si>
  <si>
    <t>766</t>
  </si>
  <si>
    <t>8.5</t>
  </si>
  <si>
    <t>Milan Badelj\Milan-Badelj</t>
  </si>
  <si>
    <t>Genoa</t>
  </si>
  <si>
    <t>1989</t>
  </si>
  <si>
    <t>1.747</t>
  </si>
  <si>
    <t>19.4</t>
  </si>
  <si>
    <t>015</t>
  </si>
  <si>
    <t>0.3</t>
  </si>
  <si>
    <t>25</t>
  </si>
  <si>
    <t>Tiemoué Bakayoko\Tiemoue-Bakayoko</t>
  </si>
  <si>
    <t>Napoli</t>
  </si>
  <si>
    <t>1.466</t>
  </si>
  <si>
    <t>16.3</t>
  </si>
  <si>
    <t>Keita Baldé\Keita-Balde</t>
  </si>
  <si>
    <t>836</t>
  </si>
  <si>
    <t>9.3</t>
  </si>
  <si>
    <t>054</t>
  </si>
  <si>
    <t>065</t>
  </si>
  <si>
    <t>3.9</t>
  </si>
  <si>
    <t>0.7</t>
  </si>
  <si>
    <t>46</t>
  </si>
  <si>
    <t>042</t>
  </si>
  <si>
    <t>049</t>
  </si>
  <si>
    <t>Botond Balogh\Botond-Balogh</t>
  </si>
  <si>
    <t>147</t>
  </si>
  <si>
    <t>1.6</t>
  </si>
  <si>
    <t>26</t>
  </si>
  <si>
    <t>Mattia Bani\Mattia-Bani</t>
  </si>
  <si>
    <t>921</t>
  </si>
  <si>
    <t>10.2</t>
  </si>
  <si>
    <t>554</t>
  </si>
  <si>
    <t>6.2</t>
  </si>
  <si>
    <t>Antonín Barák\Antonin-Barak</t>
  </si>
  <si>
    <t>2.039</t>
  </si>
  <si>
    <t>22.7</t>
  </si>
  <si>
    <t>026</t>
  </si>
  <si>
    <t>035</t>
  </si>
  <si>
    <t>5.1</t>
  </si>
  <si>
    <t>2.4</t>
  </si>
  <si>
    <t>75</t>
  </si>
  <si>
    <t>023</t>
  </si>
  <si>
    <t>29</t>
  </si>
  <si>
    <t>Federico Barba\Federico-Barba</t>
  </si>
  <si>
    <t>Benevento</t>
  </si>
  <si>
    <t>1.822</t>
  </si>
  <si>
    <t>20.2</t>
  </si>
  <si>
    <t>Nicolò Barella\Nicolo-Barella</t>
  </si>
  <si>
    <t>Inter</t>
  </si>
  <si>
    <t>2.147</t>
  </si>
  <si>
    <t>23.9</t>
  </si>
  <si>
    <t>021</t>
  </si>
  <si>
    <t>034</t>
  </si>
  <si>
    <t>2.3</t>
  </si>
  <si>
    <t>4.5</t>
  </si>
  <si>
    <t>68</t>
  </si>
  <si>
    <t>31</t>
  </si>
  <si>
    <t>Antonio Barreca\Antonio-Barreca</t>
  </si>
  <si>
    <t>26-010</t>
  </si>
  <si>
    <t>85</t>
  </si>
  <si>
    <t>029</t>
  </si>
  <si>
    <t>32</t>
  </si>
  <si>
    <t>Musa Barrow\Musa-Barrow</t>
  </si>
  <si>
    <t>AttCen</t>
  </si>
  <si>
    <t>2.162</t>
  </si>
  <si>
    <t>24.0</t>
  </si>
  <si>
    <t>5.6</t>
  </si>
  <si>
    <t>4.8</t>
  </si>
  <si>
    <t>87</t>
  </si>
  <si>
    <t>040</t>
  </si>
  <si>
    <t>036</t>
  </si>
  <si>
    <t>33</t>
  </si>
  <si>
    <t>Paolo Bartolomei\Paolo-Bartolomei</t>
  </si>
  <si>
    <t>320</t>
  </si>
  <si>
    <t>3.6</t>
  </si>
  <si>
    <t>34</t>
  </si>
  <si>
    <t>Daniele Baselli\Daniele-Baselli</t>
  </si>
  <si>
    <t>155</t>
  </si>
  <si>
    <t>1.7</t>
  </si>
  <si>
    <t>35</t>
  </si>
  <si>
    <t>Alessandro Bastoni\Alessandro-Bastoni</t>
  </si>
  <si>
    <t>1999</t>
  </si>
  <si>
    <t>2.123</t>
  </si>
  <si>
    <t>23.6</t>
  </si>
  <si>
    <t>1.4</t>
  </si>
  <si>
    <t>36</t>
  </si>
  <si>
    <t>Simone Bastoni\Simone-Bastoni</t>
  </si>
  <si>
    <t>1.138</t>
  </si>
  <si>
    <t>12.6</t>
  </si>
  <si>
    <t>38</t>
  </si>
  <si>
    <t>030</t>
  </si>
  <si>
    <t>37</t>
  </si>
  <si>
    <t>Bastos\Bastos</t>
  </si>
  <si>
    <t>1991</t>
  </si>
  <si>
    <t>63</t>
  </si>
  <si>
    <t>Rodrigo Becão\Rodrigo-Becao</t>
  </si>
  <si>
    <t>2.057</t>
  </si>
  <si>
    <t>22.9</t>
  </si>
  <si>
    <t>39</t>
  </si>
  <si>
    <t>Valon Behrami\Valon-Behrami</t>
  </si>
  <si>
    <t>1985</t>
  </si>
  <si>
    <t>557</t>
  </si>
  <si>
    <t>40</t>
  </si>
  <si>
    <t>Andrea Belotti\Andrea-Belotti</t>
  </si>
  <si>
    <t>2.137</t>
  </si>
  <si>
    <t>23.7</t>
  </si>
  <si>
    <t>046</t>
  </si>
  <si>
    <t>067</t>
  </si>
  <si>
    <t>038</t>
  </si>
  <si>
    <t>059</t>
  </si>
  <si>
    <t>5.2</t>
  </si>
  <si>
    <t>130</t>
  </si>
  <si>
    <t>043</t>
  </si>
  <si>
    <t>055</t>
  </si>
  <si>
    <t>41</t>
  </si>
  <si>
    <t>Ahmad Benali\Ahmad-Benali</t>
  </si>
  <si>
    <t>Crotone</t>
  </si>
  <si>
    <t>698</t>
  </si>
  <si>
    <t>42</t>
  </si>
  <si>
    <t>Ismaël Bennacer\Ismael-Bennacer</t>
  </si>
  <si>
    <t>Milan</t>
  </si>
  <si>
    <t>761</t>
  </si>
  <si>
    <t>43</t>
  </si>
  <si>
    <t>Rodrigo Bentancur\Rodrigo-Bentancur</t>
  </si>
  <si>
    <t>Juventus</t>
  </si>
  <si>
    <t>1.562</t>
  </si>
  <si>
    <t>17.4</t>
  </si>
  <si>
    <t>Domenico Berardi\Domenico-Berardi</t>
  </si>
  <si>
    <t>1.816</t>
  </si>
  <si>
    <t>074</t>
  </si>
  <si>
    <t>7.3</t>
  </si>
  <si>
    <t>5.0</t>
  </si>
  <si>
    <t>3.5</t>
  </si>
  <si>
    <t>053</t>
  </si>
  <si>
    <t>Álex Berenguer\Alex-Berenguer</t>
  </si>
  <si>
    <t>131</t>
  </si>
  <si>
    <t>1.5</t>
  </si>
  <si>
    <t>Bartosz Bereszyński\Bartosz-Bereszynski</t>
  </si>
  <si>
    <t>pl POL</t>
  </si>
  <si>
    <t>1.887</t>
  </si>
  <si>
    <t>21.0</t>
  </si>
  <si>
    <t>47</t>
  </si>
  <si>
    <t>Federico Bernardeschi\Federico-Bernardeschi</t>
  </si>
  <si>
    <t>DifCen</t>
  </si>
  <si>
    <t>867</t>
  </si>
  <si>
    <t>9.6</t>
  </si>
  <si>
    <t>037</t>
  </si>
  <si>
    <t>48</t>
  </si>
  <si>
    <t>Daniel Bessa\Daniel-Bessa</t>
  </si>
  <si>
    <t>193</t>
  </si>
  <si>
    <t>49</t>
  </si>
  <si>
    <t>Cristiano Biraghi\Cristiano-Biraghi</t>
  </si>
  <si>
    <t>2.106</t>
  </si>
  <si>
    <t>23.4</t>
  </si>
  <si>
    <t>50</t>
  </si>
  <si>
    <t>Davide Biraschi\Davide-Biraschi</t>
  </si>
  <si>
    <t>518</t>
  </si>
  <si>
    <t>51</t>
  </si>
  <si>
    <t>Jeremie Boga\Jeremie-Boga</t>
  </si>
  <si>
    <t>1.004</t>
  </si>
  <si>
    <t>11.2</t>
  </si>
  <si>
    <t>027</t>
  </si>
  <si>
    <t>018</t>
  </si>
  <si>
    <t>045</t>
  </si>
  <si>
    <t>52</t>
  </si>
  <si>
    <t>Giacomo Bonaventura\Giacomo-Bonaventura</t>
  </si>
  <si>
    <t>1.566</t>
  </si>
  <si>
    <t>53</t>
  </si>
  <si>
    <t>Federico Bonazzoli\Federico-Bonazzoli</t>
  </si>
  <si>
    <t>069</t>
  </si>
  <si>
    <t>064</t>
  </si>
  <si>
    <t>076</t>
  </si>
  <si>
    <t>54</t>
  </si>
  <si>
    <t>435</t>
  </si>
  <si>
    <t>041</t>
  </si>
  <si>
    <t>083</t>
  </si>
  <si>
    <t>014</t>
  </si>
  <si>
    <t>55</t>
  </si>
  <si>
    <t>Kevin Bonifazi\Kevin-Bonifazi</t>
  </si>
  <si>
    <t>1.576</t>
  </si>
  <si>
    <t>17.5</t>
  </si>
  <si>
    <t>56</t>
  </si>
  <si>
    <t>Leonardo Bonucci\Leonardo-Bonucci</t>
  </si>
  <si>
    <t>1987</t>
  </si>
  <si>
    <t>1.668</t>
  </si>
  <si>
    <t>18.5</t>
  </si>
  <si>
    <t>57</t>
  </si>
  <si>
    <t>Mehdi Bourabia\Mehdi-Bourabia</t>
  </si>
  <si>
    <t>471</t>
  </si>
  <si>
    <t>58</t>
  </si>
  <si>
    <t>Jayden Braaf\Jayden-Braaf</t>
  </si>
  <si>
    <t>59</t>
  </si>
  <si>
    <t>Gleison Bremer\Gleison-Bremer</t>
  </si>
  <si>
    <t>1.945</t>
  </si>
  <si>
    <t>21.6</t>
  </si>
  <si>
    <t>2.2</t>
  </si>
  <si>
    <t>60</t>
  </si>
  <si>
    <t>Marcelo Brozović\Marcelo-Brozovic</t>
  </si>
  <si>
    <t>1.839</t>
  </si>
  <si>
    <t>20.4</t>
  </si>
  <si>
    <t>3.8</t>
  </si>
  <si>
    <t>024</t>
  </si>
  <si>
    <t>61</t>
  </si>
  <si>
    <t>Gastón Brugman\Gaston-Brugman</t>
  </si>
  <si>
    <t>1.195</t>
  </si>
  <si>
    <t>13.3</t>
  </si>
  <si>
    <t>62</t>
  </si>
  <si>
    <t>Juan Brunetta\Juan-Brunetta</t>
  </si>
  <si>
    <t>290</t>
  </si>
  <si>
    <t>3.2</t>
  </si>
  <si>
    <t>062</t>
  </si>
  <si>
    <t>Gianluigi Buffon\Gianluigi-Buffon</t>
  </si>
  <si>
    <t>43-059</t>
  </si>
  <si>
    <t>1978</t>
  </si>
  <si>
    <t>450</t>
  </si>
  <si>
    <t>64</t>
  </si>
  <si>
    <t>Alessandro Buongiorno\Alessandro-Buongiorno</t>
  </si>
  <si>
    <t>346</t>
  </si>
  <si>
    <t>65</t>
  </si>
  <si>
    <t>Maxime Busi\Maxime-Busi</t>
  </si>
  <si>
    <t>632</t>
  </si>
  <si>
    <t>7.0</t>
  </si>
  <si>
    <t>66</t>
  </si>
  <si>
    <t>Martín Cáceres\Martin-Caceres</t>
  </si>
  <si>
    <t>1.385</t>
  </si>
  <si>
    <t>15.4</t>
  </si>
  <si>
    <t>67</t>
  </si>
  <si>
    <t>Felipe Caicedo\Felipe-Caicedo</t>
  </si>
  <si>
    <t>814</t>
  </si>
  <si>
    <t>9.0</t>
  </si>
  <si>
    <t>077</t>
  </si>
  <si>
    <t>Arturo Calabresi\Arturo-Calabresi</t>
  </si>
  <si>
    <t>69</t>
  </si>
  <si>
    <t>DifAtt</t>
  </si>
  <si>
    <t>70</t>
  </si>
  <si>
    <t>Davide Calabria\Davide-Calabria</t>
  </si>
  <si>
    <t>1.1</t>
  </si>
  <si>
    <t>71</t>
  </si>
  <si>
    <t>Riccardo Calafiori\Riccardo-Calafiori</t>
  </si>
  <si>
    <t>Roma</t>
  </si>
  <si>
    <t>Mattia Caldara\Mattia-Caldara</t>
  </si>
  <si>
    <t>91</t>
  </si>
  <si>
    <t>1.0</t>
  </si>
  <si>
    <t>73</t>
  </si>
  <si>
    <t>Luca Caldirola\Luca-Caldirola</t>
  </si>
  <si>
    <t>1.041</t>
  </si>
  <si>
    <t>11.6</t>
  </si>
  <si>
    <t>Hakan Çalhanoğlu\Hakan-Calhanoglu</t>
  </si>
  <si>
    <t>1.777</t>
  </si>
  <si>
    <t>19.7</t>
  </si>
  <si>
    <t>051</t>
  </si>
  <si>
    <t>3.4</t>
  </si>
  <si>
    <t>2.7</t>
  </si>
  <si>
    <t>7.2</t>
  </si>
  <si>
    <t>99</t>
  </si>
  <si>
    <t>050</t>
  </si>
  <si>
    <t>Fabrizio Caligara\Fabrizio-Caligara</t>
  </si>
  <si>
    <t>183</t>
  </si>
  <si>
    <t>76</t>
  </si>
  <si>
    <t>José Callejón\Jose-Callejon</t>
  </si>
  <si>
    <t>560</t>
  </si>
  <si>
    <t>1.3</t>
  </si>
  <si>
    <t>77</t>
  </si>
  <si>
    <t>Antonio Candreva\Antonio-Candreva</t>
  </si>
  <si>
    <t>CenDif</t>
  </si>
  <si>
    <t>1.744</t>
  </si>
  <si>
    <t>031</t>
  </si>
  <si>
    <t>057</t>
  </si>
  <si>
    <t>78</t>
  </si>
  <si>
    <t>Gianluca Caprari\Gianluca-Caprari</t>
  </si>
  <si>
    <t>1.643</t>
  </si>
  <si>
    <t>18.3</t>
  </si>
  <si>
    <t>2.9</t>
  </si>
  <si>
    <t>2.5</t>
  </si>
  <si>
    <t>79</t>
  </si>
  <si>
    <t>Francesco Caputo\Francesco-Caputo</t>
  </si>
  <si>
    <t>1.626</t>
  </si>
  <si>
    <t>18.1</t>
  </si>
  <si>
    <t>061</t>
  </si>
  <si>
    <t>089</t>
  </si>
  <si>
    <t>044</t>
  </si>
  <si>
    <t>072</t>
  </si>
  <si>
    <t>8.7</t>
  </si>
  <si>
    <t>6.4</t>
  </si>
  <si>
    <t>81</t>
  </si>
  <si>
    <t>058</t>
  </si>
  <si>
    <t>80</t>
  </si>
  <si>
    <t>Andrea Carboni\Andrea-Carboni</t>
  </si>
  <si>
    <t>368</t>
  </si>
  <si>
    <t>4.1</t>
  </si>
  <si>
    <t>Giuseppe Caso\Giuseppe-Caso</t>
  </si>
  <si>
    <t>82</t>
  </si>
  <si>
    <t>Francesco Cassata\Francesco-Cassata</t>
  </si>
  <si>
    <t>83</t>
  </si>
  <si>
    <t>Samu Castillejo\Samu-Castillejo</t>
  </si>
  <si>
    <t>963</t>
  </si>
  <si>
    <t>10.7</t>
  </si>
  <si>
    <t>84</t>
  </si>
  <si>
    <t>Gaetano Castrovilli\Gaetano-Castrovilli</t>
  </si>
  <si>
    <t>1.786</t>
  </si>
  <si>
    <t>19.8</t>
  </si>
  <si>
    <t>Danilo Cataldi\Danilo-Cataldi</t>
  </si>
  <si>
    <t>316</t>
  </si>
  <si>
    <t>86</t>
  </si>
  <si>
    <t>Federico Ceccherini\Federico-Ceccherini</t>
  </si>
  <si>
    <t>270</t>
  </si>
  <si>
    <t>3.0</t>
  </si>
  <si>
    <t>1.303</t>
  </si>
  <si>
    <t>14.5</t>
  </si>
  <si>
    <t>88</t>
  </si>
  <si>
    <t>Luca Ceppitelli\Luca-Ceppitelli</t>
  </si>
  <si>
    <t>944</t>
  </si>
  <si>
    <t>10.5</t>
  </si>
  <si>
    <t>89</t>
  </si>
  <si>
    <t>Alberto Cerri\Alberto-Cerri</t>
  </si>
  <si>
    <t>191</t>
  </si>
  <si>
    <t>078</t>
  </si>
  <si>
    <t>90</t>
  </si>
  <si>
    <t>Julian Chabot\Julian-Chabot</t>
  </si>
  <si>
    <t>1.358</t>
  </si>
  <si>
    <t>Giorgio Chiellini\Giorgio-Chiellini</t>
  </si>
  <si>
    <t>1984</t>
  </si>
  <si>
    <t>699</t>
  </si>
  <si>
    <t>92</t>
  </si>
  <si>
    <t>Federico Chiesa\Federico-Chiesa</t>
  </si>
  <si>
    <t>066</t>
  </si>
  <si>
    <t>94</t>
  </si>
  <si>
    <t>052</t>
  </si>
  <si>
    <t>93</t>
  </si>
  <si>
    <t>240</t>
  </si>
  <si>
    <t>075</t>
  </si>
  <si>
    <t>Vlad Chiricheș\Vlad-Chiriches</t>
  </si>
  <si>
    <t>ro ROU</t>
  </si>
  <si>
    <t>1.126</t>
  </si>
  <si>
    <t>12.5</t>
  </si>
  <si>
    <t>95</t>
  </si>
  <si>
    <t>Luca Cigarini\Luca-Cigarini</t>
  </si>
  <si>
    <t>454</t>
  </si>
  <si>
    <t>96</t>
  </si>
  <si>
    <t>Antonio Cioffi\Antonio-Cioffi</t>
  </si>
  <si>
    <t>97</t>
  </si>
  <si>
    <t>Ebrima Colley\Ebrima-Colley</t>
  </si>
  <si>
    <t>655</t>
  </si>
  <si>
    <t>Omar Colley\Omar-Colley</t>
  </si>
  <si>
    <t>1.781</t>
  </si>
  <si>
    <t>Lorenzo Colombo\Lorenzo-Colombo</t>
  </si>
  <si>
    <t>100</t>
  </si>
  <si>
    <t>Andrea Consigli\Andrea-Consigli</t>
  </si>
  <si>
    <t>34-060</t>
  </si>
  <si>
    <t>2.340</t>
  </si>
  <si>
    <t>26.0</t>
  </si>
  <si>
    <t>101</t>
  </si>
  <si>
    <t>Andrea Conti\Andrea-Conti</t>
  </si>
  <si>
    <t>102</t>
  </si>
  <si>
    <t>708</t>
  </si>
  <si>
    <t>7.9</t>
  </si>
  <si>
    <t>103</t>
  </si>
  <si>
    <t>Alex Cordaz\Alex-Cordaz</t>
  </si>
  <si>
    <t>38-086</t>
  </si>
  <si>
    <t>1983</t>
  </si>
  <si>
    <t>104</t>
  </si>
  <si>
    <t>Andreas Cornelius\Andreas-Cornelius</t>
  </si>
  <si>
    <t>1.300</t>
  </si>
  <si>
    <t>14.4</t>
  </si>
  <si>
    <t>105</t>
  </si>
  <si>
    <t>Joaquín Correa\Joaquin-Correa</t>
  </si>
  <si>
    <t>1.386</t>
  </si>
  <si>
    <t>106</t>
  </si>
  <si>
    <t>Angelo da Costa Júnior\Angelo-da-Costa-Junior</t>
  </si>
  <si>
    <t>37-136</t>
  </si>
  <si>
    <t>540</t>
  </si>
  <si>
    <t>6.0</t>
  </si>
  <si>
    <t>107</t>
  </si>
  <si>
    <t>Douglas Costa\Douglas-Costa</t>
  </si>
  <si>
    <t>108</t>
  </si>
  <si>
    <t>Mamadou Coulibaly\Mamadou-Coulibaly</t>
  </si>
  <si>
    <t>184</t>
  </si>
  <si>
    <t>109</t>
  </si>
  <si>
    <t>Alessio Cragno\Alessio-Cragno</t>
  </si>
  <si>
    <t>26-273</t>
  </si>
  <si>
    <t>110</t>
  </si>
  <si>
    <t>Domenico Criscito\Domenico-Criscito</t>
  </si>
  <si>
    <t>1.365</t>
  </si>
  <si>
    <t>15.2</t>
  </si>
  <si>
    <t>111</t>
  </si>
  <si>
    <t>Bryan Cristante\Bryan-Cristante</t>
  </si>
  <si>
    <t>1.428</t>
  </si>
  <si>
    <t>15.9</t>
  </si>
  <si>
    <t>112</t>
  </si>
  <si>
    <t>Giovanni Crociata\Giovanni-Crociata</t>
  </si>
  <si>
    <t>113</t>
  </si>
  <si>
    <t>Juan Cuadrado\Juan-Cuadrado</t>
  </si>
  <si>
    <t>1.356</t>
  </si>
  <si>
    <t>114</t>
  </si>
  <si>
    <t>Giuseppe Cuomo\Giuseppe-Cuomo</t>
  </si>
  <si>
    <t>611</t>
  </si>
  <si>
    <t>6.8</t>
  </si>
  <si>
    <t>115</t>
  </si>
  <si>
    <t>Patrick Cutrone\Patrick-Cutrone</t>
  </si>
  <si>
    <t>196</t>
  </si>
  <si>
    <t>116</t>
  </si>
  <si>
    <t>Wylan Cyprien\Wylan-Cyprien</t>
  </si>
  <si>
    <t>410</t>
  </si>
  <si>
    <t>4.6</t>
  </si>
  <si>
    <t>117</t>
  </si>
  <si>
    <t>Lennart-Marten Czyborra\Lennart-Marten-Czyborra</t>
  </si>
  <si>
    <t>1.173</t>
  </si>
  <si>
    <t>13.0</t>
  </si>
  <si>
    <t>118</t>
  </si>
  <si>
    <t>Danilo D'Ambrosio\Danilo-DAmbrosio</t>
  </si>
  <si>
    <t>119</t>
  </si>
  <si>
    <t>Bryan Dabo\Bryan-Dabo</t>
  </si>
  <si>
    <t>686</t>
  </si>
  <si>
    <t>7.6</t>
  </si>
  <si>
    <t>120</t>
  </si>
  <si>
    <t>Diogo Dalot\Diogo-Dalot</t>
  </si>
  <si>
    <t>769</t>
  </si>
  <si>
    <t>121</t>
  </si>
  <si>
    <t>Mikkel Damsgaard\Mikkel-Damsgaard</t>
  </si>
  <si>
    <t>1.319</t>
  </si>
  <si>
    <t>14.7</t>
  </si>
  <si>
    <t>122</t>
  </si>
  <si>
    <t>Danilo\Danilo</t>
  </si>
  <si>
    <t>2.206</t>
  </si>
  <si>
    <t>24.5</t>
  </si>
  <si>
    <t>1.9</t>
  </si>
  <si>
    <t>123</t>
  </si>
  <si>
    <t>Andrea Danzi\Andrea-Danzi</t>
  </si>
  <si>
    <t>22-031</t>
  </si>
  <si>
    <t>124</t>
  </si>
  <si>
    <t>Matteo Darmian\Matteo-Darmian</t>
  </si>
  <si>
    <t>208</t>
  </si>
  <si>
    <t>125</t>
  </si>
  <si>
    <t>687</t>
  </si>
  <si>
    <t>126</t>
  </si>
  <si>
    <t>Paweł Dawidowicz\Pawel-Dawidowicz</t>
  </si>
  <si>
    <t>1.308</t>
  </si>
  <si>
    <t>127</t>
  </si>
  <si>
    <t>Sebastien De Maio\Sebastien-De-Maio</t>
  </si>
  <si>
    <t>804</t>
  </si>
  <si>
    <t>8.9</t>
  </si>
  <si>
    <t>128</t>
  </si>
  <si>
    <t>Rodrigo De Paul\Rodrigo-De-Paul</t>
  </si>
  <si>
    <t>2.414</t>
  </si>
  <si>
    <t>26.8</t>
  </si>
  <si>
    <t>5.4</t>
  </si>
  <si>
    <t>129</t>
  </si>
  <si>
    <t>Mattia De Sciglio\Mattia-De-Sciglio</t>
  </si>
  <si>
    <t>Lorenzo De Silvestri\Lorenzo-De-Silvestri</t>
  </si>
  <si>
    <t>1.608</t>
  </si>
  <si>
    <t>17.9</t>
  </si>
  <si>
    <t>Grégoire Defrel\Gregoire-Defrel</t>
  </si>
  <si>
    <t>919</t>
  </si>
  <si>
    <t>132</t>
  </si>
  <si>
    <t>Alessandro Deiola\Alessandro-Deiola</t>
  </si>
  <si>
    <t>133</t>
  </si>
  <si>
    <t>360</t>
  </si>
  <si>
    <t>134</t>
  </si>
  <si>
    <t>Lorenzo Del Pinto\Lorenzo-Del-Pinto</t>
  </si>
  <si>
    <t>135</t>
  </si>
  <si>
    <t>Cristian Dell'Orco\Cristian-DellOrco</t>
  </si>
  <si>
    <t>250</t>
  </si>
  <si>
    <t>2.8</t>
  </si>
  <si>
    <t>136</t>
  </si>
  <si>
    <t>Merih Demiral\Merih-Demiral</t>
  </si>
  <si>
    <t>137</t>
  </si>
  <si>
    <t>Diego Demme\Diego-Demme</t>
  </si>
  <si>
    <t>1.080</t>
  </si>
  <si>
    <t>138</t>
  </si>
  <si>
    <t>Stefano Denswil\Stefano-Denswil</t>
  </si>
  <si>
    <t>139</t>
  </si>
  <si>
    <t>Fabio Depaoli\Fabio-Depaoli</t>
  </si>
  <si>
    <t>495</t>
  </si>
  <si>
    <t>5.5</t>
  </si>
  <si>
    <t>140</t>
  </si>
  <si>
    <t>141</t>
  </si>
  <si>
    <t>142</t>
  </si>
  <si>
    <t>Kastriot Dermaku\Kastriot-Dermaku</t>
  </si>
  <si>
    <t>al ALB</t>
  </si>
  <si>
    <t>143</t>
  </si>
  <si>
    <t>Kiril Despodov\Kiril-Despodov</t>
  </si>
  <si>
    <t>144</t>
  </si>
  <si>
    <t>Mattia Destro\Mattia-Destro</t>
  </si>
  <si>
    <t>1.192</t>
  </si>
  <si>
    <t>13.2</t>
  </si>
  <si>
    <t>068</t>
  </si>
  <si>
    <t>145</t>
  </si>
  <si>
    <t>Gerard Deulofeu\Gerard-Deulofeu</t>
  </si>
  <si>
    <t>598</t>
  </si>
  <si>
    <t>6.6</t>
  </si>
  <si>
    <t>146</t>
  </si>
  <si>
    <t>Jacopo Dezi\Jacopo-Dezi</t>
  </si>
  <si>
    <t>Samuel Di Carmine\Samuel-Di-Carmine</t>
  </si>
  <si>
    <t>437</t>
  </si>
  <si>
    <t>4.9</t>
  </si>
  <si>
    <t>148</t>
  </si>
  <si>
    <t>500</t>
  </si>
  <si>
    <t>149</t>
  </si>
  <si>
    <t>Giovanni Di Lorenzo\Giovanni-Di-Lorenzo</t>
  </si>
  <si>
    <t>2.250</t>
  </si>
  <si>
    <t>25.0</t>
  </si>
  <si>
    <t>150</t>
  </si>
  <si>
    <t>Alessandro Di Pardo\Alessandro-Di-Pardo</t>
  </si>
  <si>
    <t>151</t>
  </si>
  <si>
    <t>Giuseppe Di Serio\Giuseppe-Di-Serio</t>
  </si>
  <si>
    <t>175</t>
  </si>
  <si>
    <t>152</t>
  </si>
  <si>
    <t>Amad Diallo\Amad-Diallo</t>
  </si>
  <si>
    <t>073</t>
  </si>
  <si>
    <t>153</t>
  </si>
  <si>
    <t>Amadou Diawara\Amadou-Diawara</t>
  </si>
  <si>
    <t>407</t>
  </si>
  <si>
    <t>154</t>
  </si>
  <si>
    <t>Brahim Díaz\Brahim-Diaz</t>
  </si>
  <si>
    <t>914</t>
  </si>
  <si>
    <t>Daan Dierckx\Daan-Dierckx</t>
  </si>
  <si>
    <t>156</t>
  </si>
  <si>
    <t>Mitchell Dijks\Mitchell-Dijks</t>
  </si>
  <si>
    <t>959</t>
  </si>
  <si>
    <t>157</t>
  </si>
  <si>
    <t>Federico Dimarco\Federico-Dimarco</t>
  </si>
  <si>
    <t>1.867</t>
  </si>
  <si>
    <t>158</t>
  </si>
  <si>
    <t>Koffi Djidji\Koffi-Djidji</t>
  </si>
  <si>
    <t>626</t>
  </si>
  <si>
    <t>159</t>
  </si>
  <si>
    <t>Berat Djimsiti\Berat-Djimsiti</t>
  </si>
  <si>
    <t>1.873</t>
  </si>
  <si>
    <t>20.8</t>
  </si>
  <si>
    <t>160</t>
  </si>
  <si>
    <t>Nicolás Domínguez\Nicolas-Dominguez</t>
  </si>
  <si>
    <t>1.140</t>
  </si>
  <si>
    <t>12.7</t>
  </si>
  <si>
    <t>161</t>
  </si>
  <si>
    <t>Gianluigi Donnarumma\Gianluigi-Donnarumma</t>
  </si>
  <si>
    <t>2.430</t>
  </si>
  <si>
    <t>27.0</t>
  </si>
  <si>
    <t>162</t>
  </si>
  <si>
    <t>Bartłomiej Drągowski\Bartlomiej-Dragowski</t>
  </si>
  <si>
    <t>23-221</t>
  </si>
  <si>
    <t>2.473</t>
  </si>
  <si>
    <t>27.5</t>
  </si>
  <si>
    <t>163</t>
  </si>
  <si>
    <t>Denis Drăguș\Denis-Dragus</t>
  </si>
  <si>
    <t>169</t>
  </si>
  <si>
    <t>164</t>
  </si>
  <si>
    <t>Radu Drăgușin\Radu-Dragusin</t>
  </si>
  <si>
    <t>165</t>
  </si>
  <si>
    <t>Léo Duarte\Leo-Duarte</t>
  </si>
  <si>
    <t>166</t>
  </si>
  <si>
    <t>Alfred Duncan\Alfred-Duncan</t>
  </si>
  <si>
    <t>167</t>
  </si>
  <si>
    <t>555</t>
  </si>
  <si>
    <t>168</t>
  </si>
  <si>
    <t>Paulo Dybala\Paulo-Dybala</t>
  </si>
  <si>
    <t>645</t>
  </si>
  <si>
    <t>060</t>
  </si>
  <si>
    <t>Edin Džeko\Edin-Dzeko</t>
  </si>
  <si>
    <t>1.411</t>
  </si>
  <si>
    <t>15.7</t>
  </si>
  <si>
    <t>10.4</t>
  </si>
  <si>
    <t>170</t>
  </si>
  <si>
    <t>Steeve-Mike Ebongue\Steeve-Mike-Ebongue</t>
  </si>
  <si>
    <t>225</t>
  </si>
  <si>
    <t>171</t>
  </si>
  <si>
    <t>Simone Edera\Simone-Edera</t>
  </si>
  <si>
    <t>172</t>
  </si>
  <si>
    <t>Albin Ekdal\Albin-Ekdal</t>
  </si>
  <si>
    <t>1.996</t>
  </si>
  <si>
    <t>22.2</t>
  </si>
  <si>
    <t>173</t>
  </si>
  <si>
    <t>Elif Elmas\Elif-Elmas</t>
  </si>
  <si>
    <t>637</t>
  </si>
  <si>
    <t>7.1</t>
  </si>
  <si>
    <t>174</t>
  </si>
  <si>
    <t>Manu Emmanuel Gyabuaa\Manu-Emmanuel-Gyabuaa</t>
  </si>
  <si>
    <t>Alan Empereur\Alan-Empereur</t>
  </si>
  <si>
    <t>219</t>
  </si>
  <si>
    <t>176</t>
  </si>
  <si>
    <t>Christian Eriksen\Christian-Eriksen</t>
  </si>
  <si>
    <t>762</t>
  </si>
  <si>
    <t>177</t>
  </si>
  <si>
    <t>Martin Erlic\Martin-Erlic</t>
  </si>
  <si>
    <t>1.348</t>
  </si>
  <si>
    <t>15.0</t>
  </si>
  <si>
    <t>178</t>
  </si>
  <si>
    <t>Gonzalo Escalante\Gonzalo-Escalante</t>
  </si>
  <si>
    <t>657</t>
  </si>
  <si>
    <t>179</t>
  </si>
  <si>
    <t>Nahuel Estévez\Nahuel-Estevez</t>
  </si>
  <si>
    <t>1.354</t>
  </si>
  <si>
    <t>Valentin Eysseric\Valentin-Eysseric</t>
  </si>
  <si>
    <t>593</t>
  </si>
  <si>
    <t>181</t>
  </si>
  <si>
    <t>Nicolò Fagioli\Nicolo-Fagioli</t>
  </si>
  <si>
    <t>182</t>
  </si>
  <si>
    <t>Iago Falque\Iago-Falque</t>
  </si>
  <si>
    <t>242</t>
  </si>
  <si>
    <t>Andri Fannar Baldursson\Andri-Fannar-Baldursson</t>
  </si>
  <si>
    <t>Paolo Faragò\Paolo-Farago</t>
  </si>
  <si>
    <t>369</t>
  </si>
  <si>
    <t>185</t>
  </si>
  <si>
    <t>Davide Faraoni\Davide-Faraoni</t>
  </si>
  <si>
    <t>2.051</t>
  </si>
  <si>
    <t>22.8</t>
  </si>
  <si>
    <t>186</t>
  </si>
  <si>
    <t>Mohamed Fares\Mohamed-Fares</t>
  </si>
  <si>
    <t>618</t>
  </si>
  <si>
    <t>6.9</t>
  </si>
  <si>
    <t>187</t>
  </si>
  <si>
    <t>Diego Farias\Diego-Farias</t>
  </si>
  <si>
    <t>1.112</t>
  </si>
  <si>
    <t>12.4</t>
  </si>
  <si>
    <t>188</t>
  </si>
  <si>
    <t>Andrea Favilli\Andrea-Favilli</t>
  </si>
  <si>
    <t>325</t>
  </si>
  <si>
    <t>189</t>
  </si>
  <si>
    <t>Federico Fazio\Federico-Fazio</t>
  </si>
  <si>
    <t>190</t>
  </si>
  <si>
    <t>Luiz Felipe\Luiz-Felipe</t>
  </si>
  <si>
    <t>24-006</t>
  </si>
  <si>
    <t>748</t>
  </si>
  <si>
    <t>8.3</t>
  </si>
  <si>
    <t>Alex Ferrari\Alex-Ferrari</t>
  </si>
  <si>
    <t>711</t>
  </si>
  <si>
    <t>192</t>
  </si>
  <si>
    <t>Salvador Ferrer\Salvador-Ferrer</t>
  </si>
  <si>
    <t>806</t>
  </si>
  <si>
    <t>Fernando Forestieri\Fernando-Forestieri</t>
  </si>
  <si>
    <t>297</t>
  </si>
  <si>
    <t>3.3</t>
  </si>
  <si>
    <t>194</t>
  </si>
  <si>
    <t>Daam Foulon\Daam-Foulon</t>
  </si>
  <si>
    <t>965</t>
  </si>
  <si>
    <t>195</t>
  </si>
  <si>
    <t>Gianluca Frabotta\Gianluca-Frabotta</t>
  </si>
  <si>
    <t>689</t>
  </si>
  <si>
    <t>7.7</t>
  </si>
  <si>
    <t>Remo Freuler\Remo-Freuler</t>
  </si>
  <si>
    <t>1.906</t>
  </si>
  <si>
    <t>21.2</t>
  </si>
  <si>
    <t>197</t>
  </si>
  <si>
    <t>Matteo Gabbia\Matteo-Gabbia</t>
  </si>
  <si>
    <t>544</t>
  </si>
  <si>
    <t>198</t>
  </si>
  <si>
    <t>Manolo Gabbiadini\Manolo-Gabbiadini</t>
  </si>
  <si>
    <t>244</t>
  </si>
  <si>
    <t>199</t>
  </si>
  <si>
    <t>Roberto Gagliardini\Roberto-Gagliardini</t>
  </si>
  <si>
    <t>954</t>
  </si>
  <si>
    <t>10.6</t>
  </si>
  <si>
    <t>200</t>
  </si>
  <si>
    <t>Riccardo Gagliolo\Riccardo-Gagliolo</t>
  </si>
  <si>
    <t>1.590</t>
  </si>
  <si>
    <t>17.7</t>
  </si>
  <si>
    <t>201</t>
  </si>
  <si>
    <t>Adolfo Gaich\Adolfo-Gaich</t>
  </si>
  <si>
    <t>254</t>
  </si>
  <si>
    <t>071</t>
  </si>
  <si>
    <t>202</t>
  </si>
  <si>
    <t>Andrey Galabinov\Andrey-Galabinov</t>
  </si>
  <si>
    <t>388</t>
  </si>
  <si>
    <t>4.3</t>
  </si>
  <si>
    <t>070</t>
  </si>
  <si>
    <t>203</t>
  </si>
  <si>
    <t>Gervinho\Gervinho</t>
  </si>
  <si>
    <t>1.538</t>
  </si>
  <si>
    <t>17.1</t>
  </si>
  <si>
    <t>204</t>
  </si>
  <si>
    <t>Paolo Ghiglione\Paolo-Ghiglione</t>
  </si>
  <si>
    <t>1.090</t>
  </si>
  <si>
    <t>12.1</t>
  </si>
  <si>
    <t>205</t>
  </si>
  <si>
    <t>Faouzi Ghoulam\Faouzi-Ghoulam</t>
  </si>
  <si>
    <t>289</t>
  </si>
  <si>
    <t>206</t>
  </si>
  <si>
    <t>Kamil Glik\Kamil-Glik</t>
  </si>
  <si>
    <t>2.306</t>
  </si>
  <si>
    <t>25.6</t>
  </si>
  <si>
    <t>207</t>
  </si>
  <si>
    <t>Diego Godín\Diego-Godin</t>
  </si>
  <si>
    <t>1.698</t>
  </si>
  <si>
    <t>18.9</t>
  </si>
  <si>
    <t>Amer Gojak\Amer-Gojak</t>
  </si>
  <si>
    <t>475</t>
  </si>
  <si>
    <t>5.3</t>
  </si>
  <si>
    <t>209</t>
  </si>
  <si>
    <t>Edoardo Goldaniga\Edoardo-Goldaniga</t>
  </si>
  <si>
    <t>1.304</t>
  </si>
  <si>
    <t>210</t>
  </si>
  <si>
    <t>Vladimir Golemić\Vladimir-Golemic</t>
  </si>
  <si>
    <t>si SVN</t>
  </si>
  <si>
    <t>1.750</t>
  </si>
  <si>
    <t>211</t>
  </si>
  <si>
    <t>Pierluigi Gollini\Pierluigi-Gollini</t>
  </si>
  <si>
    <t>1.415</t>
  </si>
  <si>
    <t>212</t>
  </si>
  <si>
    <t>Tomislav Gomelt\Tomislav-Gomelt</t>
  </si>
  <si>
    <t>213</t>
  </si>
  <si>
    <t>Papu Gómez\Papu-Gomez</t>
  </si>
  <si>
    <t>666</t>
  </si>
  <si>
    <t>7.4</t>
  </si>
  <si>
    <t>081</t>
  </si>
  <si>
    <t>214</t>
  </si>
  <si>
    <t>Robin Gosens\Robin-Gosens</t>
  </si>
  <si>
    <t>1.850</t>
  </si>
  <si>
    <t>20.6</t>
  </si>
  <si>
    <t>063</t>
  </si>
  <si>
    <t>215</t>
  </si>
  <si>
    <t>Alberto Grassi\Alberto-Grassi</t>
  </si>
  <si>
    <t>811</t>
  </si>
  <si>
    <t>216</t>
  </si>
  <si>
    <t>Koray Günter\Koray-Gunter</t>
  </si>
  <si>
    <t>1.221</t>
  </si>
  <si>
    <t>13.6</t>
  </si>
  <si>
    <t>217</t>
  </si>
  <si>
    <t>Emanuel Gyasi\Emanuel-Gyasi</t>
  </si>
  <si>
    <t>2.254</t>
  </si>
  <si>
    <t>218</t>
  </si>
  <si>
    <t>Achraf Hakimi\Achraf-Hakimi</t>
  </si>
  <si>
    <t>1.848</t>
  </si>
  <si>
    <t>20.5</t>
  </si>
  <si>
    <t>Samir Handanović\Samir-Handanovic</t>
  </si>
  <si>
    <t>36-257</t>
  </si>
  <si>
    <t>220</t>
  </si>
  <si>
    <t>Lukáš Haraslín\Lukas-Haraslin</t>
  </si>
  <si>
    <t>252</t>
  </si>
  <si>
    <t>221</t>
  </si>
  <si>
    <t>Hans Hateboer\Hans-Hateboer</t>
  </si>
  <si>
    <t>1.379</t>
  </si>
  <si>
    <t>15.3</t>
  </si>
  <si>
    <t>222</t>
  </si>
  <si>
    <t>Eduardo Henrique\Eduardo-Henrique</t>
  </si>
  <si>
    <t>765</t>
  </si>
  <si>
    <t>223</t>
  </si>
  <si>
    <t>Theo Hernández\Theo-Hernandez</t>
  </si>
  <si>
    <t>2.160</t>
  </si>
  <si>
    <t>224</t>
  </si>
  <si>
    <t>Hernani\Hernani</t>
  </si>
  <si>
    <t>1.598</t>
  </si>
  <si>
    <t>17.8</t>
  </si>
  <si>
    <t>Përparim Hetemaj\Perparim-Hetemaj</t>
  </si>
  <si>
    <t>1.600</t>
  </si>
  <si>
    <t>226</t>
  </si>
  <si>
    <t>Aaron Hickey\Aaron-Hickey</t>
  </si>
  <si>
    <t>758</t>
  </si>
  <si>
    <t>8.4</t>
  </si>
  <si>
    <t>227</t>
  </si>
  <si>
    <t>Wesley Hoedt\Wesley-Hoedt</t>
  </si>
  <si>
    <t>859</t>
  </si>
  <si>
    <t>9.5</t>
  </si>
  <si>
    <t>228</t>
  </si>
  <si>
    <t>Elseid Hysaj\Elseid-Hysaj</t>
  </si>
  <si>
    <t>1.110</t>
  </si>
  <si>
    <t>12.3</t>
  </si>
  <si>
    <t>229</t>
  </si>
  <si>
    <t>Simone Iacoponi\Simone-Iacoponi</t>
  </si>
  <si>
    <t>1.193</t>
  </si>
  <si>
    <t>230</t>
  </si>
  <si>
    <t>Roger Ibanez\Roger-Ibanez</t>
  </si>
  <si>
    <t>2.020</t>
  </si>
  <si>
    <t>22.4</t>
  </si>
  <si>
    <t>231</t>
  </si>
  <si>
    <t>Zlatan Ibrahimović\Zlatan-Ibrahimovic</t>
  </si>
  <si>
    <t>1.189</t>
  </si>
  <si>
    <t>091</t>
  </si>
  <si>
    <t>098</t>
  </si>
  <si>
    <t>14.8</t>
  </si>
  <si>
    <t>232</t>
  </si>
  <si>
    <t>Igor\Igor</t>
  </si>
  <si>
    <t>946</t>
  </si>
  <si>
    <t>233</t>
  </si>
  <si>
    <t>Ivan Ilić\Ivan-Ilic</t>
  </si>
  <si>
    <t>rs SRB</t>
  </si>
  <si>
    <t>1.278</t>
  </si>
  <si>
    <t>14.2</t>
  </si>
  <si>
    <t>234</t>
  </si>
  <si>
    <t>Josip Iličić\Josip-Ilicic</t>
  </si>
  <si>
    <t>1.276</t>
  </si>
  <si>
    <t>085</t>
  </si>
  <si>
    <t>235</t>
  </si>
  <si>
    <t>Ciro Immobile\Ciro-Immobile</t>
  </si>
  <si>
    <t>1.978</t>
  </si>
  <si>
    <t>22.0</t>
  </si>
  <si>
    <t>082</t>
  </si>
  <si>
    <t>236</t>
  </si>
  <si>
    <t>Riccardo Improta\Riccardo-Improta</t>
  </si>
  <si>
    <t>1.549</t>
  </si>
  <si>
    <t>17.2</t>
  </si>
  <si>
    <t>237</t>
  </si>
  <si>
    <t>Roberto Inglese\Roberto-Inglese</t>
  </si>
  <si>
    <t>576</t>
  </si>
  <si>
    <t>238</t>
  </si>
  <si>
    <t>Lorenzo Insigne\Lorenzo-Insigne</t>
  </si>
  <si>
    <t>1.882</t>
  </si>
  <si>
    <t>20.9</t>
  </si>
  <si>
    <t>086</t>
  </si>
  <si>
    <t>239</t>
  </si>
  <si>
    <t>Roberto Insigne\Roberto-Insigne</t>
  </si>
  <si>
    <t>1.290</t>
  </si>
  <si>
    <t>14.3</t>
  </si>
  <si>
    <t>Artur Ioniță\Artur-Ionita</t>
  </si>
  <si>
    <t>2.234</t>
  </si>
  <si>
    <t>24.8</t>
  </si>
  <si>
    <t>241</t>
  </si>
  <si>
    <t>Ardian Ismajli\Ardian-Ismajli</t>
  </si>
  <si>
    <t>757</t>
  </si>
  <si>
    <t>Armando Izzo\Armando-Izzo</t>
  </si>
  <si>
    <t>1.251</t>
  </si>
  <si>
    <t>13.9</t>
  </si>
  <si>
    <t>243</t>
  </si>
  <si>
    <t>Mato Jajalo\Mato-Jajalo</t>
  </si>
  <si>
    <t>Jakub Jankto\Jakub-Jankto</t>
  </si>
  <si>
    <t>1.735</t>
  </si>
  <si>
    <t>19.3</t>
  </si>
  <si>
    <t>245</t>
  </si>
  <si>
    <t>Juan Jesus\Juan-Jesus</t>
  </si>
  <si>
    <t>246</t>
  </si>
  <si>
    <t>Hamed Junior Traorè\Hamed-Junior-Traore</t>
  </si>
  <si>
    <t>1.183</t>
  </si>
  <si>
    <t>13.1</t>
  </si>
  <si>
    <t>247</t>
  </si>
  <si>
    <t>Nikola Kalinić\Nikola-Kalinic</t>
  </si>
  <si>
    <t>248</t>
  </si>
  <si>
    <t>Pierre Kalulu\Pierre-Kalulu</t>
  </si>
  <si>
    <t>539</t>
  </si>
  <si>
    <t>249</t>
  </si>
  <si>
    <t>Yann Karamoh\Yann-Karamoh</t>
  </si>
  <si>
    <t>1.284</t>
  </si>
  <si>
    <t>Augustus Kargbo\Augustus-Kargbo</t>
  </si>
  <si>
    <t>251</t>
  </si>
  <si>
    <t>Rick Karsdorp\Rick-Karsdorp</t>
  </si>
  <si>
    <t>1.922</t>
  </si>
  <si>
    <t>21.4</t>
  </si>
  <si>
    <t>Franck Kessié\Franck-Kessie</t>
  </si>
  <si>
    <t>2.326</t>
  </si>
  <si>
    <t>253</t>
  </si>
  <si>
    <t>Omar Khailoti\Omar-Khailoti</t>
  </si>
  <si>
    <t>Giorgos Kiriakopoulos\Giorgos-Kiriakopoulos</t>
  </si>
  <si>
    <t>942</t>
  </si>
  <si>
    <t>255</t>
  </si>
  <si>
    <t>Simon Kjær\Simon-Kjaer</t>
  </si>
  <si>
    <t>256</t>
  </si>
  <si>
    <t>Ragnar Klavan\Ragnar-Klavan</t>
  </si>
  <si>
    <t>616</t>
  </si>
  <si>
    <t>257</t>
  </si>
  <si>
    <t>Justin Kluivert\Justin-Kluivert</t>
  </si>
  <si>
    <t>258</t>
  </si>
  <si>
    <t>Aleksandr Kokorin\Aleksandr-Kokorin</t>
  </si>
  <si>
    <t>259</t>
  </si>
  <si>
    <t>Aleksandar Kolarov\Aleksandar-Kolarov</t>
  </si>
  <si>
    <t>390</t>
  </si>
  <si>
    <t>260</t>
  </si>
  <si>
    <t>Christian Kouamé\Christian-Kouame</t>
  </si>
  <si>
    <t>773</t>
  </si>
  <si>
    <t>8.6</t>
  </si>
  <si>
    <t>261</t>
  </si>
  <si>
    <t>Kalidou Koulibaly\Kalidou-Koulibaly</t>
  </si>
  <si>
    <t>1.669</t>
  </si>
  <si>
    <t>262</t>
  </si>
  <si>
    <t>Viktor Kovalenko\Viktor-Kovalenko</t>
  </si>
  <si>
    <t>263</t>
  </si>
  <si>
    <t>Rade Krunić\Rade-Krunic</t>
  </si>
  <si>
    <t>550</t>
  </si>
  <si>
    <t>6.1</t>
  </si>
  <si>
    <t>264</t>
  </si>
  <si>
    <t>Juraj Kucka\Juraj-Kucka</t>
  </si>
  <si>
    <t>1.957</t>
  </si>
  <si>
    <t>21.7</t>
  </si>
  <si>
    <t>265</t>
  </si>
  <si>
    <t>Dejan Kulusevski\Dejan-Kulusevski</t>
  </si>
  <si>
    <t>1.408</t>
  </si>
  <si>
    <t>15.6</t>
  </si>
  <si>
    <t>266</t>
  </si>
  <si>
    <t>Marash Kumbulla\Marash-Kumbulla</t>
  </si>
  <si>
    <t>977</t>
  </si>
  <si>
    <t>10.9</t>
  </si>
  <si>
    <t>267</t>
  </si>
  <si>
    <t>Jasmin Kurtić\Jasmin-Kurtic</t>
  </si>
  <si>
    <t>2.050</t>
  </si>
  <si>
    <t>268</t>
  </si>
  <si>
    <t>Antonino La Gumina\Antonino-La-Gumina</t>
  </si>
  <si>
    <t>269</t>
  </si>
  <si>
    <t>Sam Lammers\Sam-Lammers</t>
  </si>
  <si>
    <t>Gianluca Lapadula\Gianluca-Lapadula</t>
  </si>
  <si>
    <t>1.876</t>
  </si>
  <si>
    <t>7.5</t>
  </si>
  <si>
    <t>271</t>
  </si>
  <si>
    <t>Danilo Larangeira\Danilo-Larangeira</t>
  </si>
  <si>
    <t>2.412</t>
  </si>
  <si>
    <t>272</t>
  </si>
  <si>
    <t>Kevin Lasagna\Kevin-Lasagna</t>
  </si>
  <si>
    <t>1.103</t>
  </si>
  <si>
    <t>273</t>
  </si>
  <si>
    <t>665</t>
  </si>
  <si>
    <t>274</t>
  </si>
  <si>
    <t>Vincent Laurini\Vincent-Laurini</t>
  </si>
  <si>
    <t>425</t>
  </si>
  <si>
    <t>4.7</t>
  </si>
  <si>
    <t>275</t>
  </si>
  <si>
    <t>Darko Lazović\Darko-Lazovic</t>
  </si>
  <si>
    <t>1.615</t>
  </si>
  <si>
    <t>276</t>
  </si>
  <si>
    <t>Manuel Lazzari\Manuel-Lazzari</t>
  </si>
  <si>
    <t>277</t>
  </si>
  <si>
    <t>Rafael Leão\Rafael-Leao</t>
  </si>
  <si>
    <t>1.518</t>
  </si>
  <si>
    <t>16.9</t>
  </si>
  <si>
    <t>278</t>
  </si>
  <si>
    <t>Lucas Leiva\Lucas-Leiva</t>
  </si>
  <si>
    <t>1.419</t>
  </si>
  <si>
    <t>279</t>
  </si>
  <si>
    <t>Lukas Lerager\Lukas-Lerager</t>
  </si>
  <si>
    <t>1.159</t>
  </si>
  <si>
    <t>12.9</t>
  </si>
  <si>
    <t>280</t>
  </si>
  <si>
    <t>Mehdi Léris\Mehdi-Leris</t>
  </si>
  <si>
    <t>281</t>
  </si>
  <si>
    <t>Gaetano Letizia\Gaetano-Letizia</t>
  </si>
  <si>
    <t>1.258</t>
  </si>
  <si>
    <t>14.0</t>
  </si>
  <si>
    <t>282</t>
  </si>
  <si>
    <t>Matthijs de Ligt\Matthijs-de-Ligt</t>
  </si>
  <si>
    <t>1.275</t>
  </si>
  <si>
    <t>283</t>
  </si>
  <si>
    <t>Karol Linetty\Karol-Linetty</t>
  </si>
  <si>
    <t>1.693</t>
  </si>
  <si>
    <t>18.8</t>
  </si>
  <si>
    <t>284</t>
  </si>
  <si>
    <t>Pol Lirola\Pol-Lirola</t>
  </si>
  <si>
    <t>498</t>
  </si>
  <si>
    <t>285</t>
  </si>
  <si>
    <t>Fernando Llorente\Fernando-Llorente</t>
  </si>
  <si>
    <t>563</t>
  </si>
  <si>
    <t>6.3</t>
  </si>
  <si>
    <t>286</t>
  </si>
  <si>
    <t>287</t>
  </si>
  <si>
    <t>Stanislav Lobotka\Stanislav-Lobotka</t>
  </si>
  <si>
    <t>288</t>
  </si>
  <si>
    <t>Manuel Locatelli\Manuel-Locatelli</t>
  </si>
  <si>
    <t>2.158</t>
  </si>
  <si>
    <t>Maxime Lopez\Maxime-Lopez</t>
  </si>
  <si>
    <t>1.155</t>
  </si>
  <si>
    <t>12.8</t>
  </si>
  <si>
    <t>Pau López\Pau-Lopez</t>
  </si>
  <si>
    <t>26-105</t>
  </si>
  <si>
    <t>1.547</t>
  </si>
  <si>
    <t>291</t>
  </si>
  <si>
    <t>Matteo Lovato\Matteo-Lovato</t>
  </si>
  <si>
    <t>1.280</t>
  </si>
  <si>
    <t>292</t>
  </si>
  <si>
    <t>Hirving Lozano\Hirving-Lozano</t>
  </si>
  <si>
    <t>293</t>
  </si>
  <si>
    <t>José Luis Palomino\Jose-Luis-Palomino</t>
  </si>
  <si>
    <t>1.857</t>
  </si>
  <si>
    <t>294</t>
  </si>
  <si>
    <t>Romelu Lukaku\Romelu-Lukaku</t>
  </si>
  <si>
    <t>2.040</t>
  </si>
  <si>
    <t>084</t>
  </si>
  <si>
    <t>097</t>
  </si>
  <si>
    <t>090</t>
  </si>
  <si>
    <t>295</t>
  </si>
  <si>
    <t>Saša Lukić\Sasa-Lukic</t>
  </si>
  <si>
    <t>1.691</t>
  </si>
  <si>
    <t>296</t>
  </si>
  <si>
    <t>Senad Lulić\Senad-Lulic</t>
  </si>
  <si>
    <t>Sebastiano Luperto\Sebastiano-Luperto</t>
  </si>
  <si>
    <t>1.638</t>
  </si>
  <si>
    <t>18.2</t>
  </si>
  <si>
    <t>298</t>
  </si>
  <si>
    <t>Lyanco\Lyanco</t>
  </si>
  <si>
    <t>1.829</t>
  </si>
  <si>
    <t>20.3</t>
  </si>
  <si>
    <t>299</t>
  </si>
  <si>
    <t>Charalambos Lykogiannis\Charalambos-Lykogiannis</t>
  </si>
  <si>
    <t>1.842</t>
  </si>
  <si>
    <t>300</t>
  </si>
  <si>
    <t>Lisandro Magallán\Lisandro-Magallan</t>
  </si>
  <si>
    <t>1.589</t>
  </si>
  <si>
    <t>301</t>
  </si>
  <si>
    <t>Christian Maggio\Christian-Maggio</t>
  </si>
  <si>
    <t>1982</t>
  </si>
  <si>
    <t>302</t>
  </si>
  <si>
    <t>Giulio Maggiore\Giulio-Maggiore</t>
  </si>
  <si>
    <t>1.478</t>
  </si>
  <si>
    <t>16.4</t>
  </si>
  <si>
    <t>303</t>
  </si>
  <si>
    <t>Francesco Magnanelli\Francesco-Magnanelli</t>
  </si>
  <si>
    <t>366</t>
  </si>
  <si>
    <t>304</t>
  </si>
  <si>
    <t>Giangiacomo Magnani\Giangiacomo-Magnani</t>
  </si>
  <si>
    <t>1.220</t>
  </si>
  <si>
    <t>305</t>
  </si>
  <si>
    <t>Jean-Victor Makengo\Jean-Victor-Makengo</t>
  </si>
  <si>
    <t>322</t>
  </si>
  <si>
    <t>306</t>
  </si>
  <si>
    <t>Nikola Maksimović\Nikola-Maksimovic</t>
  </si>
  <si>
    <t>1.117</t>
  </si>
  <si>
    <t>307</t>
  </si>
  <si>
    <t>Kévin Malcuit\Kevin-Malcuit</t>
  </si>
  <si>
    <t>308</t>
  </si>
  <si>
    <t>309</t>
  </si>
  <si>
    <t>Daniel Maldini\Daniel-Maldini</t>
  </si>
  <si>
    <t>310</t>
  </si>
  <si>
    <t>Ruslan Malinovskyi\Ruslan-Malinovskyi</t>
  </si>
  <si>
    <t>1.238</t>
  </si>
  <si>
    <t>13.8</t>
  </si>
  <si>
    <t>311</t>
  </si>
  <si>
    <t>Dennis Man\Dennis-Man</t>
  </si>
  <si>
    <t>349</t>
  </si>
  <si>
    <t>312</t>
  </si>
  <si>
    <t>Gianluca Mancini\Gianluca-Mancini</t>
  </si>
  <si>
    <t>2.132</t>
  </si>
  <si>
    <t>313</t>
  </si>
  <si>
    <t>Rolando Mandragora\Rolando-Mandragora</t>
  </si>
  <si>
    <t>630</t>
  </si>
  <si>
    <t>314</t>
  </si>
  <si>
    <t>398</t>
  </si>
  <si>
    <t>315</t>
  </si>
  <si>
    <t>Mario Mandžukić\Mario-Mandzukic</t>
  </si>
  <si>
    <t>080</t>
  </si>
  <si>
    <t>Kostas Manolas\Kostas-Manolas</t>
  </si>
  <si>
    <t>1.508</t>
  </si>
  <si>
    <t>16.8</t>
  </si>
  <si>
    <t>317</t>
  </si>
  <si>
    <t>Juan Manuel Ramos\Juan-Manuel-Ramos</t>
  </si>
  <si>
    <t>318</t>
  </si>
  <si>
    <t>Federico Marchetti\Federico-Marchetti</t>
  </si>
  <si>
    <t>38-049</t>
  </si>
  <si>
    <t>319</t>
  </si>
  <si>
    <t>Riccardo Marchizza\Riccardo-Marchizza</t>
  </si>
  <si>
    <t>Gian Marco Ferrari\Gian-Marco-Ferrari</t>
  </si>
  <si>
    <t>2.249</t>
  </si>
  <si>
    <t>321</t>
  </si>
  <si>
    <t>Răzvan Marin\Razvan-Marin</t>
  </si>
  <si>
    <t>2.274</t>
  </si>
  <si>
    <t>25.3</t>
  </si>
  <si>
    <t>Marlon\Marlon</t>
  </si>
  <si>
    <t>1.168</t>
  </si>
  <si>
    <t>323</t>
  </si>
  <si>
    <t>Luca Marrone\Luca-Marrone</t>
  </si>
  <si>
    <t>324</t>
  </si>
  <si>
    <t>Lucas Martínez Quarta\Lucas-Martinez-Quarta</t>
  </si>
  <si>
    <t>1.091</t>
  </si>
  <si>
    <t>Lautaro Martínez\Lautaro-Martinez</t>
  </si>
  <si>
    <t>1.836</t>
  </si>
  <si>
    <t>326</t>
  </si>
  <si>
    <t>Adam Marušić\Adam-Marusic</t>
  </si>
  <si>
    <t>2.084</t>
  </si>
  <si>
    <t>23.2</t>
  </si>
  <si>
    <t>327</t>
  </si>
  <si>
    <t>Andrea Masiello\Andrea-Masiello</t>
  </si>
  <si>
    <t>1.708</t>
  </si>
  <si>
    <t>19.0</t>
  </si>
  <si>
    <t>328</t>
  </si>
  <si>
    <t>Giuseppe Mastinu\Giuseppe-Mastinu</t>
  </si>
  <si>
    <t>329</t>
  </si>
  <si>
    <t>Ryder Matos\Ryder-Matos</t>
  </si>
  <si>
    <t>330</t>
  </si>
  <si>
    <t>Federico Mattiello\Federico-Mattiello</t>
  </si>
  <si>
    <t>331</t>
  </si>
  <si>
    <t>Borja Mayoral\Borja-Mayoral</t>
  </si>
  <si>
    <t>998</t>
  </si>
  <si>
    <t>332</t>
  </si>
  <si>
    <t>Antonio Mazzotta\Antonio-Mazzotta</t>
  </si>
  <si>
    <t>333</t>
  </si>
  <si>
    <t>Ibrahima Mbaye\Ibrahima-Mbaye</t>
  </si>
  <si>
    <t>334</t>
  </si>
  <si>
    <t>Weston McKennie\Weston-McKennie</t>
  </si>
  <si>
    <t>1.237</t>
  </si>
  <si>
    <t>13.7</t>
  </si>
  <si>
    <t>335</t>
  </si>
  <si>
    <t>Gary Medel\Gary-Medel</t>
  </si>
  <si>
    <t>455</t>
  </si>
  <si>
    <t>336</t>
  </si>
  <si>
    <t>Soualiho Meïté\Soualiho-Meite</t>
  </si>
  <si>
    <t>27-011</t>
  </si>
  <si>
    <t>373</t>
  </si>
  <si>
    <t>337</t>
  </si>
  <si>
    <t>920</t>
  </si>
  <si>
    <t>338</t>
  </si>
  <si>
    <t>Filippo Melegoni\Filippo-Melegoni</t>
  </si>
  <si>
    <t>339</t>
  </si>
  <si>
    <t>Arthur Melo\Arthur-Melo</t>
  </si>
  <si>
    <t>936</t>
  </si>
  <si>
    <t>340</t>
  </si>
  <si>
    <t>Alex Meret\Alex-Meret</t>
  </si>
  <si>
    <t>341</t>
  </si>
  <si>
    <t>Yıldırım Mert Çetin\Yildirim-Mert-Cetin</t>
  </si>
  <si>
    <t>418</t>
  </si>
  <si>
    <t>342</t>
  </si>
  <si>
    <t>Dries Mertens\Dries-Mertens</t>
  </si>
  <si>
    <t>1.098</t>
  </si>
  <si>
    <t>12.2</t>
  </si>
  <si>
    <t>343</t>
  </si>
  <si>
    <t>Junior Messias\Junior-Messias</t>
  </si>
  <si>
    <t>344</t>
  </si>
  <si>
    <t>Valentin Mihaila\Valentin-Mihaila</t>
  </si>
  <si>
    <t>521</t>
  </si>
  <si>
    <t>345</t>
  </si>
  <si>
    <t>Nikola Milenković\Nikola-Milenkovic</t>
  </si>
  <si>
    <t>2.314</t>
  </si>
  <si>
    <t>25.7</t>
  </si>
  <si>
    <t>Sergej Milinković-Savić\Sergej-Milinkovic-Savic</t>
  </si>
  <si>
    <t>2.068</t>
  </si>
  <si>
    <t>23.0</t>
  </si>
  <si>
    <t>347</t>
  </si>
  <si>
    <t>Vanja Milinković-Savić\Vanja-Milinkovic-Savic</t>
  </si>
  <si>
    <t>24-036</t>
  </si>
  <si>
    <t>348</t>
  </si>
  <si>
    <t>Vincenzo Millico\Vincenzo-Millico</t>
  </si>
  <si>
    <t>Aleksei Miranchuk\Aleksei-Miranchuk</t>
  </si>
  <si>
    <t>487</t>
  </si>
  <si>
    <t>350</t>
  </si>
  <si>
    <t>Antonio Mirante\Antonio-Mirante</t>
  </si>
  <si>
    <t>37-263</t>
  </si>
  <si>
    <t>973</t>
  </si>
  <si>
    <t>10.8</t>
  </si>
  <si>
    <t>351</t>
  </si>
  <si>
    <t>Henrikh Mkhitaryan\Henrikh-Mkhitaryan</t>
  </si>
  <si>
    <t>2.110</t>
  </si>
  <si>
    <t>9.7</t>
  </si>
  <si>
    <t>352</t>
  </si>
  <si>
    <t>Johan Mojica\Johan-Mojica</t>
  </si>
  <si>
    <t>353</t>
  </si>
  <si>
    <t>Nahuel Molina\Nahuel-Molina</t>
  </si>
  <si>
    <t>929</t>
  </si>
  <si>
    <t>10.3</t>
  </si>
  <si>
    <t>354</t>
  </si>
  <si>
    <t>Salvatore Molina\Salvatore-Molina</t>
  </si>
  <si>
    <t>1.501</t>
  </si>
  <si>
    <t>16.7</t>
  </si>
  <si>
    <t>355</t>
  </si>
  <si>
    <t>Gabriele Moncini\Gabriele-Moncini</t>
  </si>
  <si>
    <t>357</t>
  </si>
  <si>
    <t>356</t>
  </si>
  <si>
    <t>Cristóbal Montiel Rodríguez\Cristobal-Montiel-Rodriguez</t>
  </si>
  <si>
    <t>Lorenzo Montipò\Lorenzo-Montipo</t>
  </si>
  <si>
    <t>25-036</t>
  </si>
  <si>
    <t>358</t>
  </si>
  <si>
    <t>Luca Mora\Luca-Mora</t>
  </si>
  <si>
    <t>359</t>
  </si>
  <si>
    <t>Álvaro Morata\Alvaro-Morata</t>
  </si>
  <si>
    <t>1.421</t>
  </si>
  <si>
    <t>095</t>
  </si>
  <si>
    <t>6.7</t>
  </si>
  <si>
    <t>Mert Müldür\Mert-Muldur</t>
  </si>
  <si>
    <t>361</t>
  </si>
  <si>
    <t>Luis Muriel\Luis-Muriel</t>
  </si>
  <si>
    <t>981</t>
  </si>
  <si>
    <t>9.9</t>
  </si>
  <si>
    <t>362</t>
  </si>
  <si>
    <t>Vedat Muriqi\Vedat-Muriqi</t>
  </si>
  <si>
    <t>467</t>
  </si>
  <si>
    <t>363</t>
  </si>
  <si>
    <t>Nicola Murru\Nicola-Murru</t>
  </si>
  <si>
    <t>569</t>
  </si>
  <si>
    <t>364</t>
  </si>
  <si>
    <t>Mateo Musacchio\Mateo-Musacchio</t>
  </si>
  <si>
    <t>365</t>
  </si>
  <si>
    <t>Juan Musso\Juan-Musso</t>
  </si>
  <si>
    <t>26-326</t>
  </si>
  <si>
    <t>367</t>
  </si>
  <si>
    <t>Joakim Mæhle\Joakim-Maehle</t>
  </si>
  <si>
    <t>756</t>
  </si>
  <si>
    <t>Radja Nainggolan\Radja-Nainggolan</t>
  </si>
  <si>
    <t>370</t>
  </si>
  <si>
    <t>Nahitan Nández\Nahitan-Nandez</t>
  </si>
  <si>
    <t>371</t>
  </si>
  <si>
    <t>Ilija Nestorovski\Ilija-Nestorovski</t>
  </si>
  <si>
    <t>596</t>
  </si>
  <si>
    <t>372</t>
  </si>
  <si>
    <t>Nicolas Nkoulou\Nicolas-Nkoulou</t>
  </si>
  <si>
    <t>802</t>
  </si>
  <si>
    <t>Bram Nuytinck\Bram-Nuytinck</t>
  </si>
  <si>
    <t>1.135</t>
  </si>
  <si>
    <t>374</t>
  </si>
  <si>
    <t>Simeon Nwankwo\Simeon-Nwankwo</t>
  </si>
  <si>
    <t>2.043</t>
  </si>
  <si>
    <t>5.9</t>
  </si>
  <si>
    <t>375</t>
  </si>
  <si>
    <t>M'Bala Nzola\MBala-Nzola</t>
  </si>
  <si>
    <t>1.335</t>
  </si>
  <si>
    <t>376</t>
  </si>
  <si>
    <t>Pedro Obiang\Pedro-Obiang</t>
  </si>
  <si>
    <t>948</t>
  </si>
  <si>
    <t>377</t>
  </si>
  <si>
    <t>Brain Oddei\Brain-Oddei</t>
  </si>
  <si>
    <t>378</t>
  </si>
  <si>
    <t>Stefano Okaka\Stefano-Okaka</t>
  </si>
  <si>
    <t>770</t>
  </si>
  <si>
    <t>379</t>
  </si>
  <si>
    <t>Christian Oliva\Christian-Oliva</t>
  </si>
  <si>
    <t>380</t>
  </si>
  <si>
    <t>Maximiliano Olivera\Maximiliano-Olivera</t>
  </si>
  <si>
    <t>381</t>
  </si>
  <si>
    <t>Jerome Onguene\Jerome-Onguene</t>
  </si>
  <si>
    <t>382</t>
  </si>
  <si>
    <t>Riccardo Orsolini\Riccardo-Orsolini</t>
  </si>
  <si>
    <t>1.307</t>
  </si>
  <si>
    <t>383</t>
  </si>
  <si>
    <t>Victor Osimhen\Victor-Osimhen</t>
  </si>
  <si>
    <t>786</t>
  </si>
  <si>
    <t>384</t>
  </si>
  <si>
    <t>Yordan Osorio\Yordan-Osorio</t>
  </si>
  <si>
    <t>1.397</t>
  </si>
  <si>
    <t>15.5</t>
  </si>
  <si>
    <t>385</t>
  </si>
  <si>
    <t>David Ospina\David-Ospina</t>
  </si>
  <si>
    <t>32-209</t>
  </si>
  <si>
    <t>1.350</t>
  </si>
  <si>
    <t>386</t>
  </si>
  <si>
    <t>Adam Ounas\Adam-Ounas</t>
  </si>
  <si>
    <t>491</t>
  </si>
  <si>
    <t>387</t>
  </si>
  <si>
    <t>Thomas Ouwejan\Thomas-Ouwejan</t>
  </si>
  <si>
    <t>389</t>
  </si>
  <si>
    <t>Mattia Pagliuca\Mattia-Pagliuca</t>
  </si>
  <si>
    <t>Rodrigo Palacio\Rodrigo-Palacio</t>
  </si>
  <si>
    <t>1.783</t>
  </si>
  <si>
    <t>391</t>
  </si>
  <si>
    <t>Alberto Paleari\Alberto-Paleari</t>
  </si>
  <si>
    <t>28-211</t>
  </si>
  <si>
    <t>392</t>
  </si>
  <si>
    <t>Antonio Palumbo\Antonio-Palumbo</t>
  </si>
  <si>
    <t>393</t>
  </si>
  <si>
    <t>Martin Palumbo\Martin-Palumbo</t>
  </si>
  <si>
    <t>394</t>
  </si>
  <si>
    <t>Goran Pandev\Goran-Pandev</t>
  </si>
  <si>
    <t>964</t>
  </si>
  <si>
    <t>Vittorio Parigini\Vittorio-Parigini</t>
  </si>
  <si>
    <t>AttDif</t>
  </si>
  <si>
    <t>396</t>
  </si>
  <si>
    <t>Marco Parolo\Marco-Parolo</t>
  </si>
  <si>
    <t>424</t>
  </si>
  <si>
    <t>397</t>
  </si>
  <si>
    <t>Mario Pašalić\Mario-Pasalic</t>
  </si>
  <si>
    <t>838</t>
  </si>
  <si>
    <t>Christian Pastina\Christian-Pastina</t>
  </si>
  <si>
    <t>399</t>
  </si>
  <si>
    <t>Patric\Patric</t>
  </si>
  <si>
    <t>1.494</t>
  </si>
  <si>
    <t>16.6</t>
  </si>
  <si>
    <t>400</t>
  </si>
  <si>
    <t>Leonardo Pavoletti\Leonardo-Pavoletti</t>
  </si>
  <si>
    <t>887</t>
  </si>
  <si>
    <t>401</t>
  </si>
  <si>
    <t>Nehuén Paz\Nehuen-Paz</t>
  </si>
  <si>
    <t>402</t>
  </si>
  <si>
    <t>Pedro\Pedro</t>
  </si>
  <si>
    <t>1.279</t>
  </si>
  <si>
    <t>403</t>
  </si>
  <si>
    <t>João Pedro\Joao-Pedro</t>
  </si>
  <si>
    <t>2.456</t>
  </si>
  <si>
    <t>27.3</t>
  </si>
  <si>
    <t>404</t>
  </si>
  <si>
    <t>Gianluca Pegolo\Gianluca-Pegolo</t>
  </si>
  <si>
    <t>40-003</t>
  </si>
  <si>
    <t>405</t>
  </si>
  <si>
    <t>Graziano Pellè\Graziano-Pelle</t>
  </si>
  <si>
    <t>406</t>
  </si>
  <si>
    <t>Lorenzo Pellegrini\Lorenzo-Pellegrini</t>
  </si>
  <si>
    <t>2.094</t>
  </si>
  <si>
    <t>Luca Pellegrini\Luca-Pellegrini</t>
  </si>
  <si>
    <t>639</t>
  </si>
  <si>
    <t>408</t>
  </si>
  <si>
    <t>Federico Peluso\Federico-Peluso</t>
  </si>
  <si>
    <t>409</t>
  </si>
  <si>
    <t>Andreas Pereira\Andreas-Pereira</t>
  </si>
  <si>
    <t>Pedro Pereira\Pedro-Pereira</t>
  </si>
  <si>
    <t>2.136</t>
  </si>
  <si>
    <t>411</t>
  </si>
  <si>
    <t>Gastón Pereiro\Gaston-Pereiro</t>
  </si>
  <si>
    <t>412</t>
  </si>
  <si>
    <t>Bruno Peres\Bruno-Peres</t>
  </si>
  <si>
    <t>413</t>
  </si>
  <si>
    <t>Roberto Pereyra\Roberto-Pereyra</t>
  </si>
  <si>
    <t>2.030</t>
  </si>
  <si>
    <t>22.6</t>
  </si>
  <si>
    <t>414</t>
  </si>
  <si>
    <t>Carles Pérez\Carles-Perez</t>
  </si>
  <si>
    <t>415</t>
  </si>
  <si>
    <t>Mattia Perin\Mattia-Perin</t>
  </si>
  <si>
    <t>28-138</t>
  </si>
  <si>
    <t>2.159</t>
  </si>
  <si>
    <t>416</t>
  </si>
  <si>
    <t>Ivan Perišić\Ivan-Perisic</t>
  </si>
  <si>
    <t>1.475</t>
  </si>
  <si>
    <t>417</t>
  </si>
  <si>
    <t>Matteo Pessina\Matteo-Pessina</t>
  </si>
  <si>
    <t>Andrea Petagna\Andrea-Petagna</t>
  </si>
  <si>
    <t>926</t>
  </si>
  <si>
    <t>419</t>
  </si>
  <si>
    <t>Jacopo Petriccione\Jacopo-Petriccione</t>
  </si>
  <si>
    <t>420</t>
  </si>
  <si>
    <t>Jens Petter Hauge\Jens-Petter-Hauge</t>
  </si>
  <si>
    <t>515</t>
  </si>
  <si>
    <t>5.7</t>
  </si>
  <si>
    <t>421</t>
  </si>
  <si>
    <t>Germán Pezzella\German-Pezzella</t>
  </si>
  <si>
    <t>1.933</t>
  </si>
  <si>
    <t>21.5</t>
  </si>
  <si>
    <t>422</t>
  </si>
  <si>
    <t>Giuseppe Pezzella\Giuseppe-Pezzella</t>
  </si>
  <si>
    <t>1.418</t>
  </si>
  <si>
    <t>423</t>
  </si>
  <si>
    <t>Cristiano Piccini\Cristiano-Piccini</t>
  </si>
  <si>
    <t>Roberto Piccoli\Roberto-Piccoli</t>
  </si>
  <si>
    <t>Andrea Pinamonti\Andrea-Pinamonti</t>
  </si>
  <si>
    <t>426</t>
  </si>
  <si>
    <t>Fabio Pisacane\Fabio-Pisacane</t>
  </si>
  <si>
    <t>427</t>
  </si>
  <si>
    <t>Marko Pjaca\Marko-Pjaca</t>
  </si>
  <si>
    <t>1.031</t>
  </si>
  <si>
    <t>11.5</t>
  </si>
  <si>
    <t>428</t>
  </si>
  <si>
    <t>Tommaso Pobega\Tommaso-Pobega</t>
  </si>
  <si>
    <t>869</t>
  </si>
  <si>
    <t>429</t>
  </si>
  <si>
    <t>Andrea Poli\Andrea-Poli</t>
  </si>
  <si>
    <t>430</t>
  </si>
  <si>
    <t>Matteo Politano\Matteo-Politano</t>
  </si>
  <si>
    <t>431</t>
  </si>
  <si>
    <t>Manolo Portanova\Manolo-Portanova</t>
  </si>
  <si>
    <t>432</t>
  </si>
  <si>
    <t>433</t>
  </si>
  <si>
    <t>Ivan Provedel\Ivan-Provedel</t>
  </si>
  <si>
    <t>1.980</t>
  </si>
  <si>
    <t>434</t>
  </si>
  <si>
    <t>Erick Pulgar\Erick-Pulgar</t>
  </si>
  <si>
    <t>Ignacio Pussetto\Ignacio-Pussetto</t>
  </si>
  <si>
    <t>754</t>
  </si>
  <si>
    <t>436</t>
  </si>
  <si>
    <t>Fabio Quagliarella\Fabio-Quagliarella</t>
  </si>
  <si>
    <t>1.764</t>
  </si>
  <si>
    <t>19.6</t>
  </si>
  <si>
    <t>Simone Rabbi\Simone-Rabbi</t>
  </si>
  <si>
    <t>438</t>
  </si>
  <si>
    <t>Adrien Rabiot\Adrien-Rabiot</t>
  </si>
  <si>
    <t>1.572</t>
  </si>
  <si>
    <t>439</t>
  </si>
  <si>
    <t>Ivan Radovanović\Ivan-Radovanovic</t>
  </si>
  <si>
    <t>1.710</t>
  </si>
  <si>
    <t>440</t>
  </si>
  <si>
    <t>Ștefan Radu\Stefan-Radu</t>
  </si>
  <si>
    <t>1.551</t>
  </si>
  <si>
    <t>441</t>
  </si>
  <si>
    <t>Rafael\Rafael</t>
  </si>
  <si>
    <t>39-025</t>
  </si>
  <si>
    <t>442</t>
  </si>
  <si>
    <t>Gastón Ramírez\Gaston-Ramirez</t>
  </si>
  <si>
    <t>906</t>
  </si>
  <si>
    <t>10.1</t>
  </si>
  <si>
    <t>443</t>
  </si>
  <si>
    <t>Aaron Ramsey\Aaron-Ramsey</t>
  </si>
  <si>
    <t>444</t>
  </si>
  <si>
    <t>Andrea Ranocchia\Andrea-Ranocchia</t>
  </si>
  <si>
    <t>445</t>
  </si>
  <si>
    <t>Giacomo Raspadori\Giacomo-Raspadori</t>
  </si>
  <si>
    <t>446</t>
  </si>
  <si>
    <t>Federico Ravaglia\Federico-Ravaglia</t>
  </si>
  <si>
    <t>21-137</t>
  </si>
  <si>
    <t>447</t>
  </si>
  <si>
    <t>Ante Rebić\Ante-Rebic</t>
  </si>
  <si>
    <t>1.200</t>
  </si>
  <si>
    <t>448</t>
  </si>
  <si>
    <t>Arkadiusz Reca\Arkadiusz-Reca</t>
  </si>
  <si>
    <t>1.871</t>
  </si>
  <si>
    <t>449</t>
  </si>
  <si>
    <t>Vasco Regini\Vasco-Regini</t>
  </si>
  <si>
    <t>Pepe Reina\Pepe-Reina</t>
  </si>
  <si>
    <t>38-209</t>
  </si>
  <si>
    <t>1.890</t>
  </si>
  <si>
    <t>451</t>
  </si>
  <si>
    <t>Bryan Reynolds\Bryan-Reynolds</t>
  </si>
  <si>
    <t>452</t>
  </si>
  <si>
    <t>Franck Ribéry\Franck-Ribery</t>
  </si>
  <si>
    <t>1.544</t>
  </si>
  <si>
    <t>453</t>
  </si>
  <si>
    <t>Federico Ricci\Federico-Ricci</t>
  </si>
  <si>
    <t>Giacomo Ricci\Giacomo-Ricci</t>
  </si>
  <si>
    <t>Matteo Ricci\Matteo-Ricci</t>
  </si>
  <si>
    <t>1.640</t>
  </si>
  <si>
    <t>456</t>
  </si>
  <si>
    <t>Tomás Rincón\Tomas-Rincon</t>
  </si>
  <si>
    <t>2.118</t>
  </si>
  <si>
    <t>23.5</t>
  </si>
  <si>
    <t>457</t>
  </si>
  <si>
    <t>Andrea Rispoli\Andrea-Rispoli</t>
  </si>
  <si>
    <t>562</t>
  </si>
  <si>
    <t>458</t>
  </si>
  <si>
    <t>Emmanuel Rivière\Emmanuel-Riviere</t>
  </si>
  <si>
    <t>606</t>
  </si>
  <si>
    <t>459</t>
  </si>
  <si>
    <t>Ricardo Rodríguez\Ricardo-Rodriguez</t>
  </si>
  <si>
    <t>1.119</t>
  </si>
  <si>
    <t>460</t>
  </si>
  <si>
    <t>Marko Rog\Marko-Rog</t>
  </si>
  <si>
    <t>1.165</t>
  </si>
  <si>
    <t>461</t>
  </si>
  <si>
    <t>Rogério\Rogerio</t>
  </si>
  <si>
    <t>1.402</t>
  </si>
  <si>
    <t>462</t>
  </si>
  <si>
    <t>Luis Rojas\Luis-Rojas</t>
  </si>
  <si>
    <t>463</t>
  </si>
  <si>
    <t>Alessio Romagnoli\Alessio-Romagnoli</t>
  </si>
  <si>
    <t>1.800</t>
  </si>
  <si>
    <t>20.0</t>
  </si>
  <si>
    <t>464</t>
  </si>
  <si>
    <t>Cristian Romero\Cristian-Romero</t>
  </si>
  <si>
    <t>1.780</t>
  </si>
  <si>
    <t>465</t>
  </si>
  <si>
    <t>Cristiano Ronaldo\Cristiano-Ronaldo</t>
  </si>
  <si>
    <t>2.013</t>
  </si>
  <si>
    <t>466</t>
  </si>
  <si>
    <t>Marten de Roon\Marten-de-Roon</t>
  </si>
  <si>
    <t>2.122</t>
  </si>
  <si>
    <t>Nicolò Rovella\Nicolo-Rovella</t>
  </si>
  <si>
    <t>824</t>
  </si>
  <si>
    <t>9.2</t>
  </si>
  <si>
    <t>468</t>
  </si>
  <si>
    <t>Amir Rrahmani\Amir-Rrahmani</t>
  </si>
  <si>
    <t>534</t>
  </si>
  <si>
    <t>469</t>
  </si>
  <si>
    <t>Kevin Rüegg\Kevin-Ruegg</t>
  </si>
  <si>
    <t>470</t>
  </si>
  <si>
    <t>Daniele Rugani\Daniele-Rugani</t>
  </si>
  <si>
    <t>660</t>
  </si>
  <si>
    <t>Matteo Ruggeri\Matteo-Ruggeri</t>
  </si>
  <si>
    <t>472</t>
  </si>
  <si>
    <t>Mário Rui\Mario-Rui</t>
  </si>
  <si>
    <t>1.336</t>
  </si>
  <si>
    <t>473</t>
  </si>
  <si>
    <t>Fabián Ruiz Peña\Fabian-Ruiz-Pena</t>
  </si>
  <si>
    <t>1.677</t>
  </si>
  <si>
    <t>18.6</t>
  </si>
  <si>
    <t>474</t>
  </si>
  <si>
    <t>Alexis Saelemaekers\Alexis-Saelemaekers</t>
  </si>
  <si>
    <t>1.413</t>
  </si>
  <si>
    <t>Jacopo Sala\Jacopo-Sala</t>
  </si>
  <si>
    <t>476</t>
  </si>
  <si>
    <t>Eddy Salcedo\Eddy-Salcedo</t>
  </si>
  <si>
    <t>477</t>
  </si>
  <si>
    <t>Antonio Sanabria\Antonio-Sanabria</t>
  </si>
  <si>
    <t>478</t>
  </si>
  <si>
    <t>Alexis Sánchez\Alexis-Sanchez</t>
  </si>
  <si>
    <t>850</t>
  </si>
  <si>
    <t>9.4</t>
  </si>
  <si>
    <t>092</t>
  </si>
  <si>
    <t>479</t>
  </si>
  <si>
    <t>Alex Sandro\Alex-Sandro</t>
  </si>
  <si>
    <t>917</t>
  </si>
  <si>
    <t>480</t>
  </si>
  <si>
    <t>Nicola Sansone\Nicola-Sansone</t>
  </si>
  <si>
    <t>832</t>
  </si>
  <si>
    <t>481</t>
  </si>
  <si>
    <t>Federico Santander\Federico-Santander</t>
  </si>
  <si>
    <t>482</t>
  </si>
  <si>
    <t>Davide Santon\Davide-Santon</t>
  </si>
  <si>
    <t>483</t>
  </si>
  <si>
    <t>Samir Santos\Samir-Santos</t>
  </si>
  <si>
    <t>1.863</t>
  </si>
  <si>
    <t>484</t>
  </si>
  <si>
    <t>Riccardo Saponara\Riccardo-Saponara</t>
  </si>
  <si>
    <t>485</t>
  </si>
  <si>
    <t>486</t>
  </si>
  <si>
    <t>Marco Sau\Marco-Sau</t>
  </si>
  <si>
    <t>662</t>
  </si>
  <si>
    <t>Gianluca Scamacca\Gianluca-Scamacca</t>
  </si>
  <si>
    <t>488</t>
  </si>
  <si>
    <t>Nicolás Schiappacasse\Nicolas-Schiappacasse</t>
  </si>
  <si>
    <t>489</t>
  </si>
  <si>
    <t>Pasquale Schiattarella\Pasquale-Schiattarella</t>
  </si>
  <si>
    <t>1.834</t>
  </si>
  <si>
    <t>490</t>
  </si>
  <si>
    <t>Jerdy Schouten\Jerdy-Schouten</t>
  </si>
  <si>
    <t>1.855</t>
  </si>
  <si>
    <t>Matteo Scozzarella\Matteo-Scozzarella</t>
  </si>
  <si>
    <t>492</t>
  </si>
  <si>
    <t>Jacopo Segre\Jacopo-Segre</t>
  </si>
  <si>
    <t>493</t>
  </si>
  <si>
    <t>Léo Sena\Leo-Sena</t>
  </si>
  <si>
    <t>494</t>
  </si>
  <si>
    <t>Stefano Sensi\Stefano-Sensi</t>
  </si>
  <si>
    <t>Luigi Sepe\Luigi-Sepe</t>
  </si>
  <si>
    <t>29-324</t>
  </si>
  <si>
    <t>496</t>
  </si>
  <si>
    <t>Stephan El Shaarawy\Stephan-El-Shaarawy</t>
  </si>
  <si>
    <t>497</t>
  </si>
  <si>
    <t>Eldor Shomurodov\Eldor-Shomurodov</t>
  </si>
  <si>
    <t>Luca Siligardi\Luca-Siligardi</t>
  </si>
  <si>
    <t>499</t>
  </si>
  <si>
    <t>Adrien Silva\Adrien-Silva</t>
  </si>
  <si>
    <t>1.169</t>
  </si>
  <si>
    <t>501</t>
  </si>
  <si>
    <t>Marco Silvestri\Marco-Silvestri</t>
  </si>
  <si>
    <t>30-026</t>
  </si>
  <si>
    <t>502</t>
  </si>
  <si>
    <t>Giovanni Simeone\Giovanni-Simeone</t>
  </si>
  <si>
    <t>503</t>
  </si>
  <si>
    <t>Wilfried Singo\Wilfried-Singo</t>
  </si>
  <si>
    <t>1.429</t>
  </si>
  <si>
    <t>504</t>
  </si>
  <si>
    <t>Salvatore Sirigu\Salvatore-Sirigu</t>
  </si>
  <si>
    <t>34-075</t>
  </si>
  <si>
    <t>505</t>
  </si>
  <si>
    <t>Łukasz Skorupski\Lukasz-Skorupski</t>
  </si>
  <si>
    <t>29-327</t>
  </si>
  <si>
    <t>506</t>
  </si>
  <si>
    <t>Andreas Skov Olsen\Andreas-Skov-Olsen</t>
  </si>
  <si>
    <t>507</t>
  </si>
  <si>
    <t>Milan Škriniar\Milan-Skriniar</t>
  </si>
  <si>
    <t>1.967</t>
  </si>
  <si>
    <t>21.9</t>
  </si>
  <si>
    <t>508</t>
  </si>
  <si>
    <t>Chris Smalling\Chris-Smalling</t>
  </si>
  <si>
    <t>509</t>
  </si>
  <si>
    <t>Simon Sohm\Simon-Sohm</t>
  </si>
  <si>
    <t>640</t>
  </si>
  <si>
    <t>510</t>
  </si>
  <si>
    <t>Roberto Soriano\Roberto-Soriano</t>
  </si>
  <si>
    <t>2.487</t>
  </si>
  <si>
    <t>27.6</t>
  </si>
  <si>
    <t>511</t>
  </si>
  <si>
    <t>Riccardo Sottil\Riccardo-Sottil</t>
  </si>
  <si>
    <t>512</t>
  </si>
  <si>
    <t>Adama Soumaoro\Adama-Soumaoro</t>
  </si>
  <si>
    <t>855</t>
  </si>
  <si>
    <t>513</t>
  </si>
  <si>
    <t>Leonardo Spinazzola\Leonardo-Spinazzola</t>
  </si>
  <si>
    <t>1.989</t>
  </si>
  <si>
    <t>514</t>
  </si>
  <si>
    <t>Marco Sportiello\Marco-Sportiello</t>
  </si>
  <si>
    <t>28-322</t>
  </si>
  <si>
    <t>1.105</t>
  </si>
  <si>
    <t>Mattia Sprocati\Mattia-Sprocati</t>
  </si>
  <si>
    <t>516</t>
  </si>
  <si>
    <t>Thomas Strakosha\Thomas-Strakosha</t>
  </si>
  <si>
    <t>26-009</t>
  </si>
  <si>
    <t>517</t>
  </si>
  <si>
    <t>Kevin Strootman\Kevin-Strootman</t>
  </si>
  <si>
    <t>Jens Stryger Larsen\Jens-Stryger-Larsen</t>
  </si>
  <si>
    <t>1.827</t>
  </si>
  <si>
    <t>519</t>
  </si>
  <si>
    <t>Stefano Sturaro\Stefano-Sturaro</t>
  </si>
  <si>
    <t>520</t>
  </si>
  <si>
    <t>Bosko Sutalo\Bosko-Sutalo</t>
  </si>
  <si>
    <t>522</t>
  </si>
  <si>
    <t>Mattias Svanberg\Mattias-Svanberg</t>
  </si>
  <si>
    <t>1.321</t>
  </si>
  <si>
    <t>523</t>
  </si>
  <si>
    <t>Wojciech Szczęsny\Wojciech-Szczesny</t>
  </si>
  <si>
    <t>30-344</t>
  </si>
  <si>
    <t>524</t>
  </si>
  <si>
    <t>Adrien Tameze\Adrien-Tameze</t>
  </si>
  <si>
    <t>1.990</t>
  </si>
  <si>
    <t>525</t>
  </si>
  <si>
    <t>Ciprian Tătărușanu\Ciprian-Tatarusanu</t>
  </si>
  <si>
    <t>35-047</t>
  </si>
  <si>
    <t>526</t>
  </si>
  <si>
    <t>Andrés Tello\Andres-Tello</t>
  </si>
  <si>
    <t>527</t>
  </si>
  <si>
    <t>Hidde ter Avest\Hidde-ter-Avest</t>
  </si>
  <si>
    <t>528</t>
  </si>
  <si>
    <t>Pietro Terracciano\Pietro-Terracciano</t>
  </si>
  <si>
    <t>31-020</t>
  </si>
  <si>
    <t>529</t>
  </si>
  <si>
    <t>Claudio Terzi\Claudio-Terzi</t>
  </si>
  <si>
    <t>530</t>
  </si>
  <si>
    <t>Morten Thorsby\Morten-Thorsby</t>
  </si>
  <si>
    <t>1.973</t>
  </si>
  <si>
    <t>531</t>
  </si>
  <si>
    <t>Jeremy Toljan\Jeremy-Toljan</t>
  </si>
  <si>
    <t>982</t>
  </si>
  <si>
    <t>532</t>
  </si>
  <si>
    <t>Rafael Tolói\Rafael-Toloi</t>
  </si>
  <si>
    <t>1.925</t>
  </si>
  <si>
    <t>533</t>
  </si>
  <si>
    <t>Takehiro Tomiyasu\Takehiro-Tomiyasu</t>
  </si>
  <si>
    <t>Fikayo Tomori\Fikayo-Tomori</t>
  </si>
  <si>
    <t>566</t>
  </si>
  <si>
    <t>535</t>
  </si>
  <si>
    <t>Sandro Tonali\Sandro-Tonali</t>
  </si>
  <si>
    <t>1.216</t>
  </si>
  <si>
    <t>13.5</t>
  </si>
  <si>
    <t>536</t>
  </si>
  <si>
    <t>Lorenzo Tonelli\Lorenzo-Tonelli</t>
  </si>
  <si>
    <t>1.372</t>
  </si>
  <si>
    <t>537</t>
  </si>
  <si>
    <t>Ernesto Torregrossa\Ernesto-Torregrossa</t>
  </si>
  <si>
    <t>538</t>
  </si>
  <si>
    <t>Mattéo Tramoni\Matteo-Tramoni</t>
  </si>
  <si>
    <t>Alessandro Tripaldelli\Alessandro-Tripaldelli</t>
  </si>
  <si>
    <t>Alessandro Tuia\Alessandro-Tuia</t>
  </si>
  <si>
    <t>1.433</t>
  </si>
  <si>
    <t>541</t>
  </si>
  <si>
    <t>Ľubomír Tupta\Lubomir-Tupta</t>
  </si>
  <si>
    <t>542</t>
  </si>
  <si>
    <t>Iyenoma Udogie\Iyenoma-Udogie</t>
  </si>
  <si>
    <t>543</t>
  </si>
  <si>
    <t>Lautaro Valenti\Lautaro-Valenti</t>
  </si>
  <si>
    <t>Borja Valero\Borja-Valero</t>
  </si>
  <si>
    <t>545</t>
  </si>
  <si>
    <t>Denis Vavro\Denis-Vavro</t>
  </si>
  <si>
    <t>546</t>
  </si>
  <si>
    <t>Matías Vecino\Matias-Vecino</t>
  </si>
  <si>
    <t>547</t>
  </si>
  <si>
    <t>Miguel Veloso\Miguel-Veloso</t>
  </si>
  <si>
    <t>1.118</t>
  </si>
  <si>
    <t>548</t>
  </si>
  <si>
    <t>Lorenzo Venuti\Lorenzo-Venuti</t>
  </si>
  <si>
    <t>549</t>
  </si>
  <si>
    <t>Daniele Verde\Daniele-Verde</t>
  </si>
  <si>
    <t>617</t>
  </si>
  <si>
    <t>Simone Verdi\Simone-Verdi</t>
  </si>
  <si>
    <t>1.055</t>
  </si>
  <si>
    <t>11.7</t>
  </si>
  <si>
    <t>551</t>
  </si>
  <si>
    <t>Jordan Veretout\Jordan-Veretout</t>
  </si>
  <si>
    <t>1.843</t>
  </si>
  <si>
    <t>552</t>
  </si>
  <si>
    <t>Edoardo Vergani\Edoardo-Vergani</t>
  </si>
  <si>
    <t>553</t>
  </si>
  <si>
    <t>Valerio Verre\Valerio-Verre</t>
  </si>
  <si>
    <t>730</t>
  </si>
  <si>
    <t>8.1</t>
  </si>
  <si>
    <t>Arturo Vidal\Arturo-Vidal</t>
  </si>
  <si>
    <t>Ronaldo Vieira\Ronaldo-Vieira</t>
  </si>
  <si>
    <t>556</t>
  </si>
  <si>
    <t>Luca Vignali\Luca-Vignali</t>
  </si>
  <si>
    <t>Emanuel Vignato\Emanuel-Vignato</t>
  </si>
  <si>
    <t>558</t>
  </si>
  <si>
    <t>Gonzalo Villar\Gonzalo-Villar</t>
  </si>
  <si>
    <t>1.377</t>
  </si>
  <si>
    <t>559</t>
  </si>
  <si>
    <t>Nicolas Viola\Nicolas-Viola</t>
  </si>
  <si>
    <t>672</t>
  </si>
  <si>
    <t>Dušan Vlahović\Dusan-Vlahovic</t>
  </si>
  <si>
    <t>2.025</t>
  </si>
  <si>
    <t>22.5</t>
  </si>
  <si>
    <t>561</t>
  </si>
  <si>
    <t>Mërgim Vojvoda\Mergim-Vojvoda</t>
  </si>
  <si>
    <t>Stefan de Vrij\Stefan-de-Vrij</t>
  </si>
  <si>
    <t>2.104</t>
  </si>
  <si>
    <t>Giacomo Vrioni\Giacomo-Vrioni</t>
  </si>
  <si>
    <t>564</t>
  </si>
  <si>
    <t>Miloš Vulić\Milos-Vulic</t>
  </si>
  <si>
    <t>1.210</t>
  </si>
  <si>
    <t>13.4</t>
  </si>
  <si>
    <t>565</t>
  </si>
  <si>
    <t>Walace\Walace</t>
  </si>
  <si>
    <t>1.225</t>
  </si>
  <si>
    <t>Sebastian Walukiewicz\Sebastian-Walukiewicz</t>
  </si>
  <si>
    <t>1.618</t>
  </si>
  <si>
    <t>18.0</t>
  </si>
  <si>
    <t>567</t>
  </si>
  <si>
    <t>Maya Yoshida\Maya-Yoshida</t>
  </si>
  <si>
    <t>1.687</t>
  </si>
  <si>
    <t>18.7</t>
  </si>
  <si>
    <t>568</t>
  </si>
  <si>
    <t>Ashley Young\Ashley-Young</t>
  </si>
  <si>
    <t>984</t>
  </si>
  <si>
    <t>Mattia Zaccagni\Mattia-Zaccagni</t>
  </si>
  <si>
    <t>2.019</t>
  </si>
  <si>
    <t>570</t>
  </si>
  <si>
    <t>Miha Zajc\Miha-Zajc</t>
  </si>
  <si>
    <t>1.406</t>
  </si>
  <si>
    <t>571</t>
  </si>
  <si>
    <t>Niccolò Zanellato\Niccolo-Zanellato</t>
  </si>
  <si>
    <t>1.231</t>
  </si>
  <si>
    <t>572</t>
  </si>
  <si>
    <t>Cristián Zapata\Cristian-Zapata</t>
  </si>
  <si>
    <t>573</t>
  </si>
  <si>
    <t>Duván Zapata\Duvan-Zapata</t>
  </si>
  <si>
    <t>1.642</t>
  </si>
  <si>
    <t>574</t>
  </si>
  <si>
    <t>Gabriele Zappa\Gabriele-Zappa</t>
  </si>
  <si>
    <t>1.924</t>
  </si>
  <si>
    <t>575</t>
  </si>
  <si>
    <t>Davide Zappacosta\Davide-Zappacosta</t>
  </si>
  <si>
    <t>Simone Zaza\Simone-Zaza</t>
  </si>
  <si>
    <t>577</t>
  </si>
  <si>
    <t>Marvin Zeegelaar\Marvin-Zeegelaar</t>
  </si>
  <si>
    <t>1.491</t>
  </si>
  <si>
    <t>578</t>
  </si>
  <si>
    <t>Piotr Zieliński\Piotr-Zielinski</t>
  </si>
  <si>
    <t>579</t>
  </si>
  <si>
    <t>Joshua Zirkzee\Joshua-Zirkzee</t>
  </si>
  <si>
    <t>580</t>
  </si>
  <si>
    <t>Jeroen Zoet\Jeroen-Zoet</t>
  </si>
  <si>
    <t>30-081</t>
  </si>
  <si>
    <t>581</t>
  </si>
  <si>
    <t>Filip Đuričić\Filip-Djuricic</t>
  </si>
  <si>
    <t>1.557</t>
  </si>
  <si>
    <t>17.3</t>
  </si>
  <si>
    <t>Tiri</t>
  </si>
  <si>
    <t>1000</t>
  </si>
  <si>
    <t>600</t>
  </si>
  <si>
    <t>096</t>
  </si>
  <si>
    <t>087</t>
  </si>
  <si>
    <t>643</t>
  </si>
  <si>
    <t>667</t>
  </si>
  <si>
    <t>625</t>
  </si>
  <si>
    <t>714</t>
  </si>
  <si>
    <t>583</t>
  </si>
  <si>
    <t>587</t>
  </si>
  <si>
    <t>818</t>
  </si>
  <si>
    <t>1216</t>
  </si>
  <si>
    <t>Tocchi</t>
  </si>
  <si>
    <t>Controlli palla</t>
  </si>
  <si>
    <t>Tunnel</t>
  </si>
  <si>
    <t>1238</t>
  </si>
  <si>
    <t>849</t>
  </si>
  <si>
    <t>1768</t>
  </si>
  <si>
    <t>1695</t>
  </si>
  <si>
    <t>857</t>
  </si>
  <si>
    <t>1060</t>
  </si>
  <si>
    <t>7127</t>
  </si>
  <si>
    <t>3712</t>
  </si>
  <si>
    <t>1156</t>
  </si>
  <si>
    <t>1126</t>
  </si>
  <si>
    <t>974</t>
  </si>
  <si>
    <t>1432</t>
  </si>
  <si>
    <t>607</t>
  </si>
  <si>
    <t>2021</t>
  </si>
  <si>
    <t>1248</t>
  </si>
  <si>
    <t>636</t>
  </si>
  <si>
    <t>810</t>
  </si>
  <si>
    <t>1220</t>
  </si>
  <si>
    <t>767</t>
  </si>
  <si>
    <t>1631</t>
  </si>
  <si>
    <t>594</t>
  </si>
  <si>
    <t>1149</t>
  </si>
  <si>
    <t>7596</t>
  </si>
  <si>
    <t>5193</t>
  </si>
  <si>
    <t>1299</t>
  </si>
  <si>
    <t>1150</t>
  </si>
  <si>
    <t>885</t>
  </si>
  <si>
    <t>947</t>
  </si>
  <si>
    <t>3223</t>
  </si>
  <si>
    <t>1783</t>
  </si>
  <si>
    <t>653</t>
  </si>
  <si>
    <t>644</t>
  </si>
  <si>
    <t>986</t>
  </si>
  <si>
    <t>1451</t>
  </si>
  <si>
    <t>1036</t>
  </si>
  <si>
    <t>1090</t>
  </si>
  <si>
    <t>6155</t>
  </si>
  <si>
    <t>2637</t>
  </si>
  <si>
    <t>1121</t>
  </si>
  <si>
    <t>1050</t>
  </si>
  <si>
    <t>937</t>
  </si>
  <si>
    <t>742</t>
  </si>
  <si>
    <t>605</t>
  </si>
  <si>
    <t>3393</t>
  </si>
  <si>
    <t>1709</t>
  </si>
  <si>
    <t>889</t>
  </si>
  <si>
    <t>771</t>
  </si>
  <si>
    <t>614</t>
  </si>
  <si>
    <t>3490</t>
  </si>
  <si>
    <t>2113</t>
  </si>
  <si>
    <t>588</t>
  </si>
  <si>
    <t>992</t>
  </si>
  <si>
    <t>905</t>
  </si>
  <si>
    <t>989</t>
  </si>
  <si>
    <t>2438</t>
  </si>
  <si>
    <t>1318</t>
  </si>
  <si>
    <t>1719</t>
  </si>
  <si>
    <t>799</t>
  </si>
  <si>
    <t>1457</t>
  </si>
  <si>
    <t>1046</t>
  </si>
  <si>
    <t>6099</t>
  </si>
  <si>
    <t>3730</t>
  </si>
  <si>
    <t>1132</t>
  </si>
  <si>
    <t>1041</t>
  </si>
  <si>
    <t>623</t>
  </si>
  <si>
    <t>590</t>
  </si>
  <si>
    <t>2152</t>
  </si>
  <si>
    <t>1486</t>
  </si>
  <si>
    <t>958</t>
  </si>
  <si>
    <t>1296</t>
  </si>
  <si>
    <t>763</t>
  </si>
  <si>
    <t>1249</t>
  </si>
  <si>
    <t>680</t>
  </si>
  <si>
    <t>760</t>
  </si>
  <si>
    <t>2807</t>
  </si>
  <si>
    <t>1391</t>
  </si>
  <si>
    <t>819</t>
  </si>
  <si>
    <t>940</t>
  </si>
  <si>
    <t>1095</t>
  </si>
  <si>
    <t>715</t>
  </si>
  <si>
    <t>1081</t>
  </si>
  <si>
    <t>726</t>
  </si>
  <si>
    <t>2706</t>
  </si>
  <si>
    <t>1096</t>
  </si>
  <si>
    <t>844</t>
  </si>
  <si>
    <t>961</t>
  </si>
  <si>
    <t>609</t>
  </si>
  <si>
    <t>1325</t>
  </si>
  <si>
    <t>808</t>
  </si>
  <si>
    <t>967</t>
  </si>
  <si>
    <t>624</t>
  </si>
  <si>
    <t>1613</t>
  </si>
  <si>
    <t>716</t>
  </si>
  <si>
    <t>960</t>
  </si>
  <si>
    <t>1175</t>
  </si>
  <si>
    <t>970</t>
  </si>
  <si>
    <t>1139</t>
  </si>
  <si>
    <t>664</t>
  </si>
  <si>
    <t>1112</t>
  </si>
  <si>
    <t>629</t>
  </si>
  <si>
    <t>743</t>
  </si>
  <si>
    <t>4401</t>
  </si>
  <si>
    <t>2243</t>
  </si>
  <si>
    <t>1042</t>
  </si>
  <si>
    <t>785</t>
  </si>
  <si>
    <t>753</t>
  </si>
  <si>
    <t>1176</t>
  </si>
  <si>
    <t>1003</t>
  </si>
  <si>
    <t>3434</t>
  </si>
  <si>
    <t>1754</t>
  </si>
  <si>
    <t>658</t>
  </si>
  <si>
    <t>627</t>
  </si>
  <si>
    <t>953</t>
  </si>
  <si>
    <t>1646</t>
  </si>
  <si>
    <t>928</t>
  </si>
  <si>
    <t>608</t>
  </si>
  <si>
    <t>1247</t>
  </si>
  <si>
    <t>7011</t>
  </si>
  <si>
    <t>3616</t>
  </si>
  <si>
    <t>1370</t>
  </si>
  <si>
    <t>1236</t>
  </si>
  <si>
    <t>1203</t>
  </si>
  <si>
    <t>809</t>
  </si>
  <si>
    <t>4306</t>
  </si>
  <si>
    <t>2349</t>
  </si>
  <si>
    <t>1306</t>
  </si>
  <si>
    <t>898</t>
  </si>
  <si>
    <t>688</t>
  </si>
  <si>
    <t>847</t>
  </si>
  <si>
    <t>1867</t>
  </si>
  <si>
    <t>1048</t>
  </si>
  <si>
    <t>1795</t>
  </si>
  <si>
    <t>778</t>
  </si>
  <si>
    <t>1311</t>
  </si>
  <si>
    <t>7665</t>
  </si>
  <si>
    <t>4785</t>
  </si>
  <si>
    <t>1453</t>
  </si>
  <si>
    <t>1427</t>
  </si>
  <si>
    <t>971</t>
  </si>
  <si>
    <t>829</t>
  </si>
  <si>
    <t>592</t>
  </si>
  <si>
    <t>3695</t>
  </si>
  <si>
    <t>2223</t>
  </si>
  <si>
    <t>641</t>
  </si>
  <si>
    <t>586</t>
  </si>
  <si>
    <t>972</t>
  </si>
  <si>
    <t>1204</t>
  </si>
  <si>
    <t>747</t>
  </si>
  <si>
    <t>3923</t>
  </si>
  <si>
    <t>2455</t>
  </si>
  <si>
    <t>779</t>
  </si>
  <si>
    <t>750</t>
  </si>
  <si>
    <t>782</t>
  </si>
  <si>
    <t>941</t>
  </si>
  <si>
    <t>896</t>
  </si>
  <si>
    <t>663</t>
  </si>
  <si>
    <t>3587</t>
  </si>
  <si>
    <t>2310</t>
  </si>
  <si>
    <t>1191</t>
  </si>
  <si>
    <t>706</t>
  </si>
  <si>
    <t>872</t>
  </si>
  <si>
    <t>900</t>
  </si>
  <si>
    <t>651</t>
  </si>
  <si>
    <t>633</t>
  </si>
  <si>
    <t>2710</t>
  </si>
  <si>
    <t>1265</t>
  </si>
  <si>
    <t>955</t>
  </si>
  <si>
    <t>1480</t>
  </si>
  <si>
    <t>991</t>
  </si>
  <si>
    <t>4638</t>
  </si>
  <si>
    <t>2095</t>
  </si>
  <si>
    <t>1094</t>
  </si>
  <si>
    <t>1049</t>
  </si>
  <si>
    <t>1273</t>
  </si>
  <si>
    <t>931</t>
  </si>
  <si>
    <t>5549</t>
  </si>
  <si>
    <t>3057</t>
  </si>
  <si>
    <t>1113</t>
  </si>
  <si>
    <t>845</t>
  </si>
  <si>
    <t>1293</t>
  </si>
  <si>
    <t>597</t>
  </si>
  <si>
    <t>683</t>
  </si>
  <si>
    <t>3492</t>
  </si>
  <si>
    <t>1938</t>
  </si>
  <si>
    <t>739</t>
  </si>
  <si>
    <t>648</t>
  </si>
  <si>
    <t>2723</t>
  </si>
  <si>
    <t>1454</t>
  </si>
  <si>
    <t>868</t>
  </si>
  <si>
    <t>602</t>
  </si>
  <si>
    <t>1588</t>
  </si>
  <si>
    <t>656</t>
  </si>
  <si>
    <t>1256</t>
  </si>
  <si>
    <t>891</t>
  </si>
  <si>
    <t>4389</t>
  </si>
  <si>
    <t>2607</t>
  </si>
  <si>
    <t>1055</t>
  </si>
  <si>
    <t>951</t>
  </si>
  <si>
    <t>901</t>
  </si>
  <si>
    <t>1097</t>
  </si>
  <si>
    <t>647</t>
  </si>
  <si>
    <t>993</t>
  </si>
  <si>
    <t>2961</t>
  </si>
  <si>
    <t>1564</t>
  </si>
  <si>
    <t>776</t>
  </si>
  <si>
    <t>870</t>
  </si>
  <si>
    <t>3499</t>
  </si>
  <si>
    <t>1786</t>
  </si>
  <si>
    <t>777</t>
  </si>
  <si>
    <t>803</t>
  </si>
  <si>
    <t>610</t>
  </si>
  <si>
    <t>622</t>
  </si>
  <si>
    <t>1001</t>
  </si>
  <si>
    <t>677</t>
  </si>
  <si>
    <t>3996</t>
  </si>
  <si>
    <t>1915</t>
  </si>
  <si>
    <t>983</t>
  </si>
  <si>
    <t>1395</t>
  </si>
  <si>
    <t>735</t>
  </si>
  <si>
    <t>1348</t>
  </si>
  <si>
    <t>897</t>
  </si>
  <si>
    <t>4476</t>
  </si>
  <si>
    <t>2684</t>
  </si>
  <si>
    <t>1080</t>
  </si>
  <si>
    <t>1057</t>
  </si>
  <si>
    <t>979</t>
  </si>
  <si>
    <t>1428</t>
  </si>
  <si>
    <t>784</t>
  </si>
  <si>
    <t>5427</t>
  </si>
  <si>
    <t>2716</t>
  </si>
  <si>
    <t>1779</t>
  </si>
  <si>
    <t>1051</t>
  </si>
  <si>
    <t>727</t>
  </si>
  <si>
    <t>1201</t>
  </si>
  <si>
    <t>6578</t>
  </si>
  <si>
    <t>2854</t>
  </si>
  <si>
    <t>1358</t>
  </si>
  <si>
    <t>1309</t>
  </si>
  <si>
    <t>927</t>
  </si>
  <si>
    <t>856</t>
  </si>
  <si>
    <t>2750</t>
  </si>
  <si>
    <t>1429</t>
  </si>
  <si>
    <t>693</t>
  </si>
  <si>
    <t>1093</t>
  </si>
  <si>
    <t>659</t>
  </si>
  <si>
    <t>962</t>
  </si>
  <si>
    <t>1612</t>
  </si>
  <si>
    <t>985</t>
  </si>
  <si>
    <t>2599</t>
  </si>
  <si>
    <t>1577</t>
  </si>
  <si>
    <t>1731</t>
  </si>
  <si>
    <t>1541</t>
  </si>
  <si>
    <t>5230</t>
  </si>
  <si>
    <t>3169</t>
  </si>
  <si>
    <t>930</t>
  </si>
  <si>
    <t>2116</t>
  </si>
  <si>
    <t>1362</t>
  </si>
  <si>
    <t>975</t>
  </si>
  <si>
    <t>1346</t>
  </si>
  <si>
    <t>649</t>
  </si>
  <si>
    <t>5071</t>
  </si>
  <si>
    <t>2770</t>
  </si>
  <si>
    <t>1135</t>
  </si>
  <si>
    <t>830</t>
  </si>
  <si>
    <t>862</t>
  </si>
  <si>
    <t>749</t>
  </si>
  <si>
    <t>1269</t>
  </si>
  <si>
    <t>584</t>
  </si>
  <si>
    <t>599</t>
  </si>
  <si>
    <t>871</t>
  </si>
  <si>
    <t>6124</t>
  </si>
  <si>
    <t>1071</t>
  </si>
  <si>
    <t>875</t>
  </si>
  <si>
    <t>817</t>
  </si>
  <si>
    <t>878</t>
  </si>
  <si>
    <t>783</t>
  </si>
  <si>
    <t>4078</t>
  </si>
  <si>
    <t>2106</t>
  </si>
  <si>
    <t>585</t>
  </si>
  <si>
    <t>1016</t>
  </si>
  <si>
    <t>933</t>
  </si>
  <si>
    <t>2612</t>
  </si>
  <si>
    <t>903</t>
  </si>
  <si>
    <t>4097</t>
  </si>
  <si>
    <t>2383</t>
  </si>
  <si>
    <t>746</t>
  </si>
  <si>
    <t>620</t>
  </si>
  <si>
    <t>831</t>
  </si>
  <si>
    <t>950</t>
  </si>
  <si>
    <t>851</t>
  </si>
  <si>
    <t>2481</t>
  </si>
  <si>
    <t>1928</t>
  </si>
  <si>
    <t>1013</t>
  </si>
  <si>
    <t>1037</t>
  </si>
  <si>
    <t>3876</t>
  </si>
  <si>
    <t>2127</t>
  </si>
  <si>
    <t>978</t>
  </si>
  <si>
    <t>601</t>
  </si>
  <si>
    <t>2153</t>
  </si>
  <si>
    <t>1114</t>
  </si>
  <si>
    <t>841</t>
  </si>
  <si>
    <t>797</t>
  </si>
  <si>
    <t>635</t>
  </si>
  <si>
    <t>3860</t>
  </si>
  <si>
    <t>2477</t>
  </si>
  <si>
    <t>768</t>
  </si>
  <si>
    <t>790</t>
  </si>
  <si>
    <t>615</t>
  </si>
  <si>
    <t>874</t>
  </si>
  <si>
    <t>1024</t>
  </si>
  <si>
    <t>1006</t>
  </si>
  <si>
    <t>712</t>
  </si>
  <si>
    <t>3887</t>
  </si>
  <si>
    <t>2270</t>
  </si>
  <si>
    <t>752</t>
  </si>
  <si>
    <t>732</t>
  </si>
  <si>
    <t>825</t>
  </si>
  <si>
    <t>1494</t>
  </si>
  <si>
    <t>3280</t>
  </si>
  <si>
    <t>1702</t>
  </si>
  <si>
    <t>1038</t>
  </si>
  <si>
    <t>852</t>
  </si>
  <si>
    <t>1032</t>
  </si>
  <si>
    <t>796</t>
  </si>
  <si>
    <t>3091</t>
  </si>
  <si>
    <t>2027</t>
  </si>
  <si>
    <t>1226</t>
  </si>
  <si>
    <t>1187</t>
  </si>
  <si>
    <t>1028</t>
  </si>
  <si>
    <t>1181</t>
  </si>
  <si>
    <t>2882</t>
  </si>
  <si>
    <t>1533</t>
  </si>
  <si>
    <t>1077</t>
  </si>
  <si>
    <t>744</t>
  </si>
  <si>
    <t>738</t>
  </si>
  <si>
    <t>604</t>
  </si>
  <si>
    <t>3123</t>
  </si>
  <si>
    <t>1831</t>
  </si>
  <si>
    <t>628</t>
  </si>
  <si>
    <t>1035</t>
  </si>
  <si>
    <t>685</t>
  </si>
  <si>
    <t>724</t>
  </si>
  <si>
    <t>717</t>
  </si>
  <si>
    <t>890</t>
  </si>
  <si>
    <t>589</t>
  </si>
  <si>
    <t>2006</t>
  </si>
  <si>
    <t>1435</t>
  </si>
  <si>
    <t>938</t>
  </si>
  <si>
    <t>2708</t>
  </si>
  <si>
    <t>1644</t>
  </si>
  <si>
    <t>1172</t>
  </si>
  <si>
    <t>5188</t>
  </si>
  <si>
    <t>911</t>
  </si>
  <si>
    <t>1278</t>
  </si>
  <si>
    <t>650</t>
  </si>
  <si>
    <t>881</t>
  </si>
  <si>
    <t>3945</t>
  </si>
  <si>
    <t>2562</t>
  </si>
  <si>
    <t>1031</t>
  </si>
  <si>
    <t>912</t>
  </si>
  <si>
    <t>1514</t>
  </si>
  <si>
    <t>793</t>
  </si>
  <si>
    <t>884</t>
  </si>
  <si>
    <t>694</t>
  </si>
  <si>
    <t>582</t>
  </si>
  <si>
    <t>1699</t>
  </si>
  <si>
    <t>923</t>
  </si>
  <si>
    <t>1456</t>
  </si>
  <si>
    <t>788</t>
  </si>
  <si>
    <t>823</t>
  </si>
  <si>
    <t>2604</t>
  </si>
  <si>
    <t>1478</t>
  </si>
  <si>
    <t>745</t>
  </si>
  <si>
    <t>2120</t>
  </si>
  <si>
    <t>1245</t>
  </si>
  <si>
    <t>1972</t>
  </si>
  <si>
    <t>1455</t>
  </si>
  <si>
    <t>6985</t>
  </si>
  <si>
    <t>4006</t>
  </si>
  <si>
    <t>1600</t>
  </si>
  <si>
    <t>1562</t>
  </si>
  <si>
    <t>2010</t>
  </si>
  <si>
    <t>1386</t>
  </si>
  <si>
    <t>1910</t>
  </si>
  <si>
    <t>1002</t>
  </si>
  <si>
    <t>1735</t>
  </si>
  <si>
    <t>695</t>
  </si>
  <si>
    <t>1476</t>
  </si>
  <si>
    <t>10166</t>
  </si>
  <si>
    <t>6154</t>
  </si>
  <si>
    <t>1566</t>
  </si>
  <si>
    <t>1384</t>
  </si>
  <si>
    <t>621</t>
  </si>
  <si>
    <t>3250</t>
  </si>
  <si>
    <t>1766</t>
  </si>
  <si>
    <t>697</t>
  </si>
  <si>
    <t>719</t>
  </si>
  <si>
    <t>2050</t>
  </si>
  <si>
    <t>701</t>
  </si>
  <si>
    <t>3305</t>
  </si>
  <si>
    <t>1553</t>
  </si>
  <si>
    <t>801</t>
  </si>
  <si>
    <t>934</t>
  </si>
  <si>
    <t>822</t>
  </si>
  <si>
    <t>968</t>
  </si>
  <si>
    <t>1576</t>
  </si>
  <si>
    <t>1120</t>
  </si>
  <si>
    <t>692</t>
  </si>
  <si>
    <t>1367</t>
  </si>
  <si>
    <t>6877</t>
  </si>
  <si>
    <t>4041</t>
  </si>
  <si>
    <t>1490</t>
  </si>
  <si>
    <t>1242</t>
  </si>
  <si>
    <t>675</t>
  </si>
  <si>
    <t>1803</t>
  </si>
  <si>
    <t>886</t>
  </si>
  <si>
    <t>737</t>
  </si>
  <si>
    <t>2218</t>
  </si>
  <si>
    <t>1420</t>
  </si>
  <si>
    <t>1196</t>
  </si>
  <si>
    <t>4510</t>
  </si>
  <si>
    <t>2839</t>
  </si>
  <si>
    <t>966</t>
  </si>
  <si>
    <t>860</t>
  </si>
  <si>
    <t>1110</t>
  </si>
  <si>
    <t>1488</t>
  </si>
  <si>
    <t>1430</t>
  </si>
  <si>
    <t>5020</t>
  </si>
  <si>
    <t>2572</t>
  </si>
  <si>
    <t>1033</t>
  </si>
  <si>
    <t>952</t>
  </si>
  <si>
    <t>774</t>
  </si>
  <si>
    <t>751</t>
  </si>
  <si>
    <t>2346</t>
  </si>
  <si>
    <t>1073</t>
  </si>
  <si>
    <t>854</t>
  </si>
  <si>
    <t>2760</t>
  </si>
  <si>
    <t>1582</t>
  </si>
  <si>
    <t>994</t>
  </si>
  <si>
    <t>888</t>
  </si>
  <si>
    <t>613</t>
  </si>
  <si>
    <t>2262</t>
  </si>
  <si>
    <t>1115</t>
  </si>
  <si>
    <t>1788</t>
  </si>
  <si>
    <t>1781</t>
  </si>
  <si>
    <t>909</t>
  </si>
  <si>
    <t>700</t>
  </si>
  <si>
    <t>1134</t>
  </si>
  <si>
    <t>864</t>
  </si>
  <si>
    <t>3140</t>
  </si>
  <si>
    <t>1524</t>
  </si>
  <si>
    <t>895</t>
  </si>
  <si>
    <t>1343</t>
  </si>
  <si>
    <t>670</t>
  </si>
  <si>
    <t>980</t>
  </si>
  <si>
    <t>2158</t>
  </si>
  <si>
    <t>1219</t>
  </si>
  <si>
    <t>915</t>
  </si>
  <si>
    <t>2862</t>
  </si>
  <si>
    <t>1417</t>
  </si>
  <si>
    <t>1585</t>
  </si>
  <si>
    <t>932</t>
  </si>
  <si>
    <t>848</t>
  </si>
  <si>
    <t>2883</t>
  </si>
  <si>
    <t>1402</t>
  </si>
  <si>
    <t>792</t>
  </si>
  <si>
    <t>1379</t>
  </si>
  <si>
    <t>642</t>
  </si>
  <si>
    <t>1190</t>
  </si>
  <si>
    <t>725</t>
  </si>
  <si>
    <t>2667</t>
  </si>
  <si>
    <t>1208</t>
  </si>
  <si>
    <t>722</t>
  </si>
  <si>
    <t>1188</t>
  </si>
  <si>
    <t>690</t>
  </si>
  <si>
    <t>595</t>
  </si>
  <si>
    <t>1221</t>
  </si>
  <si>
    <t>2356</t>
  </si>
  <si>
    <t>1054</t>
  </si>
  <si>
    <t>1129</t>
  </si>
  <si>
    <t>1491</t>
  </si>
  <si>
    <t>918</t>
  </si>
  <si>
    <t>1665</t>
  </si>
  <si>
    <t>794</t>
  </si>
  <si>
    <t>1178</t>
  </si>
  <si>
    <t>6237</t>
  </si>
  <si>
    <t>3006</t>
  </si>
  <si>
    <t>1223</t>
  </si>
  <si>
    <t>1123</t>
  </si>
  <si>
    <t>1349</t>
  </si>
  <si>
    <t>2119</t>
  </si>
  <si>
    <t>1092</t>
  </si>
  <si>
    <t>3964</t>
  </si>
  <si>
    <t>2539</t>
  </si>
  <si>
    <t>837</t>
  </si>
  <si>
    <t>3183</t>
  </si>
  <si>
    <t>2004</t>
  </si>
  <si>
    <t>1864</t>
  </si>
  <si>
    <t>1189</t>
  </si>
  <si>
    <t>710</t>
  </si>
  <si>
    <t>1251</t>
  </si>
  <si>
    <t>1200</t>
  </si>
  <si>
    <t>2905</t>
  </si>
  <si>
    <t>1642</t>
  </si>
  <si>
    <t>720</t>
  </si>
  <si>
    <t>1218</t>
  </si>
  <si>
    <t>4166</t>
  </si>
  <si>
    <t>2483</t>
  </si>
  <si>
    <t>1065</t>
  </si>
  <si>
    <t>764</t>
  </si>
  <si>
    <t>2364</t>
  </si>
  <si>
    <t>1169</t>
  </si>
  <si>
    <t>1184</t>
  </si>
  <si>
    <t>3335</t>
  </si>
  <si>
    <t>741</t>
  </si>
  <si>
    <t>1352</t>
  </si>
  <si>
    <t>2923</t>
  </si>
  <si>
    <t>1618</t>
  </si>
  <si>
    <t>676</t>
  </si>
  <si>
    <t>1270</t>
  </si>
  <si>
    <t>4256</t>
  </si>
  <si>
    <t>2528</t>
  </si>
  <si>
    <t>1106</t>
  </si>
  <si>
    <t>1020</t>
  </si>
  <si>
    <t>2764</t>
  </si>
  <si>
    <t>4170</t>
  </si>
  <si>
    <t>1911</t>
  </si>
  <si>
    <t>1237</t>
  </si>
  <si>
    <t>1163</t>
  </si>
  <si>
    <t>877</t>
  </si>
  <si>
    <t>4799</t>
  </si>
  <si>
    <t>3162</t>
  </si>
  <si>
    <t>861</t>
  </si>
  <si>
    <t>1138</t>
  </si>
  <si>
    <t>2874</t>
  </si>
  <si>
    <t>798</t>
  </si>
  <si>
    <t>1697</t>
  </si>
  <si>
    <t>1499</t>
  </si>
  <si>
    <t>1167</t>
  </si>
  <si>
    <t>8567</t>
  </si>
  <si>
    <t>5958</t>
  </si>
  <si>
    <t>908</t>
  </si>
  <si>
    <t>3136</t>
  </si>
  <si>
    <t>1589</t>
  </si>
  <si>
    <t>805</t>
  </si>
  <si>
    <t>2733</t>
  </si>
  <si>
    <t>1143</t>
  </si>
  <si>
    <t>591</t>
  </si>
  <si>
    <t>1931</t>
  </si>
  <si>
    <t>713</t>
  </si>
  <si>
    <t>2866</t>
  </si>
  <si>
    <t>1377</t>
  </si>
  <si>
    <t>863</t>
  </si>
  <si>
    <t>3278</t>
  </si>
  <si>
    <t>1904</t>
  </si>
  <si>
    <t>674</t>
  </si>
  <si>
    <t>2985</t>
  </si>
  <si>
    <t>1770</t>
  </si>
  <si>
    <t>1700</t>
  </si>
  <si>
    <t>1142</t>
  </si>
  <si>
    <t>7079</t>
  </si>
  <si>
    <t>3849</t>
  </si>
  <si>
    <t>1159</t>
  </si>
  <si>
    <t>1136</t>
  </si>
  <si>
    <t>1292</t>
  </si>
  <si>
    <t>736</t>
  </si>
  <si>
    <t>3669</t>
  </si>
  <si>
    <t>2474</t>
  </si>
  <si>
    <t>3408</t>
  </si>
  <si>
    <t>1678</t>
  </si>
  <si>
    <t>1087</t>
  </si>
  <si>
    <t>4921</t>
  </si>
  <si>
    <t>2727</t>
  </si>
  <si>
    <t>1109</t>
  </si>
  <si>
    <t>3143</t>
  </si>
  <si>
    <t>1534</t>
  </si>
  <si>
    <t>843</t>
  </si>
  <si>
    <t>781</t>
  </si>
  <si>
    <t>3092</t>
  </si>
  <si>
    <t>1802</t>
  </si>
  <si>
    <t>1479</t>
  </si>
  <si>
    <t>707</t>
  </si>
  <si>
    <t>1091</t>
  </si>
  <si>
    <t>6196</t>
  </si>
  <si>
    <t>3729</t>
  </si>
  <si>
    <t>1354</t>
  </si>
  <si>
    <t>1118</t>
  </si>
  <si>
    <t>2679</t>
  </si>
  <si>
    <t>1259</t>
  </si>
  <si>
    <t>2650</t>
  </si>
  <si>
    <t>661</t>
  </si>
  <si>
    <t>728</t>
  </si>
  <si>
    <t>2252</t>
  </si>
  <si>
    <t>876</t>
  </si>
  <si>
    <t>3636</t>
  </si>
  <si>
    <t>1844</t>
  </si>
  <si>
    <t>820</t>
  </si>
  <si>
    <t>2918</t>
  </si>
  <si>
    <t>718</t>
  </si>
  <si>
    <t>2897</t>
  </si>
  <si>
    <t>1570</t>
  </si>
  <si>
    <t>1592</t>
  </si>
  <si>
    <t>679</t>
  </si>
  <si>
    <t>2505</t>
  </si>
  <si>
    <t>1632</t>
  </si>
  <si>
    <t>3291</t>
  </si>
  <si>
    <t>816</t>
  </si>
  <si>
    <t>696</t>
  </si>
  <si>
    <t>882</t>
  </si>
  <si>
    <t>1171</t>
  </si>
  <si>
    <t>6543</t>
  </si>
  <si>
    <t>2893</t>
  </si>
  <si>
    <t>1298</t>
  </si>
  <si>
    <t>709</t>
  </si>
  <si>
    <t>2554</t>
  </si>
  <si>
    <t>1452</t>
  </si>
  <si>
    <t>669</t>
  </si>
  <si>
    <t>1137</t>
  </si>
  <si>
    <t>3279</t>
  </si>
  <si>
    <t>1713</t>
  </si>
  <si>
    <t>791</t>
  </si>
  <si>
    <t>2251</t>
  </si>
  <si>
    <t>1666</t>
  </si>
  <si>
    <t>1537</t>
  </si>
  <si>
    <t>1056</t>
  </si>
  <si>
    <t>5543</t>
  </si>
  <si>
    <t>3040</t>
  </si>
  <si>
    <t>1130</t>
  </si>
  <si>
    <t>1116</t>
  </si>
  <si>
    <t>1070</t>
  </si>
  <si>
    <t>652</t>
  </si>
  <si>
    <t>3058</t>
  </si>
  <si>
    <t>1528</t>
  </si>
  <si>
    <t>949</t>
  </si>
  <si>
    <t>4444</t>
  </si>
  <si>
    <t>2886</t>
  </si>
  <si>
    <t>807</t>
  </si>
  <si>
    <t>619</t>
  </si>
  <si>
    <t>1971</t>
  </si>
  <si>
    <t>969</t>
  </si>
  <si>
    <t>4566</t>
  </si>
  <si>
    <t>2192</t>
  </si>
  <si>
    <t>1882</t>
  </si>
  <si>
    <t>1085</t>
  </si>
  <si>
    <t>922</t>
  </si>
  <si>
    <t>1538</t>
  </si>
  <si>
    <t>4611</t>
  </si>
  <si>
    <t>2944</t>
  </si>
  <si>
    <t>1890</t>
  </si>
  <si>
    <t>987</t>
  </si>
  <si>
    <t>5005</t>
  </si>
  <si>
    <t>3457</t>
  </si>
  <si>
    <t>2964</t>
  </si>
  <si>
    <t>1855</t>
  </si>
  <si>
    <t>1108</t>
  </si>
  <si>
    <t>1068</t>
  </si>
  <si>
    <t>3365</t>
  </si>
  <si>
    <t>2666</t>
  </si>
  <si>
    <t>1608</t>
  </si>
  <si>
    <t>1148</t>
  </si>
  <si>
    <t>4217</t>
  </si>
  <si>
    <t>2885</t>
  </si>
  <si>
    <t>1737</t>
  </si>
  <si>
    <t>668</t>
  </si>
  <si>
    <t>634</t>
  </si>
  <si>
    <t>2298</t>
  </si>
  <si>
    <t>1440</t>
  </si>
  <si>
    <t>1590</t>
  </si>
  <si>
    <t>6745</t>
  </si>
  <si>
    <t>3345</t>
  </si>
  <si>
    <t>1837</t>
  </si>
  <si>
    <t>1742</t>
  </si>
  <si>
    <t>1011</t>
  </si>
  <si>
    <t>740</t>
  </si>
  <si>
    <t>3733</t>
  </si>
  <si>
    <t>1677</t>
  </si>
  <si>
    <t>2070</t>
  </si>
  <si>
    <t>2719</t>
  </si>
  <si>
    <t>1399</t>
  </si>
  <si>
    <t>4834</t>
  </si>
  <si>
    <t>2044</t>
  </si>
  <si>
    <t>2935</t>
  </si>
  <si>
    <t>1811</t>
  </si>
  <si>
    <t>1151</t>
  </si>
  <si>
    <t>3798</t>
  </si>
  <si>
    <t>2028</t>
  </si>
  <si>
    <t>755</t>
  </si>
  <si>
    <t>3182</t>
  </si>
  <si>
    <t>1816</t>
  </si>
  <si>
    <t>1396</t>
  </si>
  <si>
    <t>5171</t>
  </si>
  <si>
    <t>2814</t>
  </si>
  <si>
    <t>924</t>
  </si>
  <si>
    <t>2769</t>
  </si>
  <si>
    <t>1814</t>
  </si>
  <si>
    <t>2894</t>
  </si>
  <si>
    <t>1503</t>
  </si>
  <si>
    <t>858</t>
  </si>
  <si>
    <t>2199</t>
  </si>
  <si>
    <t>1254</t>
  </si>
  <si>
    <t>1312</t>
  </si>
  <si>
    <t>3946</t>
  </si>
  <si>
    <t>957</t>
  </si>
  <si>
    <t>916</t>
  </si>
  <si>
    <t>3807</t>
  </si>
  <si>
    <t>2125</t>
  </si>
  <si>
    <t>828</t>
  </si>
  <si>
    <t>1657</t>
  </si>
  <si>
    <t>5782</t>
  </si>
  <si>
    <t>3326</t>
  </si>
  <si>
    <t>1202</t>
  </si>
  <si>
    <t>673</t>
  </si>
  <si>
    <t>1206</t>
  </si>
  <si>
    <t>3995</t>
  </si>
  <si>
    <t>2017</t>
  </si>
  <si>
    <t>2745</t>
  </si>
  <si>
    <t>1326</t>
  </si>
  <si>
    <t>2181</t>
  </si>
  <si>
    <t>1029</t>
  </si>
  <si>
    <t>1198</t>
  </si>
  <si>
    <t>1506</t>
  </si>
  <si>
    <t>9242</t>
  </si>
  <si>
    <t>5832</t>
  </si>
  <si>
    <t>1690</t>
  </si>
  <si>
    <t>1653</t>
  </si>
  <si>
    <t>1531</t>
  </si>
  <si>
    <t>5662</t>
  </si>
  <si>
    <t>2855</t>
  </si>
  <si>
    <t>1040</t>
  </si>
  <si>
    <t>5052</t>
  </si>
  <si>
    <t>3230</t>
  </si>
  <si>
    <t>1682</t>
  </si>
  <si>
    <t>691</t>
  </si>
  <si>
    <t>3676</t>
  </si>
  <si>
    <t>2061</t>
  </si>
  <si>
    <t>1934</t>
  </si>
  <si>
    <t>1207</t>
  </si>
  <si>
    <t>3977</t>
  </si>
  <si>
    <t>2105</t>
  </si>
  <si>
    <t>899</t>
  </si>
  <si>
    <t>1162</t>
  </si>
  <si>
    <t>1625</t>
  </si>
  <si>
    <t>3648</t>
  </si>
  <si>
    <t>1353</t>
  </si>
  <si>
    <t>7264</t>
  </si>
  <si>
    <t>4779</t>
  </si>
  <si>
    <t>654</t>
  </si>
  <si>
    <t>1630</t>
  </si>
  <si>
    <t>866</t>
  </si>
  <si>
    <t>5240</t>
  </si>
  <si>
    <t>2997</t>
  </si>
  <si>
    <t>1668</t>
  </si>
  <si>
    <t>879</t>
  </si>
  <si>
    <t>5734</t>
  </si>
  <si>
    <t>2587</t>
  </si>
  <si>
    <t>1485</t>
  </si>
  <si>
    <t>1262</t>
  </si>
  <si>
    <t>1224</t>
  </si>
  <si>
    <t>5154</t>
  </si>
  <si>
    <t>3310</t>
  </si>
  <si>
    <t>1195</t>
  </si>
  <si>
    <t>925</t>
  </si>
  <si>
    <t>1385</t>
  </si>
  <si>
    <t>3231</t>
  </si>
  <si>
    <t>1515</t>
  </si>
  <si>
    <t>612</t>
  </si>
  <si>
    <t>1059</t>
  </si>
  <si>
    <t>907</t>
  </si>
  <si>
    <t>1952</t>
  </si>
  <si>
    <t>2135</t>
  </si>
  <si>
    <t>2402</t>
  </si>
  <si>
    <t>678</t>
  </si>
  <si>
    <t>2489</t>
  </si>
  <si>
    <t>1303</t>
  </si>
  <si>
    <t>990</t>
  </si>
  <si>
    <t>2130</t>
  </si>
  <si>
    <t>1757</t>
  </si>
  <si>
    <t>3137</t>
  </si>
  <si>
    <t>1474</t>
  </si>
  <si>
    <t>1015</t>
  </si>
  <si>
    <t>4371</t>
  </si>
  <si>
    <t>2362</t>
  </si>
  <si>
    <t>729</t>
  </si>
  <si>
    <t>1504</t>
  </si>
  <si>
    <t>1421</t>
  </si>
  <si>
    <t>1672</t>
  </si>
  <si>
    <t>827</t>
  </si>
  <si>
    <t>1777</t>
  </si>
  <si>
    <t>681</t>
  </si>
  <si>
    <t>2424</t>
  </si>
  <si>
    <t>1500</t>
  </si>
  <si>
    <t>3727</t>
  </si>
  <si>
    <t>1935</t>
  </si>
  <si>
    <t>1233</t>
  </si>
  <si>
    <t>2141</t>
  </si>
  <si>
    <t>1155</t>
  </si>
  <si>
    <t>2573</t>
  </si>
  <si>
    <t>1357</t>
  </si>
  <si>
    <t>1193</t>
  </si>
  <si>
    <t>4743</t>
  </si>
  <si>
    <t>2277</t>
  </si>
  <si>
    <t>646</t>
  </si>
  <si>
    <t>3501</t>
  </si>
  <si>
    <t>1086</t>
  </si>
  <si>
    <t>1063</t>
  </si>
  <si>
    <t>682</t>
  </si>
  <si>
    <t>3118</t>
  </si>
  <si>
    <t>1398</t>
  </si>
  <si>
    <t>1246</t>
  </si>
  <si>
    <t>1018</t>
  </si>
  <si>
    <t>7097</t>
  </si>
  <si>
    <t>3637</t>
  </si>
  <si>
    <t>1030</t>
  </si>
  <si>
    <t>703</t>
  </si>
  <si>
    <t>2482</t>
  </si>
  <si>
    <t>1252</t>
  </si>
  <si>
    <t>2629</t>
  </si>
  <si>
    <t>5064</t>
  </si>
  <si>
    <t>2891</t>
  </si>
  <si>
    <t>780</t>
  </si>
  <si>
    <t>772</t>
  </si>
  <si>
    <t>2880</t>
  </si>
  <si>
    <t>1739</t>
  </si>
  <si>
    <t>3037</t>
  </si>
  <si>
    <t>1388</t>
  </si>
  <si>
    <t>1498</t>
  </si>
  <si>
    <t>3858</t>
  </si>
  <si>
    <t>2240</t>
  </si>
  <si>
    <t>1084</t>
  </si>
  <si>
    <t>4203</t>
  </si>
  <si>
    <t>2502</t>
  </si>
  <si>
    <t>1127</t>
  </si>
  <si>
    <t>2990</t>
  </si>
  <si>
    <t>2205</t>
  </si>
  <si>
    <t>834</t>
  </si>
  <si>
    <t>1371</t>
  </si>
  <si>
    <t>1241</t>
  </si>
  <si>
    <t>5721</t>
  </si>
  <si>
    <t>2869</t>
  </si>
  <si>
    <t>3769</t>
  </si>
  <si>
    <t>1962</t>
  </si>
  <si>
    <t>4520</t>
  </si>
  <si>
    <t>2524</t>
  </si>
  <si>
    <t>1727</t>
  </si>
  <si>
    <t>846</t>
  </si>
  <si>
    <t>2806</t>
  </si>
  <si>
    <t>1708</t>
  </si>
  <si>
    <t>1540</t>
  </si>
  <si>
    <t>1131</t>
  </si>
  <si>
    <t>4656</t>
  </si>
  <si>
    <t>2927</t>
  </si>
  <si>
    <t>865</t>
  </si>
  <si>
    <t>3173</t>
  </si>
  <si>
    <t>4547</t>
  </si>
  <si>
    <t>2348</t>
  </si>
  <si>
    <t>3707</t>
  </si>
  <si>
    <t>1021</t>
  </si>
  <si>
    <t>1344</t>
  </si>
  <si>
    <t>1297</t>
  </si>
  <si>
    <t>3535</t>
  </si>
  <si>
    <t>1696</t>
  </si>
  <si>
    <t>880</t>
  </si>
  <si>
    <t>1261</t>
  </si>
  <si>
    <t>2590</t>
  </si>
  <si>
    <t>1686</t>
  </si>
  <si>
    <t>1079</t>
  </si>
  <si>
    <t>3608</t>
  </si>
  <si>
    <t>1906</t>
  </si>
  <si>
    <t>1125</t>
  </si>
  <si>
    <t>3732</t>
  </si>
  <si>
    <t>1152</t>
  </si>
  <si>
    <t>4098</t>
  </si>
  <si>
    <t>1521</t>
  </si>
  <si>
    <t>4811</t>
  </si>
  <si>
    <t>3114</t>
  </si>
  <si>
    <t>1225</t>
  </si>
  <si>
    <t>1741</t>
  </si>
  <si>
    <t>4983</t>
  </si>
  <si>
    <t>2488</t>
  </si>
  <si>
    <t>1215</t>
  </si>
  <si>
    <t>2069</t>
  </si>
  <si>
    <t>1271</t>
  </si>
  <si>
    <t>3256</t>
  </si>
  <si>
    <t>1510</t>
  </si>
  <si>
    <t>1067</t>
  </si>
  <si>
    <t>5168</t>
  </si>
  <si>
    <t>2513</t>
  </si>
  <si>
    <t>2739</t>
  </si>
  <si>
    <t>1382</t>
  </si>
  <si>
    <t>943</t>
  </si>
  <si>
    <t>1873</t>
  </si>
  <si>
    <t>839</t>
  </si>
  <si>
    <t>3300</t>
  </si>
  <si>
    <t>1283</t>
  </si>
  <si>
    <t>3498</t>
  </si>
  <si>
    <t>1157</t>
  </si>
  <si>
    <t>1052</t>
  </si>
  <si>
    <t>1250</t>
  </si>
  <si>
    <t>3628</t>
  </si>
  <si>
    <t>3528</t>
  </si>
  <si>
    <t>1341</t>
  </si>
  <si>
    <t>787</t>
  </si>
  <si>
    <t>2603</t>
  </si>
  <si>
    <t>1473</t>
  </si>
  <si>
    <t>1170</t>
  </si>
  <si>
    <t>1166</t>
  </si>
  <si>
    <t>2484</t>
  </si>
  <si>
    <t>1426</t>
  </si>
  <si>
    <t>631</t>
  </si>
  <si>
    <t>2460</t>
  </si>
  <si>
    <t>1415</t>
  </si>
  <si>
    <t>3752</t>
  </si>
  <si>
    <t>2470</t>
  </si>
  <si>
    <t>1416</t>
  </si>
  <si>
    <t>1808</t>
  </si>
  <si>
    <t>1571</t>
  </si>
  <si>
    <t>1736</t>
  </si>
  <si>
    <t>1214</t>
  </si>
  <si>
    <t>5891</t>
  </si>
  <si>
    <t>3046</t>
  </si>
  <si>
    <t>1347</t>
  </si>
  <si>
    <t>1322</t>
  </si>
  <si>
    <t>1441</t>
  </si>
  <si>
    <t>1424</t>
  </si>
  <si>
    <t>1008</t>
  </si>
  <si>
    <t>6376</t>
  </si>
  <si>
    <t>4226</t>
  </si>
  <si>
    <t>2864</t>
  </si>
  <si>
    <t>1464</t>
  </si>
  <si>
    <t>638</t>
  </si>
  <si>
    <t>7637</t>
  </si>
  <si>
    <t>5139</t>
  </si>
  <si>
    <t>995</t>
  </si>
  <si>
    <t>759</t>
  </si>
  <si>
    <t>1098</t>
  </si>
  <si>
    <t>3302</t>
  </si>
  <si>
    <t>1852</t>
  </si>
  <si>
    <t>1284</t>
  </si>
  <si>
    <t>2025</t>
  </si>
  <si>
    <t>1082</t>
  </si>
  <si>
    <t>3530</t>
  </si>
  <si>
    <t>1728</t>
  </si>
  <si>
    <t>5602</t>
  </si>
  <si>
    <t>3142</t>
  </si>
  <si>
    <t>1407</t>
  </si>
  <si>
    <t>4930</t>
  </si>
  <si>
    <t>1623</t>
  </si>
  <si>
    <t>1483</t>
  </si>
  <si>
    <t>6233</t>
  </si>
  <si>
    <t>3553</t>
  </si>
  <si>
    <t>1374</t>
  </si>
  <si>
    <t>1759</t>
  </si>
  <si>
    <t>2585</t>
  </si>
  <si>
    <t>1409</t>
  </si>
  <si>
    <t>1227</t>
  </si>
  <si>
    <t>789</t>
  </si>
  <si>
    <t>2756</t>
  </si>
  <si>
    <t>1545</t>
  </si>
  <si>
    <t>2099</t>
  </si>
  <si>
    <t>1337</t>
  </si>
  <si>
    <t>5103</t>
  </si>
  <si>
    <t>2735</t>
  </si>
  <si>
    <t>1119</t>
  </si>
  <si>
    <t>1947</t>
  </si>
  <si>
    <t>2551</t>
  </si>
  <si>
    <t>1518</t>
  </si>
  <si>
    <t>2690</t>
  </si>
  <si>
    <t>1327</t>
  </si>
  <si>
    <t>2399</t>
  </si>
  <si>
    <t>1300</t>
  </si>
  <si>
    <t>4888</t>
  </si>
  <si>
    <t>2020</t>
  </si>
  <si>
    <t>913</t>
  </si>
  <si>
    <t>1624</t>
  </si>
  <si>
    <t>7005</t>
  </si>
  <si>
    <t>3921</t>
  </si>
  <si>
    <t>1197</t>
  </si>
  <si>
    <t>2640</t>
  </si>
  <si>
    <t>2638</t>
  </si>
  <si>
    <t>1289</t>
  </si>
  <si>
    <t>3580</t>
  </si>
  <si>
    <t>2673</t>
  </si>
  <si>
    <t>5127</t>
  </si>
  <si>
    <t>3064</t>
  </si>
  <si>
    <t>3218</t>
  </si>
  <si>
    <t>1659</t>
  </si>
  <si>
    <t>1628</t>
  </si>
  <si>
    <t>1333</t>
  </si>
  <si>
    <t>835</t>
  </si>
  <si>
    <t>3045</t>
  </si>
  <si>
    <t>1621</t>
  </si>
  <si>
    <t>1231</t>
  </si>
  <si>
    <t>3510</t>
  </si>
  <si>
    <t>2183</t>
  </si>
  <si>
    <t>3370</t>
  </si>
  <si>
    <t>1807</t>
  </si>
  <si>
    <t>2268</t>
  </si>
  <si>
    <t>1117</t>
  </si>
  <si>
    <t>5210</t>
  </si>
  <si>
    <t>904</t>
  </si>
  <si>
    <t>3715</t>
  </si>
  <si>
    <t>2147</t>
  </si>
  <si>
    <t>Rs</t>
  </si>
  <si>
    <t>Rs90</t>
  </si>
  <si>
    <t>Tiri in porta</t>
  </si>
  <si>
    <t>Parate</t>
  </si>
  <si>
    <t>%Parate</t>
  </si>
  <si>
    <t>V</t>
  </si>
  <si>
    <t>N</t>
  </si>
  <si>
    <t>P</t>
  </si>
  <si>
    <t>Porta Inviolata</t>
  </si>
  <si>
    <t>% PI</t>
  </si>
  <si>
    <t>Rig. concessi</t>
  </si>
  <si>
    <t>Rig. salvati</t>
  </si>
  <si>
    <t>Rig. mancati</t>
  </si>
  <si>
    <t>Tent</t>
  </si>
  <si>
    <t>3211</t>
  </si>
  <si>
    <t>1496</t>
  </si>
  <si>
    <t>27525</t>
  </si>
  <si>
    <t>7411</t>
  </si>
  <si>
    <t>7919</t>
  </si>
  <si>
    <t>1674</t>
  </si>
  <si>
    <t>3120</t>
  </si>
  <si>
    <t>3355</t>
  </si>
  <si>
    <t>1074</t>
  </si>
  <si>
    <t>19937</t>
  </si>
  <si>
    <t>7787</t>
  </si>
  <si>
    <t>18459</t>
  </si>
  <si>
    <t>5580</t>
  </si>
  <si>
    <t>23794</t>
  </si>
  <si>
    <t>4990</t>
  </si>
  <si>
    <t>9275</t>
  </si>
  <si>
    <t>3700</t>
  </si>
  <si>
    <t>1255</t>
  </si>
  <si>
    <t>11085</t>
  </si>
  <si>
    <t>2129</t>
  </si>
  <si>
    <t>21079</t>
  </si>
  <si>
    <t>12549</t>
  </si>
  <si>
    <t>1122</t>
  </si>
  <si>
    <t>19376</t>
  </si>
  <si>
    <t>8358</t>
  </si>
  <si>
    <t>8919</t>
  </si>
  <si>
    <t>2345</t>
  </si>
  <si>
    <t>17302</t>
  </si>
  <si>
    <t>5063</t>
  </si>
  <si>
    <t>15371</t>
  </si>
  <si>
    <t>3260</t>
  </si>
  <si>
    <t>2195</t>
  </si>
  <si>
    <t>9893</t>
  </si>
  <si>
    <t>3217</t>
  </si>
  <si>
    <t>6935</t>
  </si>
  <si>
    <t>1658</t>
  </si>
  <si>
    <t>12057</t>
  </si>
  <si>
    <t>3077</t>
  </si>
  <si>
    <t>15235</t>
  </si>
  <si>
    <t>5718</t>
  </si>
  <si>
    <t>1174</t>
  </si>
  <si>
    <t>20155</t>
  </si>
  <si>
    <t>6843</t>
  </si>
  <si>
    <t>11638</t>
  </si>
  <si>
    <t>3005</t>
  </si>
  <si>
    <t>1574</t>
  </si>
  <si>
    <t>1509</t>
  </si>
  <si>
    <t>30451</t>
  </si>
  <si>
    <t>8389</t>
  </si>
  <si>
    <t>11652</t>
  </si>
  <si>
    <t>812</t>
  </si>
  <si>
    <t>17146</t>
  </si>
  <si>
    <t>5918</t>
  </si>
  <si>
    <t>1667</t>
  </si>
  <si>
    <t>6437</t>
  </si>
  <si>
    <t>1320</t>
  </si>
  <si>
    <t>7695</t>
  </si>
  <si>
    <t>2086</t>
  </si>
  <si>
    <t>9522</t>
  </si>
  <si>
    <t>2983</t>
  </si>
  <si>
    <t>22889</t>
  </si>
  <si>
    <t>5752</t>
  </si>
  <si>
    <t>14747</t>
  </si>
  <si>
    <t>4176</t>
  </si>
  <si>
    <t>14908</t>
  </si>
  <si>
    <t>5750</t>
  </si>
  <si>
    <t>7627</t>
  </si>
  <si>
    <t>2434</t>
  </si>
  <si>
    <t>1620</t>
  </si>
  <si>
    <t>17818</t>
  </si>
  <si>
    <t>7311</t>
  </si>
  <si>
    <t>5330</t>
  </si>
  <si>
    <t>1948</t>
  </si>
  <si>
    <t>4817</t>
  </si>
  <si>
    <t>10418</t>
  </si>
  <si>
    <t>2189</t>
  </si>
  <si>
    <t>1775</t>
  </si>
  <si>
    <t>15801</t>
  </si>
  <si>
    <t>5217</t>
  </si>
  <si>
    <t>26069</t>
  </si>
  <si>
    <t>8329</t>
  </si>
  <si>
    <t>4617</t>
  </si>
  <si>
    <t>21437</t>
  </si>
  <si>
    <t>6925</t>
  </si>
  <si>
    <t>1394</t>
  </si>
  <si>
    <t>1598</t>
  </si>
  <si>
    <t>28804</t>
  </si>
  <si>
    <t>8047</t>
  </si>
  <si>
    <t>14920</t>
  </si>
  <si>
    <t>3658</t>
  </si>
  <si>
    <t>1724</t>
  </si>
  <si>
    <t>3368</t>
  </si>
  <si>
    <t>1884</t>
  </si>
  <si>
    <t>3588</t>
  </si>
  <si>
    <t>7093</t>
  </si>
  <si>
    <t>2848</t>
  </si>
  <si>
    <t>12163</t>
  </si>
  <si>
    <t>4214</t>
  </si>
  <si>
    <t>2328</t>
  </si>
  <si>
    <t>21752</t>
  </si>
  <si>
    <t>9115</t>
  </si>
  <si>
    <t>8338</t>
  </si>
  <si>
    <t>2624</t>
  </si>
  <si>
    <t>16795</t>
  </si>
  <si>
    <t>5421</t>
  </si>
  <si>
    <t>1076</t>
  </si>
  <si>
    <t>13457</t>
  </si>
  <si>
    <t>5246</t>
  </si>
  <si>
    <t>7689</t>
  </si>
  <si>
    <t>2093</t>
  </si>
  <si>
    <t>2934</t>
  </si>
  <si>
    <t>5191</t>
  </si>
  <si>
    <t>1317</t>
  </si>
  <si>
    <t>8491</t>
  </si>
  <si>
    <t>2413</t>
  </si>
  <si>
    <t>4133</t>
  </si>
  <si>
    <t>1487</t>
  </si>
  <si>
    <t>2176</t>
  </si>
  <si>
    <t>10734</t>
  </si>
  <si>
    <t>3591</t>
  </si>
  <si>
    <t>9569</t>
  </si>
  <si>
    <t>3294</t>
  </si>
  <si>
    <t>17705</t>
  </si>
  <si>
    <t>4499</t>
  </si>
  <si>
    <t>11109</t>
  </si>
  <si>
    <t>3360</t>
  </si>
  <si>
    <t>8684</t>
  </si>
  <si>
    <t>2734</t>
  </si>
  <si>
    <t>15770</t>
  </si>
  <si>
    <t>4384</t>
  </si>
  <si>
    <t>939</t>
  </si>
  <si>
    <t>6465</t>
  </si>
  <si>
    <t>2386</t>
  </si>
  <si>
    <t>15693</t>
  </si>
  <si>
    <t>5574</t>
  </si>
  <si>
    <t>19179</t>
  </si>
  <si>
    <t>10825</t>
  </si>
  <si>
    <t>6063</t>
  </si>
  <si>
    <t>2464</t>
  </si>
  <si>
    <t>22695</t>
  </si>
  <si>
    <t>14297</t>
  </si>
  <si>
    <t>4059</t>
  </si>
  <si>
    <t>7503</t>
  </si>
  <si>
    <t>6303</t>
  </si>
  <si>
    <t>3350</t>
  </si>
  <si>
    <t>16628</t>
  </si>
  <si>
    <t>11470</t>
  </si>
  <si>
    <t>13906</t>
  </si>
  <si>
    <t>5033</t>
  </si>
  <si>
    <t>20179</t>
  </si>
  <si>
    <t>6670</t>
  </si>
  <si>
    <t>19334</t>
  </si>
  <si>
    <t>5634</t>
  </si>
  <si>
    <t>6179</t>
  </si>
  <si>
    <t>2314</t>
  </si>
  <si>
    <t>4996</t>
  </si>
  <si>
    <t>6961</t>
  </si>
  <si>
    <t>2479</t>
  </si>
  <si>
    <t>4583</t>
  </si>
  <si>
    <t>1442</t>
  </si>
  <si>
    <t>4118</t>
  </si>
  <si>
    <t>6770</t>
  </si>
  <si>
    <t>2529</t>
  </si>
  <si>
    <t>6339</t>
  </si>
  <si>
    <t>2052</t>
  </si>
  <si>
    <t>1703</t>
  </si>
  <si>
    <t>1926</t>
  </si>
  <si>
    <t>34334</t>
  </si>
  <si>
    <t>10667</t>
  </si>
  <si>
    <t>1411</t>
  </si>
  <si>
    <t>795</t>
  </si>
  <si>
    <t>4748</t>
  </si>
  <si>
    <t>1717</t>
  </si>
  <si>
    <t>9065</t>
  </si>
  <si>
    <t>3009</t>
  </si>
  <si>
    <t>6617</t>
  </si>
  <si>
    <t>1767</t>
  </si>
  <si>
    <t>24474</t>
  </si>
  <si>
    <t>8414</t>
  </si>
  <si>
    <t>14453</t>
  </si>
  <si>
    <t>6779</t>
  </si>
  <si>
    <t>3655</t>
  </si>
  <si>
    <t>2087</t>
  </si>
  <si>
    <t>11648</t>
  </si>
  <si>
    <t>3344</t>
  </si>
  <si>
    <t>14018</t>
  </si>
  <si>
    <t>2801</t>
  </si>
  <si>
    <t>2478</t>
  </si>
  <si>
    <t>1434</t>
  </si>
  <si>
    <t>2096</t>
  </si>
  <si>
    <t>2516</t>
  </si>
  <si>
    <t>1183</t>
  </si>
  <si>
    <t>1536</t>
  </si>
  <si>
    <t>1758</t>
  </si>
  <si>
    <t>27098</t>
  </si>
  <si>
    <t>10162</t>
  </si>
  <si>
    <t>5599</t>
  </si>
  <si>
    <t>4665</t>
  </si>
  <si>
    <t>6385</t>
  </si>
  <si>
    <t>3028</t>
  </si>
  <si>
    <t>16934</t>
  </si>
  <si>
    <t>7505</t>
  </si>
  <si>
    <t>5413</t>
  </si>
  <si>
    <t>2327</t>
  </si>
  <si>
    <t>1103</t>
  </si>
  <si>
    <t>1264</t>
  </si>
  <si>
    <t>20536</t>
  </si>
  <si>
    <t>6911</t>
  </si>
  <si>
    <t>9845</t>
  </si>
  <si>
    <t>2836</t>
  </si>
  <si>
    <t>18422</t>
  </si>
  <si>
    <t>10886</t>
  </si>
  <si>
    <t>17406</t>
  </si>
  <si>
    <t>10849</t>
  </si>
  <si>
    <t>4692</t>
  </si>
  <si>
    <t>6079</t>
  </si>
  <si>
    <t>1368</t>
  </si>
  <si>
    <t>4437</t>
  </si>
  <si>
    <t>12972</t>
  </si>
  <si>
    <t>3271</t>
  </si>
  <si>
    <t>3911</t>
  </si>
  <si>
    <t>8465</t>
  </si>
  <si>
    <t>2535</t>
  </si>
  <si>
    <t>15945</t>
  </si>
  <si>
    <t>6660</t>
  </si>
  <si>
    <t>1444</t>
  </si>
  <si>
    <t>10991</t>
  </si>
  <si>
    <t>3988</t>
  </si>
  <si>
    <t>1161</t>
  </si>
  <si>
    <t>3327</t>
  </si>
  <si>
    <t>1253</t>
  </si>
  <si>
    <t>15090</t>
  </si>
  <si>
    <t>6727</t>
  </si>
  <si>
    <t>3956</t>
  </si>
  <si>
    <t>7431</t>
  </si>
  <si>
    <t>1392</t>
  </si>
  <si>
    <t>2226</t>
  </si>
  <si>
    <t>7838</t>
  </si>
  <si>
    <t>6597</t>
  </si>
  <si>
    <t>2155</t>
  </si>
  <si>
    <t>5893</t>
  </si>
  <si>
    <t>2371</t>
  </si>
  <si>
    <t>6975</t>
  </si>
  <si>
    <t>2232</t>
  </si>
  <si>
    <t>22773</t>
  </si>
  <si>
    <t>6331</t>
  </si>
  <si>
    <t>7416</t>
  </si>
  <si>
    <t>1673</t>
  </si>
  <si>
    <t>6805</t>
  </si>
  <si>
    <t>1581</t>
  </si>
  <si>
    <t>18636</t>
  </si>
  <si>
    <t>7451</t>
  </si>
  <si>
    <t>4919</t>
  </si>
  <si>
    <t>6013</t>
  </si>
  <si>
    <t>2213</t>
  </si>
  <si>
    <t>1279</t>
  </si>
  <si>
    <t>19191</t>
  </si>
  <si>
    <t>4496</t>
  </si>
  <si>
    <t>18886</t>
  </si>
  <si>
    <t>6888</t>
  </si>
  <si>
    <t>3383</t>
  </si>
  <si>
    <t>9678</t>
  </si>
  <si>
    <t>3952</t>
  </si>
  <si>
    <t>17736</t>
  </si>
  <si>
    <t>6669</t>
  </si>
  <si>
    <t>10788</t>
  </si>
  <si>
    <t>6190</t>
  </si>
  <si>
    <t>7183</t>
  </si>
  <si>
    <t>1977</t>
  </si>
  <si>
    <t>1192</t>
  </si>
  <si>
    <t>6067</t>
  </si>
  <si>
    <t>4400</t>
  </si>
  <si>
    <t>13964</t>
  </si>
  <si>
    <t>3459</t>
  </si>
  <si>
    <t>8615</t>
  </si>
  <si>
    <t>14196</t>
  </si>
  <si>
    <t>4794</t>
  </si>
  <si>
    <t>17449</t>
  </si>
  <si>
    <t>9179</t>
  </si>
  <si>
    <t>10369</t>
  </si>
  <si>
    <t>3606</t>
  </si>
  <si>
    <t>1272</t>
  </si>
  <si>
    <t>1404</t>
  </si>
  <si>
    <t>19425</t>
  </si>
  <si>
    <t>7424</t>
  </si>
  <si>
    <t>12271</t>
  </si>
  <si>
    <t>2946</t>
  </si>
  <si>
    <t>8178</t>
  </si>
  <si>
    <t>2238</t>
  </si>
  <si>
    <t>6100</t>
  </si>
  <si>
    <t>14053</t>
  </si>
  <si>
    <t>3944</t>
  </si>
  <si>
    <t>11904</t>
  </si>
  <si>
    <t>4206</t>
  </si>
  <si>
    <t>13957</t>
  </si>
  <si>
    <t>4703</t>
  </si>
  <si>
    <t>25284</t>
  </si>
  <si>
    <t>8126</t>
  </si>
  <si>
    <t>4416</t>
  </si>
  <si>
    <t>12837</t>
  </si>
  <si>
    <t>4055</t>
  </si>
  <si>
    <t>11958</t>
  </si>
  <si>
    <t>11258</t>
  </si>
  <si>
    <t>3690</t>
  </si>
  <si>
    <t>6823</t>
  </si>
  <si>
    <t>8033</t>
  </si>
  <si>
    <t>3557</t>
  </si>
  <si>
    <t>17091</t>
  </si>
  <si>
    <t>4526</t>
  </si>
  <si>
    <t>6309</t>
  </si>
  <si>
    <t>1780</t>
  </si>
  <si>
    <t>8067</t>
  </si>
  <si>
    <t>9787</t>
  </si>
  <si>
    <t>2161</t>
  </si>
  <si>
    <t>12965</t>
  </si>
  <si>
    <t>4420</t>
  </si>
  <si>
    <t>7391</t>
  </si>
  <si>
    <t>1949</t>
  </si>
  <si>
    <t>6534</t>
  </si>
  <si>
    <t>1710</t>
  </si>
  <si>
    <t>734</t>
  </si>
  <si>
    <t>1610</t>
  </si>
  <si>
    <t>5741</t>
  </si>
  <si>
    <t>1761</t>
  </si>
  <si>
    <t>4515</t>
  </si>
  <si>
    <t>14430</t>
  </si>
  <si>
    <t>3968</t>
  </si>
  <si>
    <t>1412</t>
  </si>
  <si>
    <t>24915</t>
  </si>
  <si>
    <t>5487</t>
  </si>
  <si>
    <t>8044</t>
  </si>
  <si>
    <t>2786</t>
  </si>
  <si>
    <t>19840</t>
  </si>
  <si>
    <t>5937</t>
  </si>
  <si>
    <t>5354</t>
  </si>
  <si>
    <t>6518</t>
  </si>
  <si>
    <t>2162</t>
  </si>
  <si>
    <t>2580</t>
  </si>
  <si>
    <t>1373</t>
  </si>
  <si>
    <t>24628</t>
  </si>
  <si>
    <t>9044</t>
  </si>
  <si>
    <t>2526</t>
  </si>
  <si>
    <t>9309</t>
  </si>
  <si>
    <t>2379</t>
  </si>
  <si>
    <t>7630</t>
  </si>
  <si>
    <t>2016</t>
  </si>
  <si>
    <t>9782</t>
  </si>
  <si>
    <t>16064</t>
  </si>
  <si>
    <t>3718</t>
  </si>
  <si>
    <t>25178</t>
  </si>
  <si>
    <t>9497</t>
  </si>
  <si>
    <t>1559</t>
  </si>
  <si>
    <t>3875</t>
  </si>
  <si>
    <t>11115</t>
  </si>
  <si>
    <t>4565</t>
  </si>
  <si>
    <t>11008</t>
  </si>
  <si>
    <t>2596</t>
  </si>
  <si>
    <t>4529</t>
  </si>
  <si>
    <t>15612</t>
  </si>
  <si>
    <t>5121</t>
  </si>
  <si>
    <t>6594</t>
  </si>
  <si>
    <t>1669</t>
  </si>
  <si>
    <t>1782</t>
  </si>
  <si>
    <t>10125</t>
  </si>
  <si>
    <t>3708</t>
  </si>
  <si>
    <t>20108</t>
  </si>
  <si>
    <t>5838</t>
  </si>
  <si>
    <t>9119</t>
  </si>
  <si>
    <t>2430</t>
  </si>
  <si>
    <t>3747</t>
  </si>
  <si>
    <t>1389</t>
  </si>
  <si>
    <t>1723</t>
  </si>
  <si>
    <t>32971</t>
  </si>
  <si>
    <t>9551</t>
  </si>
  <si>
    <t>13333</t>
  </si>
  <si>
    <t>11764</t>
  </si>
  <si>
    <t>6838</t>
  </si>
  <si>
    <t>9771</t>
  </si>
  <si>
    <t>2846</t>
  </si>
  <si>
    <t>5091</t>
  </si>
  <si>
    <t>19915</t>
  </si>
  <si>
    <t>6266</t>
  </si>
  <si>
    <t>5476</t>
  </si>
  <si>
    <t>8508</t>
  </si>
  <si>
    <t>14504</t>
  </si>
  <si>
    <t>5481</t>
  </si>
  <si>
    <t>23854</t>
  </si>
  <si>
    <t>7193</t>
  </si>
  <si>
    <t>12344</t>
  </si>
  <si>
    <t>6071</t>
  </si>
  <si>
    <t>14325</t>
  </si>
  <si>
    <t>6093</t>
  </si>
  <si>
    <t>6900</t>
  </si>
  <si>
    <t>2043</t>
  </si>
  <si>
    <t>5464</t>
  </si>
  <si>
    <t>7589</t>
  </si>
  <si>
    <t>1892</t>
  </si>
  <si>
    <t>1431</t>
  </si>
  <si>
    <t>18463</t>
  </si>
  <si>
    <t>5177</t>
  </si>
  <si>
    <t>10691</t>
  </si>
  <si>
    <t>3517</t>
  </si>
  <si>
    <t>1694</t>
  </si>
  <si>
    <t>26576</t>
  </si>
  <si>
    <t>8022</t>
  </si>
  <si>
    <t>4506</t>
  </si>
  <si>
    <t>2263</t>
  </si>
  <si>
    <t>22322</t>
  </si>
  <si>
    <t>5564</t>
  </si>
  <si>
    <t>2169</t>
  </si>
  <si>
    <t>1026</t>
  </si>
  <si>
    <t>11335</t>
  </si>
  <si>
    <t>2876</t>
  </si>
  <si>
    <t>1771</t>
  </si>
  <si>
    <t>1922</t>
  </si>
  <si>
    <t>34364</t>
  </si>
  <si>
    <t>11683</t>
  </si>
  <si>
    <t>1072</t>
  </si>
  <si>
    <t>1316</t>
  </si>
  <si>
    <t>20168</t>
  </si>
  <si>
    <t>5615</t>
  </si>
  <si>
    <t>18500</t>
  </si>
  <si>
    <t>4823</t>
  </si>
  <si>
    <t>17588</t>
  </si>
  <si>
    <t>5295</t>
  </si>
  <si>
    <t>11078</t>
  </si>
  <si>
    <t>4398</t>
  </si>
  <si>
    <t>4568</t>
  </si>
  <si>
    <t>13790</t>
  </si>
  <si>
    <t>4017</t>
  </si>
  <si>
    <t>15873</t>
  </si>
  <si>
    <t>6160</t>
  </si>
  <si>
    <t>7713</t>
  </si>
  <si>
    <t>6177</t>
  </si>
  <si>
    <t>1732</t>
  </si>
  <si>
    <t>2890</t>
  </si>
  <si>
    <t>5712</t>
  </si>
  <si>
    <t>1645</t>
  </si>
  <si>
    <t>15669</t>
  </si>
  <si>
    <t>3756</t>
  </si>
  <si>
    <t>7350</t>
  </si>
  <si>
    <t>3474</t>
  </si>
  <si>
    <t>3391</t>
  </si>
  <si>
    <t>4832</t>
  </si>
  <si>
    <t>1401</t>
  </si>
  <si>
    <t>11226</t>
  </si>
  <si>
    <t>3049</t>
  </si>
  <si>
    <t>1205</t>
  </si>
  <si>
    <t>1378</t>
  </si>
  <si>
    <t>24952</t>
  </si>
  <si>
    <t>7798</t>
  </si>
  <si>
    <t>20143</t>
  </si>
  <si>
    <t>5359</t>
  </si>
  <si>
    <t>3319</t>
  </si>
  <si>
    <t>7904</t>
  </si>
  <si>
    <t>4864</t>
  </si>
  <si>
    <t>12375</t>
  </si>
  <si>
    <t>2950</t>
  </si>
  <si>
    <t>5952</t>
  </si>
  <si>
    <t>11216</t>
  </si>
  <si>
    <t>3541</t>
  </si>
  <si>
    <t>20593</t>
  </si>
  <si>
    <t>12076</t>
  </si>
  <si>
    <t>5306</t>
  </si>
  <si>
    <t>10559</t>
  </si>
  <si>
    <t>5477</t>
  </si>
  <si>
    <t>1465</t>
  </si>
  <si>
    <t>2082</t>
  </si>
  <si>
    <t>16862</t>
  </si>
  <si>
    <t>10504</t>
  </si>
  <si>
    <t>6098</t>
  </si>
  <si>
    <t>2730</t>
  </si>
  <si>
    <t>8434</t>
  </si>
  <si>
    <t>1953</t>
  </si>
  <si>
    <t>11196</t>
  </si>
  <si>
    <t>3509</t>
  </si>
  <si>
    <t>9329</t>
  </si>
  <si>
    <t>2443</t>
  </si>
  <si>
    <t>11006</t>
  </si>
  <si>
    <t>3155</t>
  </si>
  <si>
    <t>5790</t>
  </si>
  <si>
    <t>4866</t>
  </si>
  <si>
    <t>7103</t>
  </si>
  <si>
    <t>1753</t>
  </si>
  <si>
    <t>1961</t>
  </si>
  <si>
    <t>2803</t>
  </si>
  <si>
    <t>6667</t>
  </si>
  <si>
    <t>2347</t>
  </si>
  <si>
    <t>19151</t>
  </si>
  <si>
    <t>4938</t>
  </si>
  <si>
    <t>10948</t>
  </si>
  <si>
    <t>6498</t>
  </si>
  <si>
    <t>3283</t>
  </si>
  <si>
    <t>1611</t>
  </si>
  <si>
    <t>2594</t>
  </si>
  <si>
    <t>7886</t>
  </si>
  <si>
    <t>3671</t>
  </si>
  <si>
    <t>9261</t>
  </si>
  <si>
    <t>2051</t>
  </si>
  <si>
    <t>21819</t>
  </si>
  <si>
    <t>5871</t>
  </si>
  <si>
    <t>4412</t>
  </si>
  <si>
    <t>7427</t>
  </si>
  <si>
    <t>9317</t>
  </si>
  <si>
    <t>2172</t>
  </si>
  <si>
    <t>18748</t>
  </si>
  <si>
    <t>5148</t>
  </si>
  <si>
    <t>3955</t>
  </si>
  <si>
    <t>1410</t>
  </si>
  <si>
    <t>2875</t>
  </si>
  <si>
    <t>2540</t>
  </si>
  <si>
    <t>10368</t>
  </si>
  <si>
    <t>3611</t>
  </si>
  <si>
    <t>7860</t>
  </si>
  <si>
    <t>1950</t>
  </si>
  <si>
    <t>12097</t>
  </si>
  <si>
    <t>2917</t>
  </si>
  <si>
    <t>2217</t>
  </si>
  <si>
    <t>18186</t>
  </si>
  <si>
    <t>8719</t>
  </si>
  <si>
    <t>2656</t>
  </si>
  <si>
    <t>10139</t>
  </si>
  <si>
    <t>2538</t>
  </si>
  <si>
    <t>2693</t>
  </si>
  <si>
    <t>1637</t>
  </si>
  <si>
    <t>2323</t>
  </si>
  <si>
    <t>17753</t>
  </si>
  <si>
    <t>11671</t>
  </si>
  <si>
    <t>3524</t>
  </si>
  <si>
    <t>1376</t>
  </si>
  <si>
    <t>4116</t>
  </si>
  <si>
    <t>4286</t>
  </si>
  <si>
    <t>7123</t>
  </si>
  <si>
    <t>1895</t>
  </si>
  <si>
    <t>25433</t>
  </si>
  <si>
    <t>13928</t>
  </si>
  <si>
    <t>12636</t>
  </si>
  <si>
    <t>3375</t>
  </si>
  <si>
    <t>1979</t>
  </si>
  <si>
    <t>16571</t>
  </si>
  <si>
    <t>17097</t>
  </si>
  <si>
    <t>4163</t>
  </si>
  <si>
    <t>16804</t>
  </si>
  <si>
    <t>6870</t>
  </si>
  <si>
    <t>6021</t>
  </si>
  <si>
    <t>9653</t>
  </si>
  <si>
    <t>2350</t>
  </si>
  <si>
    <t>1552</t>
  </si>
  <si>
    <t>2080</t>
  </si>
  <si>
    <t>3108</t>
  </si>
  <si>
    <t>11103</t>
  </si>
  <si>
    <t>3980</t>
  </si>
  <si>
    <t>18264</t>
  </si>
  <si>
    <t>11862</t>
  </si>
  <si>
    <t>10633</t>
  </si>
  <si>
    <t>2173</t>
  </si>
  <si>
    <t>24120</t>
  </si>
  <si>
    <t>6504</t>
  </si>
  <si>
    <t>1101</t>
  </si>
  <si>
    <t>17793</t>
  </si>
  <si>
    <t>4972</t>
  </si>
  <si>
    <t>3683</t>
  </si>
  <si>
    <t>1492</t>
  </si>
  <si>
    <t>10583</t>
  </si>
  <si>
    <t>3536</t>
  </si>
  <si>
    <t>9371</t>
  </si>
  <si>
    <t>2332</t>
  </si>
  <si>
    <t>13077</t>
  </si>
  <si>
    <t>3982</t>
  </si>
  <si>
    <t>17526</t>
  </si>
  <si>
    <t>4899</t>
  </si>
  <si>
    <t>16552</t>
  </si>
  <si>
    <t>4323</t>
  </si>
  <si>
    <t>9567</t>
  </si>
  <si>
    <t>1314</t>
  </si>
  <si>
    <t>26087</t>
  </si>
  <si>
    <t>8073</t>
  </si>
  <si>
    <t>8871</t>
  </si>
  <si>
    <t>1778</t>
  </si>
  <si>
    <t>3546</t>
  </si>
  <si>
    <t>16077</t>
  </si>
  <si>
    <t>5760</t>
  </si>
  <si>
    <t>23419</t>
  </si>
  <si>
    <t>5635</t>
  </si>
  <si>
    <t>6521</t>
  </si>
  <si>
    <t>1572</t>
  </si>
  <si>
    <t>4130</t>
  </si>
  <si>
    <t>1544</t>
  </si>
  <si>
    <t>5508</t>
  </si>
  <si>
    <t>1363</t>
  </si>
  <si>
    <t>12328</t>
  </si>
  <si>
    <t>3854</t>
  </si>
  <si>
    <t>4871</t>
  </si>
  <si>
    <t>1560</t>
  </si>
  <si>
    <t>1062</t>
  </si>
  <si>
    <t>16977</t>
  </si>
  <si>
    <t>6171</t>
  </si>
  <si>
    <t>2798</t>
  </si>
  <si>
    <t>2644</t>
  </si>
  <si>
    <t>17311</t>
  </si>
  <si>
    <t>17500</t>
  </si>
  <si>
    <t>4290</t>
  </si>
  <si>
    <t>1925</t>
  </si>
  <si>
    <t>6782</t>
  </si>
  <si>
    <t>28151</t>
  </si>
  <si>
    <t>18196</t>
  </si>
  <si>
    <t>3405</t>
  </si>
  <si>
    <t>11987</t>
  </si>
  <si>
    <t>2971</t>
  </si>
  <si>
    <t>14271</t>
  </si>
  <si>
    <t>11941</t>
  </si>
  <si>
    <t>3290</t>
  </si>
  <si>
    <t>10010</t>
  </si>
  <si>
    <t>3579</t>
  </si>
  <si>
    <t>16032</t>
  </si>
  <si>
    <t>9712</t>
  </si>
  <si>
    <t>13275</t>
  </si>
  <si>
    <t>7421</t>
  </si>
  <si>
    <t>3664</t>
  </si>
  <si>
    <t>1549</t>
  </si>
  <si>
    <t>27626</t>
  </si>
  <si>
    <t>8114</t>
  </si>
  <si>
    <t>11039</t>
  </si>
  <si>
    <t>2802</t>
  </si>
  <si>
    <t>5323</t>
  </si>
  <si>
    <t>14537</t>
  </si>
  <si>
    <t>4543</t>
  </si>
  <si>
    <t>6729</t>
  </si>
  <si>
    <t>17639</t>
  </si>
  <si>
    <t>5510</t>
  </si>
  <si>
    <t>7848</t>
  </si>
  <si>
    <t>4255</t>
  </si>
  <si>
    <t>5208</t>
  </si>
  <si>
    <t>3455</t>
  </si>
  <si>
    <t>7153</t>
  </si>
  <si>
    <t>1842</t>
  </si>
  <si>
    <t>11911</t>
  </si>
  <si>
    <t>5173</t>
  </si>
  <si>
    <t>3407</t>
  </si>
  <si>
    <t>2079</t>
  </si>
  <si>
    <t>6478</t>
  </si>
  <si>
    <t>17114</t>
  </si>
  <si>
    <t>8732</t>
  </si>
  <si>
    <t>12389</t>
  </si>
  <si>
    <t>2678</t>
  </si>
  <si>
    <t>1880</t>
  </si>
  <si>
    <t>2792</t>
  </si>
  <si>
    <t>21919</t>
  </si>
  <si>
    <t>7354</t>
  </si>
  <si>
    <t>7721</t>
  </si>
  <si>
    <t>2707</t>
  </si>
  <si>
    <t>8445</t>
  </si>
  <si>
    <t>2294</t>
  </si>
  <si>
    <t>1017</t>
  </si>
  <si>
    <t>1232</t>
  </si>
  <si>
    <t>19656</t>
  </si>
  <si>
    <t>6875</t>
  </si>
  <si>
    <t>1104</t>
  </si>
  <si>
    <t>21960</t>
  </si>
  <si>
    <t>8320</t>
  </si>
  <si>
    <t>6467</t>
  </si>
  <si>
    <t>10419</t>
  </si>
  <si>
    <t>2685</t>
  </si>
  <si>
    <t>12062</t>
  </si>
  <si>
    <t>1489</t>
  </si>
  <si>
    <t>12129</t>
  </si>
  <si>
    <t>4070</t>
  </si>
  <si>
    <t>3566</t>
  </si>
  <si>
    <t>11042</t>
  </si>
  <si>
    <t>2909</t>
  </si>
  <si>
    <t>6663</t>
  </si>
  <si>
    <t>3783</t>
  </si>
  <si>
    <t>6442</t>
  </si>
  <si>
    <t>1194</t>
  </si>
  <si>
    <t>21279</t>
  </si>
  <si>
    <t>5428</t>
  </si>
  <si>
    <t>1596</t>
  </si>
  <si>
    <t>12154</t>
  </si>
  <si>
    <t>2881</t>
  </si>
  <si>
    <t>1913</t>
  </si>
  <si>
    <t>12930</t>
  </si>
  <si>
    <t>3540</t>
  </si>
  <si>
    <t>5922</t>
  </si>
  <si>
    <t>2167</t>
  </si>
  <si>
    <t>16832</t>
  </si>
  <si>
    <t>3767</t>
  </si>
  <si>
    <t>3347</t>
  </si>
  <si>
    <t>4128</t>
  </si>
  <si>
    <t>6587</t>
  </si>
  <si>
    <t>2648</t>
  </si>
  <si>
    <t>1351</t>
  </si>
  <si>
    <t>30250</t>
  </si>
  <si>
    <t>6436</t>
  </si>
  <si>
    <t>1840</t>
  </si>
  <si>
    <t>11031</t>
  </si>
  <si>
    <t>14724</t>
  </si>
  <si>
    <t>5405</t>
  </si>
  <si>
    <t>17080</t>
  </si>
  <si>
    <t>4666</t>
  </si>
  <si>
    <t>6639</t>
  </si>
  <si>
    <t>8139</t>
  </si>
  <si>
    <t>2233</t>
  </si>
  <si>
    <t>10852</t>
  </si>
  <si>
    <t>9764</t>
  </si>
  <si>
    <t>2216</t>
  </si>
  <si>
    <t>7992</t>
  </si>
  <si>
    <t>1907</t>
  </si>
  <si>
    <t>6023</t>
  </si>
  <si>
    <t>12773</t>
  </si>
  <si>
    <t>5645</t>
  </si>
  <si>
    <t>9370</t>
  </si>
  <si>
    <t>3122</t>
  </si>
  <si>
    <t>8159</t>
  </si>
  <si>
    <t>13267</t>
  </si>
  <si>
    <t>2867</t>
  </si>
  <si>
    <t>5423</t>
  </si>
  <si>
    <t>7884</t>
  </si>
  <si>
    <t>Blocchi</t>
  </si>
  <si>
    <t>Press</t>
  </si>
  <si>
    <t>Pt</t>
  </si>
  <si>
    <t>V V V V V</t>
  </si>
  <si>
    <t>Romelu Lukaku - 19</t>
  </si>
  <si>
    <t>V N V P V</t>
  </si>
  <si>
    <t>Zlatan Ibrahimović - 15</t>
  </si>
  <si>
    <t>V V P V V</t>
  </si>
  <si>
    <t>Luis Muriel - 16</t>
  </si>
  <si>
    <t>N V V V P</t>
  </si>
  <si>
    <t>Cristiano Ronaldo - 23</t>
  </si>
  <si>
    <t>V N V V V</t>
  </si>
  <si>
    <t>Lorenzo Insigne - 13</t>
  </si>
  <si>
    <t>P V V P P</t>
  </si>
  <si>
    <t>Jordan Veretout - 10</t>
  </si>
  <si>
    <t>V P P V V</t>
  </si>
  <si>
    <t>Ciro Immobile - 14</t>
  </si>
  <si>
    <t>N N P V P</t>
  </si>
  <si>
    <t>Domenico Berardi Francesco Caputo - 11</t>
  </si>
  <si>
    <t>N V P P P</t>
  </si>
  <si>
    <t>Antonín Barák - 6</t>
  </si>
  <si>
    <t>P N N P V</t>
  </si>
  <si>
    <t>Fabio Quagliarella - 9</t>
  </si>
  <si>
    <t>Roberto Soriano - 9</t>
  </si>
  <si>
    <t>V N V N P</t>
  </si>
  <si>
    <t>Rodrigo De Paul - 6</t>
  </si>
  <si>
    <t>P N P N V</t>
  </si>
  <si>
    <t>Mattia Destro - 9</t>
  </si>
  <si>
    <t>P P N V P</t>
  </si>
  <si>
    <t>Dušan Vlahović - 12</t>
  </si>
  <si>
    <t>N P N P V</t>
  </si>
  <si>
    <t>M'Bala Nzola - 9</t>
  </si>
  <si>
    <t>P P N P V</t>
  </si>
  <si>
    <t>Gianluca Caprari - 5</t>
  </si>
  <si>
    <t>V P P V P</t>
  </si>
  <si>
    <t>Andrea Belotti - 11</t>
  </si>
  <si>
    <t>V V N P P</t>
  </si>
  <si>
    <t>João Pedro - 13</t>
  </si>
  <si>
    <t>N P N V P</t>
  </si>
  <si>
    <t>Juraj Kucka Hernani - 6</t>
  </si>
  <si>
    <t>P P V P P</t>
  </si>
  <si>
    <t>Simeon Nwankwo - 13</t>
  </si>
  <si>
    <t>Partite_giocate</t>
  </si>
  <si>
    <t>PG_Titolare</t>
  </si>
  <si>
    <t>ID</t>
  </si>
  <si>
    <t>Nome_Cognome</t>
  </si>
  <si>
    <t>Min_giocati</t>
  </si>
  <si>
    <t>Min_90</t>
  </si>
  <si>
    <t>Reti_no_rig</t>
  </si>
  <si>
    <t>Reti_rig</t>
  </si>
  <si>
    <t>Rig_tot</t>
  </si>
  <si>
    <t>Amm</t>
  </si>
  <si>
    <t>Esp</t>
  </si>
  <si>
    <t>Reti_90</t>
  </si>
  <si>
    <t>Assist_90</t>
  </si>
  <si>
    <t>Compl</t>
  </si>
  <si>
    <t>%Tot</t>
  </si>
  <si>
    <t>Dist</t>
  </si>
  <si>
    <t>Dist_prog</t>
  </si>
  <si>
    <t>Pass_Assist</t>
  </si>
  <si>
    <t>Pass_tiro</t>
  </si>
  <si>
    <t>Pass_terzo</t>
  </si>
  <si>
    <t>Pass_area</t>
  </si>
  <si>
    <t>Cross_area</t>
  </si>
  <si>
    <t>Pass_prog</t>
  </si>
  <si>
    <t>Drib_vinti</t>
  </si>
  <si>
    <t>Drib_tot</t>
  </si>
  <si>
    <t>%Drib_vinti</t>
  </si>
  <si>
    <t>Giocatori_sup</t>
  </si>
  <si>
    <t>Dist_controllo</t>
  </si>
  <si>
    <t>Dist_controllo_vs_rete</t>
  </si>
  <si>
    <t>Prog_controllo_area_avv</t>
  </si>
  <si>
    <t>Controllo_area</t>
  </si>
  <si>
    <t>Controllo_perso</t>
  </si>
  <si>
    <t>Contrasto_perso</t>
  </si>
  <si>
    <t>Dest</t>
  </si>
  <si>
    <t>Ricevuti</t>
  </si>
  <si>
    <t>Ricevuti_prog</t>
  </si>
  <si>
    <t>Tiri_reti</t>
  </si>
  <si>
    <t>Tiri_specchio</t>
  </si>
  <si>
    <t>%Tiri_specchio</t>
  </si>
  <si>
    <t>Tiri_specchio_90</t>
  </si>
  <si>
    <t>Goal_tiro</t>
  </si>
  <si>
    <t>Dist_avg_tiri</t>
  </si>
  <si>
    <t>Tiri_puniz</t>
  </si>
  <si>
    <t>Contr</t>
  </si>
  <si>
    <t>Contr_vinti</t>
  </si>
  <si>
    <t>Dribbl_blocked</t>
  </si>
  <si>
    <t>Dribbl_no_block</t>
  </si>
  <si>
    <t>Dribbl_sub</t>
  </si>
  <si>
    <t>%Dribb_blocked</t>
  </si>
  <si>
    <t>Press_vinti</t>
  </si>
  <si>
    <t>%Press_vinti</t>
  </si>
  <si>
    <t>Tiri_block</t>
  </si>
  <si>
    <t>Tiri_porta_block</t>
  </si>
  <si>
    <t>Pass_block</t>
  </si>
  <si>
    <t>Intercett</t>
  </si>
  <si>
    <t>Tkl_Int</t>
  </si>
  <si>
    <t>Salvat</t>
  </si>
  <si>
    <t>Err_to_tiro</t>
  </si>
  <si>
    <t>Azioni_tiro</t>
  </si>
  <si>
    <t>Pass_tiro_gioco</t>
  </si>
  <si>
    <t>Pass_tiro_no_gioco</t>
  </si>
  <si>
    <t>Dribbling_tiro</t>
  </si>
  <si>
    <t>Tiri_tiro</t>
  </si>
  <si>
    <t>Falli_sub_tiro</t>
  </si>
  <si>
    <t>Azioni_dif_tiro</t>
  </si>
  <si>
    <t>Azioni_gol</t>
  </si>
  <si>
    <t>Pass_gol_gioco</t>
  </si>
  <si>
    <t>Pass_gol_no_gioco</t>
  </si>
  <si>
    <t>Dribbling_gol</t>
  </si>
  <si>
    <t>Tiri_gol</t>
  </si>
  <si>
    <t>Falli_gol</t>
  </si>
  <si>
    <t>Azioni_dif_gol</t>
  </si>
  <si>
    <t>Azioni_Autogol</t>
  </si>
  <si>
    <t>Portiere</t>
  </si>
  <si>
    <t>Samir HandanoviÄ‡</t>
  </si>
  <si>
    <t>Gianluigi Donnarumma</t>
  </si>
  <si>
    <t>Wojciech SzczÄ™sny</t>
  </si>
  <si>
    <t>Pau LÃ³pez</t>
  </si>
  <si>
    <t>Pierluigi Gollini</t>
  </si>
  <si>
    <t>David Ospina</t>
  </si>
  <si>
    <t>Pepe Reina</t>
  </si>
  <si>
    <t>Marco Silvestri</t>
  </si>
  <si>
    <t>Andrea Consigli</t>
  </si>
  <si>
    <t>Emil Audero</t>
  </si>
  <si>
    <t>Juan Musso</t>
  </si>
  <si>
    <t>Åukasz Skorupski</t>
  </si>
  <si>
    <t>Mattia Perin</t>
  </si>
  <si>
    <t>Ivan Provedel</t>
  </si>
  <si>
    <t>BartÅ‚omiej DrÄ…gowski</t>
  </si>
  <si>
    <t>Lorenzo MontipÃ²</t>
  </si>
  <si>
    <t>Alessio Cragno</t>
  </si>
  <si>
    <t>Salvatore Sirigu</t>
  </si>
  <si>
    <t>Luigi Sepe</t>
  </si>
  <si>
    <t>Alex Cordaz</t>
  </si>
  <si>
    <t>Pos</t>
  </si>
  <si>
    <t>Reti_fatte</t>
  </si>
  <si>
    <t>Reti_sub</t>
  </si>
  <si>
    <t>Diff_reti</t>
  </si>
  <si>
    <t>Ultime_5</t>
  </si>
  <si>
    <t>Miglior_marcatore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</si>
</sst>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e" xfId="0" builtinId="0"/>
  </cellStyles>
  <dxfs count="1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headers="0" connectionId="5" xr16:uid="{AB0B9FFE-C5C8-4690-8D49-B162900A7EC0}" autoFormatId="16" applyNumberFormats="0" applyBorderFormats="0" applyFontFormats="0" applyPatternFormats="0" applyAlignmentFormats="0" applyWidthHeightFormats="0">
  <queryTableRefresh headersInLastRefresh="0" nextId="28">
    <queryTableFields count="2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headers="0" connectionId="7" xr16:uid="{2813F7F6-A186-4DB1-93CA-FC5224047CB1}" autoFormatId="16" applyNumberFormats="0" applyBorderFormats="0" applyFontFormats="0" applyPatternFormats="0" applyAlignmentFormats="0" applyWidthHeightFormats="0">
  <queryTableRefresh headersInLastRefresh="0" nextId="34">
    <queryTableFields count="17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  <queryTableDeletedFields count="16">
      <deletedField name="Column3"/>
      <deletedField name="Column6"/>
      <deletedField name="Column7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headers="0" connectionId="8" xr16:uid="{7489726B-B4B6-4FA2-9A85-2BE1C540F532}" autoFormatId="16" applyNumberFormats="0" applyBorderFormats="0" applyFontFormats="0" applyPatternFormats="0" applyAlignmentFormats="0" applyWidthHeightFormats="0">
  <queryTableRefresh headersInLastRefresh="0" nextId="27">
    <queryTableFields count="12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4" name="Column14" tableColumnId="14"/>
      <queryTableField id="15" name="Column15" tableColumnId="15"/>
      <queryTableField id="17" name="Column17" tableColumnId="17"/>
      <queryTableField id="18" name="Column18" tableColumnId="18"/>
    </queryTableFields>
    <queryTableDeletedFields count="14">
      <deletedField name="Column3"/>
      <deletedField name="Column6"/>
      <deletedField name="Column7"/>
      <deletedField name="Column8"/>
      <deletedField name="Column13"/>
      <deletedField name="Column16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headers="0" connectionId="6" xr16:uid="{B9EE0396-FFDD-49A9-B1AF-AA448EF8B396}" autoFormatId="16" applyNumberFormats="0" applyBorderFormats="0" applyFontFormats="0" applyPatternFormats="0" applyAlignmentFormats="0" applyWidthHeightFormats="0">
  <queryTableRefresh headersInLastRefresh="0" nextId="34">
    <queryTableFields count="20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9" name="Column9" tableColumnId="9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2" name="Column32" tableColumnId="32"/>
    </queryTableFields>
    <queryTableDeletedFields count="13">
      <deletedField name="Column6"/>
      <deletedField name="Column7"/>
      <deletedField name="Column8"/>
      <deletedField name="Column3"/>
      <deletedField name="Column10"/>
      <deletedField name="Column11"/>
      <deletedField name="Column12"/>
      <deletedField name="Column13"/>
      <deletedField name="Column14"/>
      <deletedField name="Column15"/>
      <deletedField name="Column25"/>
      <deletedField name="Column33"/>
      <deletedField name="Column3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headers="0" connectionId="4" xr16:uid="{22970917-B5D7-4379-B69C-DD75C417AB65}" autoFormatId="16" applyNumberFormats="0" applyBorderFormats="0" applyFontFormats="0" applyPatternFormats="0" applyAlignmentFormats="0" applyWidthHeightFormats="0">
  <queryTableRefresh headersInLastRefresh="0" nextId="32">
    <queryTableFields count="15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3" name="Column23" tableColumnId="23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  <queryTableDeletedFields count="16">
      <deletedField name="Column3"/>
      <deletedField name="Column6"/>
      <deletedField name="Column7"/>
      <deletedField name="Column8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31"/>
      <deletedField name="Column24"/>
      <deletedField name="Column2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headers="0" connectionId="3" xr16:uid="{603BFE20-8E5C-4E2E-A7EC-6CA20318DBEC}" autoFormatId="16" applyNumberFormats="0" applyBorderFormats="0" applyFontFormats="0" applyPatternFormats="0" applyAlignmentFormats="0" applyWidthHeightFormats="0">
  <queryTableRefresh headersInLastRefresh="0" nextId="27">
    <queryTableFields count="19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9" name="Column9" tableColumnId="9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  <queryTableDeletedFields count="7">
      <deletedField name="Column3"/>
      <deletedField name="Column6"/>
      <deletedField name="Column7"/>
      <deletedField name="Column8"/>
      <deletedField name="Column10"/>
      <deletedField name="Column18"/>
      <deletedField name="Column26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headers="0" connectionId="1" xr16:uid="{876F3FF0-248F-4DD6-91B3-A4294F3FCDC0}" autoFormatId="16" applyNumberFormats="0" applyBorderFormats="0" applyFontFormats="0" applyPatternFormats="0" applyAlignmentFormats="0" applyWidthHeightFormats="0">
  <queryTableRefresh headersInLastRefresh="0" nextId="34">
    <queryTableFields count="21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9" name="Column9" tableColumnId="9"/>
      <queryTableField id="10" name="Column10" tableColumnId="10"/>
      <queryTableField id="14" name="Column14" tableColumnId="14"/>
      <queryTableField id="17" name="Column17" tableColumnId="17"/>
      <queryTableField id="15" name="Column15" tableColumnId="15"/>
      <queryTableField id="16" name="Column16" tableColumnId="16"/>
      <queryTableField id="18" name="Column18" tableColumnId="18"/>
      <queryTableField id="19" name="Column19" tableColumnId="19"/>
      <queryTableField id="20" name="Column20" tableColumnId="20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  <queryTableDeletedFields count="11">
      <deletedField name="Column3"/>
      <deletedField name="Column6"/>
      <deletedField name="Column7"/>
      <deletedField name="Column8"/>
      <deletedField name="Column11"/>
      <deletedField name="Column12"/>
      <deletedField name="Column13"/>
      <deletedField name="Column21"/>
      <deletedField name="Column22"/>
      <deletedField name="Column23"/>
      <deletedField name="Column32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headers="0" connectionId="2" xr16:uid="{F50CB8D7-DB1E-4272-8931-9326A0768268}" autoFormatId="16" applyNumberFormats="0" applyBorderFormats="0" applyFontFormats="0" applyPatternFormats="0" applyAlignmentFormats="0" applyWidthHeightFormats="0">
  <queryTableRefresh headersInLastRefresh="0" nextId="21" unboundColumnsRight="1">
    <queryTableFields count="13">
      <queryTableField id="1" name="Pos." tableColumnId="1"/>
      <queryTableField id="2" name="Squadra" tableColumnId="2"/>
      <queryTableField id="3" name="PG" tableColumnId="3"/>
      <queryTableField id="4" name="V" tableColumnId="4"/>
      <queryTableField id="5" name="N" tableColumnId="5"/>
      <queryTableField id="6" name="P" tableColumnId="6"/>
      <queryTableField id="7" name="Rf" tableColumnId="7"/>
      <queryTableField id="8" name="Rs" tableColumnId="8"/>
      <queryTableField id="9" name="DR" tableColumnId="9"/>
      <queryTableField id="10" name="Pt" tableColumnId="10"/>
      <queryTableField id="15" name="Ultime 5" tableColumnId="15"/>
      <queryTableField id="17" name="Miglior marcatore della squadra" tableColumnId="17"/>
      <queryTableField id="20" dataBound="0" tableColumnId="11"/>
    </queryTableFields>
    <queryTableDeletedFields count="7">
      <deletedField name="xG"/>
      <deletedField name="xGA"/>
      <deletedField name="xGD"/>
      <deletedField name="xGD/90"/>
      <deletedField name="Spettatori"/>
      <deletedField name="Note"/>
      <deletedField name="Portie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C4C783-281F-4286-B351-ABDA7DE98DCA}" name="Portieri" displayName="Portieri" ref="A1:AA37" tableType="queryTable" headerRowCount="0" totalsRowShown="0">
  <tableColumns count="27">
    <tableColumn id="1" xr3:uid="{C39BC3E7-AF26-4DA1-8EEC-1B26BEBEDF9D}" uniqueName="1" name="Column1" queryTableFieldId="1" dataDxfId="133"/>
    <tableColumn id="2" xr3:uid="{0CFA9DE6-3231-4B01-8499-5AA95B3C1A20}" uniqueName="2" name="Column2" queryTableFieldId="2" dataDxfId="132"/>
    <tableColumn id="3" xr3:uid="{0F7798FC-9938-4FE4-A642-52EB67403867}" uniqueName="3" name="Column3" queryTableFieldId="3" dataDxfId="131"/>
    <tableColumn id="4" xr3:uid="{B5AC440B-D61E-4778-AF73-B8921FE3E879}" uniqueName="4" name="Column4" queryTableFieldId="4" dataDxfId="130"/>
    <tableColumn id="5" xr3:uid="{76F0BF08-D5EC-483B-B967-9BF4785B7CF5}" uniqueName="5" name="Column5" queryTableFieldId="5" dataDxfId="129"/>
    <tableColumn id="6" xr3:uid="{D9FDCC33-4253-4BA0-8D86-00C8A4268FAB}" uniqueName="6" name="Column6" queryTableFieldId="6" dataDxfId="128"/>
    <tableColumn id="7" xr3:uid="{A4A7BCDD-7EEC-4E63-8CDF-D1EAA13627CE}" uniqueName="7" name="Column7" queryTableFieldId="7" dataDxfId="127"/>
    <tableColumn id="8" xr3:uid="{1E891676-AFC2-40FB-9681-FC0A540EE19F}" uniqueName="8" name="Column8" queryTableFieldId="8" dataDxfId="126"/>
    <tableColumn id="9" xr3:uid="{10C4248F-3915-4FC7-A29F-779987F42628}" uniqueName="9" name="Column9" queryTableFieldId="9" dataDxfId="125"/>
    <tableColumn id="10" xr3:uid="{845C0621-2E05-4ECD-86A3-EBD84D5D219E}" uniqueName="10" name="Column10" queryTableFieldId="10" dataDxfId="124"/>
    <tableColumn id="11" xr3:uid="{C7D96C62-1DA9-439B-9F21-70AB3561F19F}" uniqueName="11" name="Column11" queryTableFieldId="11" dataDxfId="123"/>
    <tableColumn id="12" xr3:uid="{17C6ADB4-0567-4AB9-92CA-729277465C97}" uniqueName="12" name="Column12" queryTableFieldId="12" dataDxfId="122"/>
    <tableColumn id="13" xr3:uid="{3488C55D-E770-47D5-BDAB-AE088CA8DA4C}" uniqueName="13" name="Column13" queryTableFieldId="13" dataDxfId="121"/>
    <tableColumn id="14" xr3:uid="{EAFF2CEA-1671-4A2F-A7CA-AE893FA9F50A}" uniqueName="14" name="Column14" queryTableFieldId="14" dataDxfId="120"/>
    <tableColumn id="15" xr3:uid="{00EB7990-2A87-46B3-A3D1-EBFF54163A61}" uniqueName="15" name="Column15" queryTableFieldId="15" dataDxfId="119"/>
    <tableColumn id="16" xr3:uid="{856C822E-01BF-4198-8939-7C52F34A1543}" uniqueName="16" name="Column16" queryTableFieldId="16" dataDxfId="118"/>
    <tableColumn id="17" xr3:uid="{F4150973-8F24-4038-8415-91986CD2E9D6}" uniqueName="17" name="Column17" queryTableFieldId="17" dataDxfId="117"/>
    <tableColumn id="18" xr3:uid="{850A40EC-956A-4EFB-A821-635F553C404D}" uniqueName="18" name="Column18" queryTableFieldId="18" dataDxfId="116"/>
    <tableColumn id="19" xr3:uid="{923A1014-07E7-4273-AC7B-8B35C422D565}" uniqueName="19" name="Column19" queryTableFieldId="19" dataDxfId="115"/>
    <tableColumn id="20" xr3:uid="{EE66E7A6-96A6-4DF0-9278-3E2DA68E972A}" uniqueName="20" name="Column20" queryTableFieldId="20" dataDxfId="114"/>
    <tableColumn id="21" xr3:uid="{E2B70B47-FA0A-4A39-9E5F-57D68CC82E99}" uniqueName="21" name="Column21" queryTableFieldId="21" dataDxfId="113"/>
    <tableColumn id="22" xr3:uid="{B43686FC-D392-44D9-9839-B1D5BE2334D3}" uniqueName="22" name="Column22" queryTableFieldId="22" dataDxfId="112"/>
    <tableColumn id="23" xr3:uid="{5803F2B3-EFEA-4C50-84ED-92D3A1E1DDC9}" uniqueName="23" name="Column23" queryTableFieldId="23" dataDxfId="111"/>
    <tableColumn id="24" xr3:uid="{EE244165-C028-4D5E-8C51-99C278BE64FD}" uniqueName="24" name="Column24" queryTableFieldId="24" dataDxfId="110"/>
    <tableColumn id="25" xr3:uid="{627F3204-8859-450A-9270-8AA917F360CB}" uniqueName="25" name="Column25" queryTableFieldId="25" dataDxfId="109"/>
    <tableColumn id="26" xr3:uid="{CB923E1B-1E96-4A6D-86F3-A0E24F5D68B0}" uniqueName="26" name="Column26" queryTableFieldId="26" dataDxfId="108"/>
    <tableColumn id="27" xr3:uid="{14B44BD4-8134-4D5D-8451-4C0D383E01AC}" uniqueName="27" name="Column27" queryTableFieldId="27" dataDxfId="107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07716-F174-4004-8F05-FC7165D0C432}" name="Stats_ordinare" displayName="Stats_ordinare" ref="A1:Q582" tableType="queryTable" headerRowCount="0" totalsRowShown="0">
  <tableColumns count="17">
    <tableColumn id="1" xr3:uid="{ECC43BE5-3B2D-4FA3-B2AF-85432115C424}" uniqueName="1" name="Column1" queryTableFieldId="1" dataDxfId="106"/>
    <tableColumn id="2" xr3:uid="{EDA0E1A3-5169-4F9D-AFE6-5A326CF64D21}" uniqueName="2" name="Column2" queryTableFieldId="2" dataDxfId="105"/>
    <tableColumn id="4" xr3:uid="{1CA3DF37-7BB8-47D1-89D4-37C5779D9C0E}" uniqueName="4" name="Column4" queryTableFieldId="4" dataDxfId="104"/>
    <tableColumn id="5" xr3:uid="{D2A64E17-7591-4C52-AEBB-D252B365F35B}" uniqueName="5" name="Column5" queryTableFieldId="5" dataDxfId="103"/>
    <tableColumn id="8" xr3:uid="{D6ABF15D-AB2C-4F1E-8D17-258E74F9522E}" uniqueName="8" name="Column8" queryTableFieldId="8" dataDxfId="102"/>
    <tableColumn id="9" xr3:uid="{940F310E-57C3-4EAE-96E9-548A70FEC0D1}" uniqueName="9" name="Column9" queryTableFieldId="9" dataDxfId="101"/>
    <tableColumn id="10" xr3:uid="{2B0FFEAE-95FE-44DD-AE99-50E01171A681}" uniqueName="10" name="Column10" queryTableFieldId="10" dataDxfId="100"/>
    <tableColumn id="11" xr3:uid="{254A3F15-1987-4A7D-904D-0D83E58ACCD6}" uniqueName="11" name="Column11" queryTableFieldId="11" dataDxfId="99"/>
    <tableColumn id="12" xr3:uid="{8DD59890-A7F7-4250-AB44-49044F414740}" uniqueName="12" name="Column12" queryTableFieldId="12" dataDxfId="98"/>
    <tableColumn id="13" xr3:uid="{53486287-59F7-4C33-B3DD-59A1843BE2D8}" uniqueName="13" name="Column13" queryTableFieldId="13" dataDxfId="97"/>
    <tableColumn id="14" xr3:uid="{A0DA0AC9-D6A9-4355-8BB7-23437760E14C}" uniqueName="14" name="Column14" queryTableFieldId="14" dataDxfId="96"/>
    <tableColumn id="15" xr3:uid="{94A8F3A2-9A11-40BA-A59C-9447016A443E}" uniqueName="15" name="Column15" queryTableFieldId="15" dataDxfId="95"/>
    <tableColumn id="16" xr3:uid="{8F2EC8BF-85B7-40BC-839B-98A95F713709}" uniqueName="16" name="Column16" queryTableFieldId="16" dataDxfId="94"/>
    <tableColumn id="17" xr3:uid="{5F453FA8-156B-43E8-871A-6B244A95688D}" uniqueName="17" name="Column17" queryTableFieldId="17" dataDxfId="93"/>
    <tableColumn id="18" xr3:uid="{667A473E-8D1F-4961-8530-2C076503F116}" uniqueName="18" name="Column18" queryTableFieldId="18" dataDxfId="92"/>
    <tableColumn id="19" xr3:uid="{7E634367-1098-4D18-97DC-10E0FE7DB329}" uniqueName="19" name="Column19" queryTableFieldId="19" dataDxfId="91"/>
    <tableColumn id="20" xr3:uid="{D3450E50-9889-43E4-A7B5-689E73482C86}" uniqueName="20" name="Column20" queryTableFieldId="20" dataDxfId="90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4C9025-EFE1-4B51-8212-B278223C2CFE}" name="Tiri" displayName="Tiri" ref="A1:L582" tableType="queryTable" headerRowCount="0">
  <tableColumns count="12">
    <tableColumn id="1" xr3:uid="{7121360C-1932-45FB-8165-74AD440D8D3A}" uniqueName="1" name="Column1" totalsRowLabel="Totale" queryTableFieldId="1" dataDxfId="89"/>
    <tableColumn id="2" xr3:uid="{D69FC86E-D590-4D01-84E0-965EAD441F5C}" uniqueName="2" name="Column2" queryTableFieldId="2" dataDxfId="88"/>
    <tableColumn id="4" xr3:uid="{43231C03-EF0B-467A-8CE6-553CBB156C34}" uniqueName="4" name="Column4" queryTableFieldId="4" dataDxfId="87"/>
    <tableColumn id="5" xr3:uid="{01F20CCD-DE91-4C22-940C-6ADF5EBDC840}" uniqueName="5" name="Column5" queryTableFieldId="5" dataDxfId="86"/>
    <tableColumn id="9" xr3:uid="{58FB3391-A7AD-481C-9568-9649B1691A8D}" uniqueName="9" name="Column9" queryTableFieldId="9" dataDxfId="85"/>
    <tableColumn id="10" xr3:uid="{9C493597-0932-431E-BB5B-32F8C53A242E}" uniqueName="10" name="Column10" queryTableFieldId="10" dataDxfId="84"/>
    <tableColumn id="11" xr3:uid="{1EB0D277-DB35-45F9-9290-EB4DE687A7B5}" uniqueName="11" name="Column11" queryTableFieldId="11" dataDxfId="83"/>
    <tableColumn id="12" xr3:uid="{76D35DE5-2427-4E75-B79F-C7173C561DF5}" uniqueName="12" name="Column12" queryTableFieldId="12" dataDxfId="82"/>
    <tableColumn id="14" xr3:uid="{08D7CCB4-0BC0-469B-A79A-30476A17F804}" uniqueName="14" name="Column14" queryTableFieldId="14" dataDxfId="81"/>
    <tableColumn id="15" xr3:uid="{E2456DAF-A4C4-4680-9C93-89A2EA2AC54A}" uniqueName="15" name="Column15" queryTableFieldId="15" dataDxfId="80"/>
    <tableColumn id="17" xr3:uid="{E8BDC73B-204D-43B6-A985-4074BAF0A986}" uniqueName="17" name="Column17" queryTableFieldId="17" dataDxfId="79"/>
    <tableColumn id="18" xr3:uid="{BC3B2397-A1D1-457D-BD3A-ABFCC57B8FD9}" uniqueName="18" name="Column18" queryTableFieldId="18" dataDxfId="78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2FC6D8-1DA7-458A-ADAD-C1774775BF8C}" name="Possesso" displayName="Possesso" ref="A1:T582" tableType="queryTable" headerRowCount="0" totalsRowShown="0">
  <tableColumns count="20">
    <tableColumn id="1" xr3:uid="{20A0AF3A-71D4-4072-8639-65890D78F550}" uniqueName="1" name="Column1" queryTableFieldId="1" dataDxfId="77"/>
    <tableColumn id="2" xr3:uid="{8098EADF-4330-4506-B146-B4C172F1D22F}" uniqueName="2" name="Column2" queryTableFieldId="2" dataDxfId="76"/>
    <tableColumn id="4" xr3:uid="{1B855994-56CA-4A69-80AC-313FC58B9D33}" uniqueName="4" name="Column4" queryTableFieldId="4" dataDxfId="75"/>
    <tableColumn id="5" xr3:uid="{74D2BB6A-9B98-4E21-BBBF-8CACFDDE62FE}" uniqueName="5" name="Column5" queryTableFieldId="5" dataDxfId="74"/>
    <tableColumn id="9" xr3:uid="{19FBC6F3-0255-4EC9-AE34-467D244EB396}" uniqueName="9" name="Column9" queryTableFieldId="9" dataDxfId="73"/>
    <tableColumn id="16" xr3:uid="{AE0860E8-7F6F-44F2-95A2-B268B6781C64}" uniqueName="16" name="Column16" queryTableFieldId="16" dataDxfId="72"/>
    <tableColumn id="17" xr3:uid="{27964692-60D7-4F22-AC0D-F023B69BBE96}" uniqueName="17" name="Column17" queryTableFieldId="17" dataDxfId="71"/>
    <tableColumn id="18" xr3:uid="{E8560FCB-0123-4444-96B9-B3456523E70B}" uniqueName="18" name="Column18" queryTableFieldId="18" dataDxfId="70"/>
    <tableColumn id="19" xr3:uid="{AEC0ED3F-67C7-4CBC-A58A-366FBD4F9654}" uniqueName="19" name="Column19" queryTableFieldId="19" dataDxfId="69"/>
    <tableColumn id="20" xr3:uid="{E783CB1C-942A-4C43-81A5-3304344EF70A}" uniqueName="20" name="Column20" queryTableFieldId="20" dataDxfId="68"/>
    <tableColumn id="21" xr3:uid="{32C09324-11E4-4F63-BD76-7102A29895BD}" uniqueName="21" name="Column21" queryTableFieldId="21" dataDxfId="67"/>
    <tableColumn id="22" xr3:uid="{7D356B83-3D52-4B1E-B26A-FC53F62D2888}" uniqueName="22" name="Column22" queryTableFieldId="22" dataDxfId="66"/>
    <tableColumn id="23" xr3:uid="{C2C7C0B1-2B44-4BC4-930C-5492463E0705}" uniqueName="23" name="Column23" queryTableFieldId="23" dataDxfId="65"/>
    <tableColumn id="24" xr3:uid="{92CDBC1B-0500-4412-AD8B-986064FE5FCF}" uniqueName="24" name="Column24" queryTableFieldId="24" dataDxfId="64"/>
    <tableColumn id="26" xr3:uid="{7E1D1B0A-18A6-41B8-A364-66D880AB929D}" uniqueName="26" name="Column26" queryTableFieldId="26" dataDxfId="63"/>
    <tableColumn id="27" xr3:uid="{E06A880F-A38F-47A2-BEBE-0ADD460F2E82}" uniqueName="27" name="Column27" queryTableFieldId="27" dataDxfId="62"/>
    <tableColumn id="28" xr3:uid="{51AF5775-F239-461D-B1A8-FA161A5E67EE}" uniqueName="28" name="Column28" queryTableFieldId="28" dataDxfId="61"/>
    <tableColumn id="29" xr3:uid="{B21FDA15-3B84-43F3-906C-2241498F94FF}" uniqueName="29" name="Column29" queryTableFieldId="29" dataDxfId="60"/>
    <tableColumn id="30" xr3:uid="{D749DE36-054D-4FF3-82A3-CDC52B8C336B}" uniqueName="30" name="Column30" queryTableFieldId="30" dataDxfId="59"/>
    <tableColumn id="32" xr3:uid="{DE431BE4-0F86-4B3B-BB78-587270DC3394}" uniqueName="32" name="Column32" queryTableFieldId="32" dataDxfId="58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EF074F-2AFE-4847-9633-8A7481CD13C6}" name="Passaggi" displayName="Passaggi" ref="A1:O582" tableType="queryTable" headerRowCount="0" totalsRowShown="0">
  <tableColumns count="15">
    <tableColumn id="1" xr3:uid="{C80A2971-D983-4A88-81D6-740E41DC8987}" uniqueName="1" name="Column1" queryTableFieldId="1" dataDxfId="57"/>
    <tableColumn id="2" xr3:uid="{F8FF0DF6-A2BD-4752-A1DC-14C732D4DB2D}" uniqueName="2" name="Column2" queryTableFieldId="2" dataDxfId="56"/>
    <tableColumn id="4" xr3:uid="{4B7EFDC0-F03E-477C-8675-EA0B31C2614B}" uniqueName="4" name="Column4" queryTableFieldId="4" dataDxfId="55"/>
    <tableColumn id="5" xr3:uid="{4713EFAF-F7EA-4A03-8174-81613D495740}" uniqueName="5" name="Column5" queryTableFieldId="5" dataDxfId="54"/>
    <tableColumn id="9" xr3:uid="{B5418374-AC56-4038-963E-367E69745038}" uniqueName="9" name="Column9" queryTableFieldId="9" dataDxfId="53"/>
    <tableColumn id="10" xr3:uid="{3E523DF1-F005-4B03-8052-0E72C8AEF690}" uniqueName="10" name="Column10" queryTableFieldId="10" dataDxfId="52"/>
    <tableColumn id="11" xr3:uid="{7C528790-92FE-46BD-AE5E-836B0552779C}" uniqueName="11" name="Column11" queryTableFieldId="11" dataDxfId="51"/>
    <tableColumn id="12" xr3:uid="{A5368237-31B2-482F-B059-18A37CBE27FF}" uniqueName="12" name="Column12" queryTableFieldId="12" dataDxfId="50"/>
    <tableColumn id="13" xr3:uid="{1C86EEE6-2A37-406C-9C76-8C6A53EF6EC2}" uniqueName="13" name="Column13" queryTableFieldId="13" dataDxfId="49"/>
    <tableColumn id="23" xr3:uid="{213FA68B-1FFD-4AE1-8F18-B61C95E13DF5}" uniqueName="23" name="Column23" queryTableFieldId="23" dataDxfId="48"/>
    <tableColumn id="26" xr3:uid="{7AEBA202-7FE3-4B39-A4D9-7C824AE029D2}" uniqueName="26" name="Column26" queryTableFieldId="26" dataDxfId="47"/>
    <tableColumn id="27" xr3:uid="{6B616868-54A6-4DB4-82A9-D8086871C0EC}" uniqueName="27" name="Column27" queryTableFieldId="27" dataDxfId="46"/>
    <tableColumn id="28" xr3:uid="{D8138028-1FDD-4D6E-83A7-7E326841F7E9}" uniqueName="28" name="Column28" queryTableFieldId="28" dataDxfId="45"/>
    <tableColumn id="29" xr3:uid="{EC32165D-0F7B-4E44-9497-2117665A2A3D}" uniqueName="29" name="Column29" queryTableFieldId="29" dataDxfId="44"/>
    <tableColumn id="30" xr3:uid="{7479983A-03B9-4880-A684-10EB73B39D87}" uniqueName="30" name="Column30" queryTableFieldId="30" dataDxfId="43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639973-1D2C-4376-B401-AFD7D382E016}" name="Creazione" displayName="Creazione" ref="A1:S582" tableType="queryTable" headerRowCount="0" totalsRowShown="0">
  <tableColumns count="19">
    <tableColumn id="1" xr3:uid="{7FD5D304-CB5A-489F-B11E-D84356E9FE71}" uniqueName="1" name="Column1" queryTableFieldId="1" dataDxfId="42"/>
    <tableColumn id="2" xr3:uid="{0B56DED6-ED06-41AF-95E4-2D2BF27400AB}" uniqueName="2" name="Column2" queryTableFieldId="2" dataDxfId="41"/>
    <tableColumn id="4" xr3:uid="{D3EACB2D-724E-4A13-A013-5F3A8CA3F794}" uniqueName="4" name="Column4" queryTableFieldId="4" dataDxfId="40"/>
    <tableColumn id="5" xr3:uid="{77016FE5-C847-4B79-8F75-66B67EF50480}" uniqueName="5" name="Column5" queryTableFieldId="5" dataDxfId="39"/>
    <tableColumn id="9" xr3:uid="{1D379F79-478C-4245-BCA3-AA78C0F3DB82}" uniqueName="9" name="Column9" queryTableFieldId="9" dataDxfId="38"/>
    <tableColumn id="11" xr3:uid="{26120432-DC7B-43E5-9189-375EEB1F51E1}" uniqueName="11" name="Column11" queryTableFieldId="11" dataDxfId="37"/>
    <tableColumn id="12" xr3:uid="{16B1DFDD-71B9-4231-BF19-9F96604A8315}" uniqueName="12" name="Column12" queryTableFieldId="12" dataDxfId="36"/>
    <tableColumn id="13" xr3:uid="{5D2B4006-F1CB-4D26-B0F0-45E856B8B1C5}" uniqueName="13" name="Column13" queryTableFieldId="13" dataDxfId="35"/>
    <tableColumn id="14" xr3:uid="{B1C30ECF-DBEB-4217-A9FC-5CAF8EE72AB7}" uniqueName="14" name="Column14" queryTableFieldId="14" dataDxfId="34"/>
    <tableColumn id="15" xr3:uid="{A1088EE3-5E7A-4593-ACD6-DBA9A629F7CB}" uniqueName="15" name="Column15" queryTableFieldId="15" dataDxfId="33"/>
    <tableColumn id="16" xr3:uid="{DDE0550C-4D8F-41EA-8391-7656300F6C5B}" uniqueName="16" name="Column16" queryTableFieldId="16" dataDxfId="32"/>
    <tableColumn id="17" xr3:uid="{77CBA8B9-5CF1-479C-8E86-9D2CB0C83551}" uniqueName="17" name="Column17" queryTableFieldId="17" dataDxfId="31"/>
    <tableColumn id="19" xr3:uid="{1CD24ECF-D51A-48D1-B572-F6192751BA69}" uniqueName="19" name="Column19" queryTableFieldId="19" dataDxfId="30"/>
    <tableColumn id="20" xr3:uid="{BAED7607-93E0-4199-B1E3-BA060F700139}" uniqueName="20" name="Column20" queryTableFieldId="20" dataDxfId="29"/>
    <tableColumn id="21" xr3:uid="{282029E1-D4D5-40E7-B5DA-8D353085D741}" uniqueName="21" name="Column21" queryTableFieldId="21" dataDxfId="28"/>
    <tableColumn id="22" xr3:uid="{BAB05D3A-2D36-44BE-ABF9-5987A7DCF292}" uniqueName="22" name="Column22" queryTableFieldId="22" dataDxfId="27"/>
    <tableColumn id="23" xr3:uid="{44DFAD3A-B0F8-4805-86E2-130B58A02328}" uniqueName="23" name="Column23" queryTableFieldId="23" dataDxfId="26"/>
    <tableColumn id="24" xr3:uid="{24697F27-E317-44C9-81AF-5657D881D663}" uniqueName="24" name="Column24" queryTableFieldId="24" dataDxfId="25"/>
    <tableColumn id="25" xr3:uid="{C0A84DF5-01DC-4EA9-A9B0-C66FE004345D}" uniqueName="25" name="Column25" queryTableFieldId="25" dataDxfId="24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4965E1-AADE-478A-87A1-FD90231EC050}" name="AZ_Difensive" displayName="AZ_Difensive" ref="A1:U582" tableType="queryTable" headerRowCount="0" totalsRowShown="0">
  <tableColumns count="21">
    <tableColumn id="1" xr3:uid="{71D33F49-9C1F-4190-9236-5193CC7F5B98}" uniqueName="1" name="Column1" queryTableFieldId="1" dataDxfId="23"/>
    <tableColumn id="2" xr3:uid="{6F9DC1EB-5A58-4C28-93C0-39ED72CEF08D}" uniqueName="2" name="Column2" queryTableFieldId="2" dataDxfId="22"/>
    <tableColumn id="4" xr3:uid="{FBF69194-4AE1-46C6-AA08-1AB31CD5965D}" uniqueName="4" name="Column4" queryTableFieldId="4" dataDxfId="21"/>
    <tableColumn id="5" xr3:uid="{A7D93699-24B8-4DDD-B587-5B605962AD42}" uniqueName="5" name="Column5" queryTableFieldId="5" dataDxfId="20"/>
    <tableColumn id="9" xr3:uid="{00038D2B-70A7-4618-8B26-925C5480ADB0}" uniqueName="9" name="Column9" queryTableFieldId="9" dataDxfId="19"/>
    <tableColumn id="10" xr3:uid="{559A7A5B-EEDE-43CC-BCBC-FD36F7020A64}" uniqueName="10" name="Column10" queryTableFieldId="10" dataDxfId="18"/>
    <tableColumn id="14" xr3:uid="{8F28EFFF-FF7A-4BAC-8446-05F2BB539FB4}" uniqueName="14" name="Column14" queryTableFieldId="14" dataDxfId="17"/>
    <tableColumn id="17" xr3:uid="{2B47C239-E303-4D58-944C-E8AF895BF19B}" uniqueName="17" name="Column17" queryTableFieldId="17" dataDxfId="16"/>
    <tableColumn id="15" xr3:uid="{B3F4021A-FA7B-4E48-B20A-EE4F0834A24C}" uniqueName="15" name="Column15" queryTableFieldId="15" dataDxfId="15"/>
    <tableColumn id="16" xr3:uid="{BEEA3D5D-170C-4F4A-AC6F-345580E5D659}" uniqueName="16" name="Column16" queryTableFieldId="16" dataDxfId="14"/>
    <tableColumn id="18" xr3:uid="{195ECD6E-63F9-4024-8B3F-4B3CEFBD1D2E}" uniqueName="18" name="Column18" queryTableFieldId="18" dataDxfId="13"/>
    <tableColumn id="19" xr3:uid="{8D6A5453-C2DF-4AEA-B06B-70062386643D}" uniqueName="19" name="Column19" queryTableFieldId="19" dataDxfId="12"/>
    <tableColumn id="20" xr3:uid="{F8F73546-47AB-478E-AA01-4A9726B00BE4}" uniqueName="20" name="Column20" queryTableFieldId="20" dataDxfId="11"/>
    <tableColumn id="24" xr3:uid="{F51254D5-B06C-4342-818F-F4B5987E61ED}" uniqueName="24" name="Column24" queryTableFieldId="24" dataDxfId="10"/>
    <tableColumn id="25" xr3:uid="{082A843B-9556-4663-AF91-7A3C68E8D02B}" uniqueName="25" name="Column25" queryTableFieldId="25" dataDxfId="9"/>
    <tableColumn id="26" xr3:uid="{49C80A5B-3734-441F-8F02-81D1B7375387}" uniqueName="26" name="Column26" queryTableFieldId="26" dataDxfId="8"/>
    <tableColumn id="27" xr3:uid="{EA2F0B7D-4702-45EC-9B33-2EAF481D755E}" uniqueName="27" name="Column27" queryTableFieldId="27" dataDxfId="7"/>
    <tableColumn id="28" xr3:uid="{1A5D57BD-80CD-43BA-A9AF-99DE9A70BA57}" uniqueName="28" name="Column28" queryTableFieldId="28" dataDxfId="6"/>
    <tableColumn id="29" xr3:uid="{9AB897FB-113C-4D01-B7ED-D4F945168835}" uniqueName="29" name="Column29" queryTableFieldId="29" dataDxfId="5"/>
    <tableColumn id="30" xr3:uid="{7EA244DC-7BBE-4317-B17F-CBAC25D0C1E4}" uniqueName="30" name="Column30" queryTableFieldId="30" dataDxfId="4"/>
    <tableColumn id="31" xr3:uid="{3CF1363B-CE4F-44E6-9B24-DA1E537BFE90}" uniqueName="31" name="Column31" queryTableFieldId="31" dataDxfId="3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5518ED-150E-48A2-95E5-FC5444F96447}" name="Classifica" displayName="Classifica" ref="A2:M21" tableType="queryTable" headerRowCount="0" totalsRowShown="0" headerRowCellStyle="Normale">
  <tableColumns count="13">
    <tableColumn id="1" xr3:uid="{384417D9-87AF-46E0-B5C3-6B093D8DB574}" uniqueName="1" name="Pos" queryTableFieldId="1"/>
    <tableColumn id="2" xr3:uid="{F9A27BBC-0CD4-4C34-A9F9-0231483A027A}" uniqueName="2" name="Squadra" queryTableFieldId="2" dataDxfId="2"/>
    <tableColumn id="3" xr3:uid="{080A3F3D-1D20-4BDF-8400-3D80D83E25AE}" uniqueName="3" name="Partite_giocate" queryTableFieldId="3"/>
    <tableColumn id="4" xr3:uid="{F8CB9547-1A35-4D72-8615-0F4E7DE6D2C4}" uniqueName="4" name="V" queryTableFieldId="4"/>
    <tableColumn id="5" xr3:uid="{D61A766A-CBBC-41C3-8A15-237E6E74F5DE}" uniqueName="5" name="N" queryTableFieldId="5"/>
    <tableColumn id="6" xr3:uid="{7529A21F-A476-4756-A69E-E35F19C3E7B1}" uniqueName="6" name="P" queryTableFieldId="6"/>
    <tableColumn id="7" xr3:uid="{7A105D44-C45F-4735-A84B-34BC5B0601AA}" uniqueName="7" name="Reti_fatte" queryTableFieldId="7"/>
    <tableColumn id="8" xr3:uid="{4B850FD2-7BFE-42E1-9BEF-3CABFDCC890B}" uniqueName="8" name="Reti_sub" queryTableFieldId="8"/>
    <tableColumn id="9" xr3:uid="{A1E65570-765C-4BB8-B25E-1CFD5D8310BC}" uniqueName="9" name="Diff_reti" queryTableFieldId="9"/>
    <tableColumn id="10" xr3:uid="{C5A659B4-2100-4EB7-89B7-2E1E74934009}" uniqueName="10" name="Pt" queryTableFieldId="10"/>
    <tableColumn id="15" xr3:uid="{257C8B2F-6E26-4B65-BBFC-D3E005FD34EB}" uniqueName="15" name="Ultime_5" queryTableFieldId="15" dataDxfId="1"/>
    <tableColumn id="17" xr3:uid="{44122F84-E0A9-4750-8CAA-155901D46424}" uniqueName="17" name="Miglior_marcatore" queryTableFieldId="17" dataDxfId="0"/>
    <tableColumn id="11" xr3:uid="{FB540041-70A3-4B20-A9DF-6D69320EB634}" uniqueName="11" name="Portiere" queryTableFieldId="2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4E87-8F8B-4BEC-A03E-D082E4162941}">
  <dimension ref="A1:AA37"/>
  <sheetViews>
    <sheetView tabSelected="1" workbookViewId="0">
      <selection activeCell="B1" sqref="B1"/>
    </sheetView>
  </sheetViews>
  <sheetFormatPr defaultRowHeight="15" x14ac:dyDescent="0.25"/>
  <cols>
    <col min="1" max="1" width="11.140625" bestFit="1" customWidth="1"/>
    <col min="2" max="2" width="43.85546875" bestFit="1" customWidth="1"/>
    <col min="3" max="4" width="11.140625" bestFit="1" customWidth="1"/>
    <col min="5" max="5" width="13.42578125" bestFit="1" customWidth="1"/>
    <col min="6" max="7" width="11.140625" bestFit="1" customWidth="1"/>
    <col min="8" max="11" width="14.5703125" bestFit="1" customWidth="1"/>
    <col min="12" max="19" width="12.140625" bestFit="1" customWidth="1"/>
    <col min="20" max="20" width="14" bestFit="1" customWidth="1"/>
    <col min="21" max="22" width="12.140625" bestFit="1" customWidth="1"/>
    <col min="23" max="26" width="13.140625" bestFit="1" customWidth="1"/>
    <col min="27" max="27" width="12.140625" bestFit="1" customWidth="1"/>
  </cols>
  <sheetData>
    <row r="1" spans="1:2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2885</v>
      </c>
      <c r="M1" s="1" t="s">
        <v>2886</v>
      </c>
      <c r="N1" s="1" t="s">
        <v>2887</v>
      </c>
      <c r="O1" s="1" t="s">
        <v>2888</v>
      </c>
      <c r="P1" s="1" t="s">
        <v>2889</v>
      </c>
      <c r="Q1" s="1" t="s">
        <v>2890</v>
      </c>
      <c r="R1" s="1" t="s">
        <v>2891</v>
      </c>
      <c r="S1" s="1" t="s">
        <v>2892</v>
      </c>
      <c r="T1" s="1" t="s">
        <v>2893</v>
      </c>
      <c r="U1" s="1" t="s">
        <v>2894</v>
      </c>
      <c r="V1" s="1" t="s">
        <v>14</v>
      </c>
      <c r="W1" s="1" t="s">
        <v>2895</v>
      </c>
      <c r="X1" s="1" t="s">
        <v>2896</v>
      </c>
      <c r="Y1" s="1" t="s">
        <v>2897</v>
      </c>
      <c r="Z1" s="1" t="s">
        <v>2889</v>
      </c>
      <c r="AA1" s="1" t="s">
        <v>15</v>
      </c>
    </row>
    <row r="2" spans="1:27" x14ac:dyDescent="0.25">
      <c r="A2" s="1" t="s">
        <v>16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34</v>
      </c>
      <c r="H2" s="1" t="s">
        <v>23</v>
      </c>
      <c r="I2" s="1" t="s">
        <v>23</v>
      </c>
      <c r="J2" s="1" t="s">
        <v>119</v>
      </c>
      <c r="K2" s="1" t="s">
        <v>120</v>
      </c>
      <c r="L2" s="1" t="s">
        <v>58</v>
      </c>
      <c r="M2" s="1" t="s">
        <v>633</v>
      </c>
      <c r="N2" s="1" t="s">
        <v>76</v>
      </c>
      <c r="O2" s="1" t="s">
        <v>23</v>
      </c>
      <c r="P2" s="1" t="s">
        <v>1107</v>
      </c>
      <c r="Q2" s="1" t="s">
        <v>16</v>
      </c>
      <c r="R2" s="1" t="s">
        <v>26</v>
      </c>
      <c r="S2" s="1" t="s">
        <v>16</v>
      </c>
      <c r="T2" s="1" t="s">
        <v>26</v>
      </c>
      <c r="U2" s="1" t="s">
        <v>52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0</v>
      </c>
      <c r="AA2" s="1" t="s">
        <v>15</v>
      </c>
    </row>
    <row r="3" spans="1:27" x14ac:dyDescent="0.25">
      <c r="A3" s="1" t="s">
        <v>23</v>
      </c>
      <c r="B3" s="1" t="s">
        <v>159</v>
      </c>
      <c r="C3" s="1" t="s">
        <v>18</v>
      </c>
      <c r="D3" s="1" t="s">
        <v>116</v>
      </c>
      <c r="E3" s="1" t="s">
        <v>157</v>
      </c>
      <c r="F3" s="1" t="s">
        <v>160</v>
      </c>
      <c r="G3" s="1" t="s">
        <v>161</v>
      </c>
      <c r="H3" s="1" t="s">
        <v>162</v>
      </c>
      <c r="I3" s="1" t="s">
        <v>162</v>
      </c>
      <c r="J3" s="1" t="s">
        <v>163</v>
      </c>
      <c r="K3" s="1" t="s">
        <v>164</v>
      </c>
      <c r="L3" s="1" t="s">
        <v>290</v>
      </c>
      <c r="M3" s="1" t="s">
        <v>673</v>
      </c>
      <c r="N3" s="1" t="s">
        <v>601</v>
      </c>
      <c r="O3" s="1" t="s">
        <v>240</v>
      </c>
      <c r="P3" s="1" t="s">
        <v>2382</v>
      </c>
      <c r="Q3" s="1" t="s">
        <v>50</v>
      </c>
      <c r="R3" s="1" t="s">
        <v>58</v>
      </c>
      <c r="S3" s="1" t="s">
        <v>124</v>
      </c>
      <c r="T3" s="1" t="s">
        <v>45</v>
      </c>
      <c r="U3" s="1" t="s">
        <v>544</v>
      </c>
      <c r="V3" s="1" t="s">
        <v>76</v>
      </c>
      <c r="W3" s="1" t="s">
        <v>70</v>
      </c>
      <c r="X3" s="1" t="s">
        <v>16</v>
      </c>
      <c r="Y3" s="1" t="s">
        <v>26</v>
      </c>
      <c r="Z3" s="1" t="s">
        <v>651</v>
      </c>
      <c r="AA3" s="1" t="s">
        <v>15</v>
      </c>
    </row>
    <row r="4" spans="1:27" x14ac:dyDescent="0.25">
      <c r="A4" s="1" t="s">
        <v>45</v>
      </c>
      <c r="B4" s="1" t="s">
        <v>383</v>
      </c>
      <c r="C4" s="1" t="s">
        <v>18</v>
      </c>
      <c r="D4" s="1" t="s">
        <v>116</v>
      </c>
      <c r="E4" s="1" t="s">
        <v>296</v>
      </c>
      <c r="F4" s="1" t="s">
        <v>384</v>
      </c>
      <c r="G4" s="1" t="s">
        <v>385</v>
      </c>
      <c r="H4" s="1" t="s">
        <v>58</v>
      </c>
      <c r="I4" s="1" t="s">
        <v>58</v>
      </c>
      <c r="J4" s="1" t="s">
        <v>386</v>
      </c>
      <c r="K4" s="1" t="s">
        <v>303</v>
      </c>
      <c r="L4" s="1" t="s">
        <v>23</v>
      </c>
      <c r="M4" s="1" t="s">
        <v>241</v>
      </c>
      <c r="N4" s="1" t="s">
        <v>22</v>
      </c>
      <c r="O4" s="1" t="s">
        <v>50</v>
      </c>
      <c r="P4" s="1" t="s">
        <v>2328</v>
      </c>
      <c r="Q4" s="1" t="s">
        <v>38</v>
      </c>
      <c r="R4" s="1" t="s">
        <v>16</v>
      </c>
      <c r="S4" s="1" t="s">
        <v>26</v>
      </c>
      <c r="T4" s="1" t="s">
        <v>45</v>
      </c>
      <c r="U4" s="1" t="s">
        <v>1869</v>
      </c>
      <c r="V4" s="1" t="s">
        <v>16</v>
      </c>
      <c r="W4" s="1" t="s">
        <v>16</v>
      </c>
      <c r="X4" s="1" t="s">
        <v>26</v>
      </c>
      <c r="Y4" s="1" t="s">
        <v>26</v>
      </c>
      <c r="Z4" s="1" t="s">
        <v>52</v>
      </c>
      <c r="AA4" s="1" t="s">
        <v>15</v>
      </c>
    </row>
    <row r="5" spans="1:27" x14ac:dyDescent="0.25">
      <c r="A5" s="1" t="s">
        <v>38</v>
      </c>
      <c r="B5" s="1" t="s">
        <v>519</v>
      </c>
      <c r="C5" s="1" t="s">
        <v>18</v>
      </c>
      <c r="D5" s="1" t="s">
        <v>116</v>
      </c>
      <c r="E5" s="1" t="s">
        <v>171</v>
      </c>
      <c r="F5" s="1" t="s">
        <v>520</v>
      </c>
      <c r="G5" s="1" t="s">
        <v>355</v>
      </c>
      <c r="H5" s="1" t="s">
        <v>199</v>
      </c>
      <c r="I5" s="1" t="s">
        <v>199</v>
      </c>
      <c r="J5" s="1" t="s">
        <v>521</v>
      </c>
      <c r="K5" s="1" t="s">
        <v>522</v>
      </c>
      <c r="L5" s="1" t="s">
        <v>158</v>
      </c>
      <c r="M5" s="1" t="s">
        <v>716</v>
      </c>
      <c r="N5" s="1" t="s">
        <v>609</v>
      </c>
      <c r="O5" s="1" t="s">
        <v>231</v>
      </c>
      <c r="P5" s="1" t="s">
        <v>2096</v>
      </c>
      <c r="Q5" s="1" t="s">
        <v>50</v>
      </c>
      <c r="R5" s="1" t="s">
        <v>55</v>
      </c>
      <c r="S5" s="1" t="s">
        <v>55</v>
      </c>
      <c r="T5" s="1" t="s">
        <v>38</v>
      </c>
      <c r="U5" s="1" t="s">
        <v>684</v>
      </c>
      <c r="V5" s="1" t="s">
        <v>45</v>
      </c>
      <c r="W5" s="1" t="s">
        <v>45</v>
      </c>
      <c r="X5" s="1" t="s">
        <v>26</v>
      </c>
      <c r="Y5" s="1" t="s">
        <v>26</v>
      </c>
      <c r="Z5" s="1" t="s">
        <v>52</v>
      </c>
      <c r="AA5" s="1" t="s">
        <v>15</v>
      </c>
    </row>
    <row r="6" spans="1:27" x14ac:dyDescent="0.25">
      <c r="A6" s="1" t="s">
        <v>58</v>
      </c>
      <c r="B6" s="1" t="s">
        <v>529</v>
      </c>
      <c r="C6" s="1" t="s">
        <v>18</v>
      </c>
      <c r="D6" s="1" t="s">
        <v>116</v>
      </c>
      <c r="E6" s="1" t="s">
        <v>288</v>
      </c>
      <c r="F6" s="1" t="s">
        <v>530</v>
      </c>
      <c r="G6" s="1" t="s">
        <v>531</v>
      </c>
      <c r="H6" s="1" t="s">
        <v>162</v>
      </c>
      <c r="I6" s="1" t="s">
        <v>162</v>
      </c>
      <c r="J6" s="1" t="s">
        <v>163</v>
      </c>
      <c r="K6" s="1" t="s">
        <v>164</v>
      </c>
      <c r="L6" s="1" t="s">
        <v>406</v>
      </c>
      <c r="M6" s="1" t="s">
        <v>633</v>
      </c>
      <c r="N6" s="1" t="s">
        <v>701</v>
      </c>
      <c r="O6" s="1" t="s">
        <v>495</v>
      </c>
      <c r="P6" s="1" t="s">
        <v>1903</v>
      </c>
      <c r="Q6" s="1" t="s">
        <v>38</v>
      </c>
      <c r="R6" s="1" t="s">
        <v>45</v>
      </c>
      <c r="S6" s="1" t="s">
        <v>73</v>
      </c>
      <c r="T6" s="1" t="s">
        <v>23</v>
      </c>
      <c r="U6" s="1" t="s">
        <v>409</v>
      </c>
      <c r="V6" s="1" t="s">
        <v>58</v>
      </c>
      <c r="W6" s="1" t="s">
        <v>58</v>
      </c>
      <c r="X6" s="1" t="s">
        <v>26</v>
      </c>
      <c r="Y6" s="1" t="s">
        <v>26</v>
      </c>
      <c r="Z6" s="1" t="s">
        <v>52</v>
      </c>
      <c r="AA6" s="1" t="s">
        <v>15</v>
      </c>
    </row>
    <row r="7" spans="1:27" x14ac:dyDescent="0.25">
      <c r="A7" s="1" t="s">
        <v>70</v>
      </c>
      <c r="B7" s="1" t="s">
        <v>540</v>
      </c>
      <c r="C7" s="1" t="s">
        <v>115</v>
      </c>
      <c r="D7" s="1" t="s">
        <v>116</v>
      </c>
      <c r="E7" s="1" t="s">
        <v>144</v>
      </c>
      <c r="F7" s="1" t="s">
        <v>541</v>
      </c>
      <c r="G7" s="1" t="s">
        <v>531</v>
      </c>
      <c r="H7" s="1" t="s">
        <v>70</v>
      </c>
      <c r="I7" s="1" t="s">
        <v>70</v>
      </c>
      <c r="J7" s="1" t="s">
        <v>542</v>
      </c>
      <c r="K7" s="1" t="s">
        <v>543</v>
      </c>
      <c r="L7" s="1" t="s">
        <v>101</v>
      </c>
      <c r="M7" s="1" t="s">
        <v>673</v>
      </c>
      <c r="N7" s="1" t="s">
        <v>199</v>
      </c>
      <c r="O7" s="1" t="s">
        <v>151</v>
      </c>
      <c r="P7" s="1" t="s">
        <v>2290</v>
      </c>
      <c r="Q7" s="1" t="s">
        <v>26</v>
      </c>
      <c r="R7" s="1" t="s">
        <v>58</v>
      </c>
      <c r="S7" s="1" t="s">
        <v>16</v>
      </c>
      <c r="T7" s="1" t="s">
        <v>16</v>
      </c>
      <c r="U7" s="1" t="s">
        <v>723</v>
      </c>
      <c r="V7" s="1" t="s">
        <v>16</v>
      </c>
      <c r="W7" s="1" t="s">
        <v>16</v>
      </c>
      <c r="X7" s="1" t="s">
        <v>26</v>
      </c>
      <c r="Y7" s="1" t="s">
        <v>26</v>
      </c>
      <c r="Z7" s="1" t="s">
        <v>52</v>
      </c>
      <c r="AA7" s="1" t="s">
        <v>15</v>
      </c>
    </row>
    <row r="8" spans="1:27" x14ac:dyDescent="0.25">
      <c r="A8" s="1" t="s">
        <v>76</v>
      </c>
      <c r="B8" s="1" t="s">
        <v>550</v>
      </c>
      <c r="C8" s="1" t="s">
        <v>18</v>
      </c>
      <c r="D8" s="1" t="s">
        <v>116</v>
      </c>
      <c r="E8" s="1" t="s">
        <v>153</v>
      </c>
      <c r="F8" s="1" t="s">
        <v>551</v>
      </c>
      <c r="G8" s="1" t="s">
        <v>21</v>
      </c>
      <c r="H8" s="1" t="s">
        <v>162</v>
      </c>
      <c r="I8" s="1" t="s">
        <v>162</v>
      </c>
      <c r="J8" s="1" t="s">
        <v>163</v>
      </c>
      <c r="K8" s="1" t="s">
        <v>164</v>
      </c>
      <c r="L8" s="1" t="s">
        <v>319</v>
      </c>
      <c r="M8" s="1" t="s">
        <v>736</v>
      </c>
      <c r="N8" s="1" t="s">
        <v>678</v>
      </c>
      <c r="O8" s="1" t="s">
        <v>539</v>
      </c>
      <c r="P8" s="1" t="s">
        <v>2225</v>
      </c>
      <c r="Q8" s="1" t="s">
        <v>58</v>
      </c>
      <c r="R8" s="1" t="s">
        <v>76</v>
      </c>
      <c r="S8" s="1" t="s">
        <v>42</v>
      </c>
      <c r="T8" s="1" t="s">
        <v>38</v>
      </c>
      <c r="U8" s="1" t="s">
        <v>651</v>
      </c>
      <c r="V8" s="1" t="s">
        <v>58</v>
      </c>
      <c r="W8" s="1" t="s">
        <v>58</v>
      </c>
      <c r="X8" s="1" t="s">
        <v>26</v>
      </c>
      <c r="Y8" s="1" t="s">
        <v>26</v>
      </c>
      <c r="Z8" s="1" t="s">
        <v>52</v>
      </c>
      <c r="AA8" s="1" t="s">
        <v>15</v>
      </c>
    </row>
    <row r="9" spans="1:27" x14ac:dyDescent="0.25">
      <c r="A9" s="1" t="s">
        <v>55</v>
      </c>
      <c r="B9" s="1" t="s">
        <v>706</v>
      </c>
      <c r="C9" s="1" t="s">
        <v>18</v>
      </c>
      <c r="D9" s="1" t="s">
        <v>116</v>
      </c>
      <c r="E9" s="1" t="s">
        <v>292</v>
      </c>
      <c r="F9" s="1" t="s">
        <v>600</v>
      </c>
      <c r="G9" s="1" t="s">
        <v>253</v>
      </c>
      <c r="H9" s="1" t="s">
        <v>166</v>
      </c>
      <c r="I9" s="1" t="s">
        <v>166</v>
      </c>
      <c r="J9" s="1" t="s">
        <v>707</v>
      </c>
      <c r="K9" s="1" t="s">
        <v>708</v>
      </c>
      <c r="L9" s="1" t="s">
        <v>139</v>
      </c>
      <c r="M9" s="1" t="s">
        <v>556</v>
      </c>
      <c r="N9" s="1" t="s">
        <v>512</v>
      </c>
      <c r="O9" s="1" t="s">
        <v>406</v>
      </c>
      <c r="P9" s="1" t="s">
        <v>796</v>
      </c>
      <c r="Q9" s="1" t="s">
        <v>155</v>
      </c>
      <c r="R9" s="1" t="s">
        <v>38</v>
      </c>
      <c r="S9" s="1" t="s">
        <v>58</v>
      </c>
      <c r="T9" s="1" t="s">
        <v>101</v>
      </c>
      <c r="U9" s="1" t="s">
        <v>1237</v>
      </c>
      <c r="V9" s="1" t="s">
        <v>38</v>
      </c>
      <c r="W9" s="1" t="s">
        <v>23</v>
      </c>
      <c r="X9" s="1" t="s">
        <v>16</v>
      </c>
      <c r="Y9" s="1" t="s">
        <v>16</v>
      </c>
      <c r="Z9" s="1" t="s">
        <v>1237</v>
      </c>
      <c r="AA9" s="1" t="s">
        <v>15</v>
      </c>
    </row>
    <row r="10" spans="1:27" x14ac:dyDescent="0.25">
      <c r="A10" s="1" t="s">
        <v>101</v>
      </c>
      <c r="B10" s="1" t="s">
        <v>710</v>
      </c>
      <c r="C10" s="1" t="s">
        <v>310</v>
      </c>
      <c r="D10" s="1" t="s">
        <v>116</v>
      </c>
      <c r="E10" s="1" t="s">
        <v>103</v>
      </c>
      <c r="F10" s="1" t="s">
        <v>711</v>
      </c>
      <c r="G10" s="1" t="s">
        <v>161</v>
      </c>
      <c r="H10" s="1" t="s">
        <v>162</v>
      </c>
      <c r="I10" s="1" t="s">
        <v>162</v>
      </c>
      <c r="J10" s="1" t="s">
        <v>712</v>
      </c>
      <c r="K10" s="1" t="s">
        <v>713</v>
      </c>
      <c r="L10" s="1" t="s">
        <v>294</v>
      </c>
      <c r="M10" s="1" t="s">
        <v>688</v>
      </c>
      <c r="N10" s="1" t="s">
        <v>528</v>
      </c>
      <c r="O10" s="1" t="s">
        <v>394</v>
      </c>
      <c r="P10" s="1" t="s">
        <v>2791</v>
      </c>
      <c r="Q10" s="1" t="s">
        <v>76</v>
      </c>
      <c r="R10" s="1" t="s">
        <v>55</v>
      </c>
      <c r="S10" s="1" t="s">
        <v>124</v>
      </c>
      <c r="T10" s="1" t="s">
        <v>70</v>
      </c>
      <c r="U10" s="1" t="s">
        <v>875</v>
      </c>
      <c r="V10" s="1" t="s">
        <v>76</v>
      </c>
      <c r="W10" s="1" t="s">
        <v>58</v>
      </c>
      <c r="X10" s="1" t="s">
        <v>23</v>
      </c>
      <c r="Y10" s="1" t="s">
        <v>26</v>
      </c>
      <c r="Z10" s="1" t="s">
        <v>1107</v>
      </c>
      <c r="AA10" s="1" t="s">
        <v>15</v>
      </c>
    </row>
    <row r="11" spans="1:27" x14ac:dyDescent="0.25">
      <c r="A11" s="1" t="s">
        <v>50</v>
      </c>
      <c r="B11" s="1" t="s">
        <v>866</v>
      </c>
      <c r="C11" s="1" t="s">
        <v>18</v>
      </c>
      <c r="D11" s="1" t="s">
        <v>116</v>
      </c>
      <c r="E11" s="1" t="s">
        <v>123</v>
      </c>
      <c r="F11" s="1" t="s">
        <v>230</v>
      </c>
      <c r="G11" s="1" t="s">
        <v>111</v>
      </c>
      <c r="H11" s="1" t="s">
        <v>42</v>
      </c>
      <c r="I11" s="1" t="s">
        <v>42</v>
      </c>
      <c r="J11" s="1" t="s">
        <v>867</v>
      </c>
      <c r="K11" s="1" t="s">
        <v>731</v>
      </c>
      <c r="L11" s="1" t="s">
        <v>42</v>
      </c>
      <c r="M11" s="1" t="s">
        <v>525</v>
      </c>
      <c r="N11" s="1" t="s">
        <v>158</v>
      </c>
      <c r="O11" s="1" t="s">
        <v>162</v>
      </c>
      <c r="P11" s="1" t="s">
        <v>2127</v>
      </c>
      <c r="Q11" s="1" t="s">
        <v>55</v>
      </c>
      <c r="R11" s="1" t="s">
        <v>70</v>
      </c>
      <c r="S11" s="1" t="s">
        <v>23</v>
      </c>
      <c r="T11" s="1" t="s">
        <v>70</v>
      </c>
      <c r="U11" s="1" t="s">
        <v>1352</v>
      </c>
      <c r="V11" s="1" t="s">
        <v>45</v>
      </c>
      <c r="W11" s="1" t="s">
        <v>16</v>
      </c>
      <c r="X11" s="1" t="s">
        <v>23</v>
      </c>
      <c r="Y11" s="1" t="s">
        <v>26</v>
      </c>
      <c r="Z11" s="1" t="s">
        <v>1873</v>
      </c>
      <c r="AA11" s="1" t="s">
        <v>15</v>
      </c>
    </row>
    <row r="12" spans="1:27" x14ac:dyDescent="0.25">
      <c r="A12" s="1" t="s">
        <v>22</v>
      </c>
      <c r="B12" s="1" t="s">
        <v>894</v>
      </c>
      <c r="C12" s="1" t="s">
        <v>863</v>
      </c>
      <c r="D12" s="1" t="s">
        <v>116</v>
      </c>
      <c r="E12" s="1" t="s">
        <v>220</v>
      </c>
      <c r="F12" s="1" t="s">
        <v>895</v>
      </c>
      <c r="G12" s="1" t="s">
        <v>493</v>
      </c>
      <c r="H12" s="1" t="s">
        <v>166</v>
      </c>
      <c r="I12" s="1" t="s">
        <v>166</v>
      </c>
      <c r="J12" s="1" t="s">
        <v>707</v>
      </c>
      <c r="K12" s="1" t="s">
        <v>708</v>
      </c>
      <c r="L12" s="1" t="s">
        <v>199</v>
      </c>
      <c r="M12" s="1" t="s">
        <v>1870</v>
      </c>
      <c r="N12" s="1" t="s">
        <v>485</v>
      </c>
      <c r="O12" s="1" t="s">
        <v>390</v>
      </c>
      <c r="P12" s="1" t="s">
        <v>1924</v>
      </c>
      <c r="Q12" s="1" t="s">
        <v>131</v>
      </c>
      <c r="R12" s="1" t="s">
        <v>58</v>
      </c>
      <c r="S12" s="1" t="s">
        <v>23</v>
      </c>
      <c r="T12" s="1" t="s">
        <v>50</v>
      </c>
      <c r="U12" s="1" t="s">
        <v>1338</v>
      </c>
      <c r="V12" s="1" t="s">
        <v>38</v>
      </c>
      <c r="W12" s="1" t="s">
        <v>45</v>
      </c>
      <c r="X12" s="1" t="s">
        <v>16</v>
      </c>
      <c r="Y12" s="1" t="s">
        <v>26</v>
      </c>
      <c r="Z12" s="1" t="s">
        <v>633</v>
      </c>
      <c r="AA12" s="1" t="s">
        <v>15</v>
      </c>
    </row>
    <row r="13" spans="1:27" x14ac:dyDescent="0.25">
      <c r="A13" s="1" t="s">
        <v>121</v>
      </c>
      <c r="B13" s="1" t="s">
        <v>1116</v>
      </c>
      <c r="C13" s="1" t="s">
        <v>84</v>
      </c>
      <c r="D13" s="1" t="s">
        <v>116</v>
      </c>
      <c r="E13" s="1" t="s">
        <v>411</v>
      </c>
      <c r="F13" s="1" t="s">
        <v>1117</v>
      </c>
      <c r="G13" s="1" t="s">
        <v>21</v>
      </c>
      <c r="H13" s="1" t="s">
        <v>155</v>
      </c>
      <c r="I13" s="1" t="s">
        <v>151</v>
      </c>
      <c r="J13" s="1" t="s">
        <v>1118</v>
      </c>
      <c r="K13" s="1" t="s">
        <v>960</v>
      </c>
      <c r="L13" s="1" t="s">
        <v>105</v>
      </c>
      <c r="M13" s="1" t="s">
        <v>629</v>
      </c>
      <c r="N13" s="1" t="s">
        <v>368</v>
      </c>
      <c r="O13" s="1" t="s">
        <v>294</v>
      </c>
      <c r="P13" s="1" t="s">
        <v>1873</v>
      </c>
      <c r="Q13" s="1" t="s">
        <v>50</v>
      </c>
      <c r="R13" s="1" t="s">
        <v>23</v>
      </c>
      <c r="S13" s="1" t="s">
        <v>58</v>
      </c>
      <c r="T13" s="1" t="s">
        <v>38</v>
      </c>
      <c r="U13" s="1" t="s">
        <v>952</v>
      </c>
      <c r="V13" s="1" t="s">
        <v>45</v>
      </c>
      <c r="W13" s="1" t="s">
        <v>45</v>
      </c>
      <c r="X13" s="1" t="s">
        <v>26</v>
      </c>
      <c r="Y13" s="1" t="s">
        <v>26</v>
      </c>
      <c r="Z13" s="1" t="s">
        <v>52</v>
      </c>
      <c r="AA13" s="1" t="s">
        <v>15</v>
      </c>
    </row>
    <row r="14" spans="1:27" x14ac:dyDescent="0.25">
      <c r="A14" s="1" t="s">
        <v>124</v>
      </c>
      <c r="B14" s="1" t="s">
        <v>1199</v>
      </c>
      <c r="C14" s="1" t="s">
        <v>18</v>
      </c>
      <c r="D14" s="1" t="s">
        <v>116</v>
      </c>
      <c r="E14" s="1" t="s">
        <v>175</v>
      </c>
      <c r="F14" s="1" t="s">
        <v>1200</v>
      </c>
      <c r="G14" s="1" t="s">
        <v>531</v>
      </c>
      <c r="H14" s="1" t="s">
        <v>45</v>
      </c>
      <c r="I14" s="1" t="s">
        <v>45</v>
      </c>
      <c r="J14" s="1" t="s">
        <v>818</v>
      </c>
      <c r="K14" s="1" t="s">
        <v>424</v>
      </c>
      <c r="L14" s="1" t="s">
        <v>76</v>
      </c>
      <c r="M14" s="1" t="s">
        <v>1019</v>
      </c>
      <c r="N14" s="1" t="s">
        <v>124</v>
      </c>
      <c r="O14" s="1" t="s">
        <v>70</v>
      </c>
      <c r="P14" s="1" t="s">
        <v>1574</v>
      </c>
      <c r="Q14" s="1" t="s">
        <v>26</v>
      </c>
      <c r="R14" s="1" t="s">
        <v>16</v>
      </c>
      <c r="S14" s="1" t="s">
        <v>23</v>
      </c>
      <c r="T14" s="1" t="s">
        <v>26</v>
      </c>
      <c r="U14" s="1" t="s">
        <v>52</v>
      </c>
      <c r="V14" s="1" t="s">
        <v>26</v>
      </c>
      <c r="W14" s="1" t="s">
        <v>26</v>
      </c>
      <c r="X14" s="1" t="s">
        <v>26</v>
      </c>
      <c r="Y14" s="1" t="s">
        <v>26</v>
      </c>
      <c r="Z14" s="1" t="s">
        <v>0</v>
      </c>
      <c r="AA14" s="1" t="s">
        <v>15</v>
      </c>
    </row>
    <row r="15" spans="1:27" x14ac:dyDescent="0.25">
      <c r="A15" s="1" t="s">
        <v>79</v>
      </c>
      <c r="B15" s="1" t="s">
        <v>1258</v>
      </c>
      <c r="C15" s="1" t="s">
        <v>18</v>
      </c>
      <c r="D15" s="1" t="s">
        <v>116</v>
      </c>
      <c r="E15" s="1" t="s">
        <v>183</v>
      </c>
      <c r="F15" s="1" t="s">
        <v>792</v>
      </c>
      <c r="G15" s="1" t="s">
        <v>161</v>
      </c>
      <c r="H15" s="1" t="s">
        <v>121</v>
      </c>
      <c r="I15" s="1" t="s">
        <v>121</v>
      </c>
      <c r="J15" s="1" t="s">
        <v>639</v>
      </c>
      <c r="K15" s="1" t="s">
        <v>133</v>
      </c>
      <c r="L15" s="1" t="s">
        <v>151</v>
      </c>
      <c r="M15" s="1" t="s">
        <v>648</v>
      </c>
      <c r="N15" s="1" t="s">
        <v>322</v>
      </c>
      <c r="O15" s="1" t="s">
        <v>251</v>
      </c>
      <c r="P15" s="1" t="s">
        <v>2246</v>
      </c>
      <c r="Q15" s="1" t="s">
        <v>76</v>
      </c>
      <c r="R15" s="1" t="s">
        <v>23</v>
      </c>
      <c r="S15" s="1" t="s">
        <v>45</v>
      </c>
      <c r="T15" s="1" t="s">
        <v>38</v>
      </c>
      <c r="U15" s="1" t="s">
        <v>1237</v>
      </c>
      <c r="V15" s="1" t="s">
        <v>23</v>
      </c>
      <c r="W15" s="1" t="s">
        <v>23</v>
      </c>
      <c r="X15" s="1" t="s">
        <v>26</v>
      </c>
      <c r="Y15" s="1" t="s">
        <v>26</v>
      </c>
      <c r="Z15" s="1" t="s">
        <v>52</v>
      </c>
      <c r="AA15" s="1" t="s">
        <v>15</v>
      </c>
    </row>
    <row r="16" spans="1:27" x14ac:dyDescent="0.25">
      <c r="A16" s="1" t="s">
        <v>98</v>
      </c>
      <c r="B16" s="1" t="s">
        <v>1279</v>
      </c>
      <c r="C16" s="1" t="s">
        <v>945</v>
      </c>
      <c r="D16" s="1" t="s">
        <v>116</v>
      </c>
      <c r="E16" s="1" t="s">
        <v>129</v>
      </c>
      <c r="F16" s="1" t="s">
        <v>1280</v>
      </c>
      <c r="G16" s="1" t="s">
        <v>161</v>
      </c>
      <c r="H16" s="1" t="s">
        <v>23</v>
      </c>
      <c r="I16" s="1" t="s">
        <v>23</v>
      </c>
      <c r="J16" s="1" t="s">
        <v>119</v>
      </c>
      <c r="K16" s="1" t="s">
        <v>120</v>
      </c>
      <c r="L16" s="1" t="s">
        <v>38</v>
      </c>
      <c r="M16" s="1" t="s">
        <v>823</v>
      </c>
      <c r="N16" s="1" t="s">
        <v>50</v>
      </c>
      <c r="O16" s="1" t="s">
        <v>76</v>
      </c>
      <c r="P16" s="1" t="s">
        <v>2329</v>
      </c>
      <c r="Q16" s="1" t="s">
        <v>26</v>
      </c>
      <c r="R16" s="1" t="s">
        <v>16</v>
      </c>
      <c r="S16" s="1" t="s">
        <v>16</v>
      </c>
      <c r="T16" s="1" t="s">
        <v>26</v>
      </c>
      <c r="U16" s="1" t="s">
        <v>52</v>
      </c>
      <c r="V16" s="1" t="s">
        <v>16</v>
      </c>
      <c r="W16" s="1" t="s">
        <v>16</v>
      </c>
      <c r="X16" s="1" t="s">
        <v>26</v>
      </c>
      <c r="Y16" s="1" t="s">
        <v>26</v>
      </c>
      <c r="Z16" s="1" t="s">
        <v>52</v>
      </c>
      <c r="AA16" s="1" t="s">
        <v>15</v>
      </c>
    </row>
    <row r="17" spans="1:27" x14ac:dyDescent="0.25">
      <c r="A17" s="1" t="s">
        <v>42</v>
      </c>
      <c r="B17" s="1" t="s">
        <v>1286</v>
      </c>
      <c r="C17" s="1" t="s">
        <v>18</v>
      </c>
      <c r="D17" s="1" t="s">
        <v>116</v>
      </c>
      <c r="E17" s="1" t="s">
        <v>411</v>
      </c>
      <c r="F17" s="1" t="s">
        <v>1287</v>
      </c>
      <c r="G17" s="1" t="s">
        <v>531</v>
      </c>
      <c r="H17" s="1" t="s">
        <v>22</v>
      </c>
      <c r="I17" s="1" t="s">
        <v>22</v>
      </c>
      <c r="J17" s="1" t="s">
        <v>1288</v>
      </c>
      <c r="K17" s="1" t="s">
        <v>1289</v>
      </c>
      <c r="L17" s="1" t="s">
        <v>42</v>
      </c>
      <c r="M17" s="1" t="s">
        <v>667</v>
      </c>
      <c r="N17" s="1" t="s">
        <v>270</v>
      </c>
      <c r="O17" s="1" t="s">
        <v>35</v>
      </c>
      <c r="P17" s="1" t="s">
        <v>2026</v>
      </c>
      <c r="Q17" s="1" t="s">
        <v>58</v>
      </c>
      <c r="R17" s="1" t="s">
        <v>45</v>
      </c>
      <c r="S17" s="1" t="s">
        <v>45</v>
      </c>
      <c r="T17" s="1" t="s">
        <v>38</v>
      </c>
      <c r="U17" s="1" t="s">
        <v>1329</v>
      </c>
      <c r="V17" s="1" t="s">
        <v>45</v>
      </c>
      <c r="W17" s="1" t="s">
        <v>23</v>
      </c>
      <c r="X17" s="1" t="s">
        <v>16</v>
      </c>
      <c r="Y17" s="1" t="s">
        <v>26</v>
      </c>
      <c r="Z17" s="1" t="s">
        <v>1237</v>
      </c>
      <c r="AA17" s="1" t="s">
        <v>15</v>
      </c>
    </row>
    <row r="18" spans="1:27" x14ac:dyDescent="0.25">
      <c r="A18" s="1" t="s">
        <v>151</v>
      </c>
      <c r="B18" s="1" t="s">
        <v>1309</v>
      </c>
      <c r="C18" s="1" t="s">
        <v>18</v>
      </c>
      <c r="D18" s="1" t="s">
        <v>116</v>
      </c>
      <c r="E18" s="1" t="s">
        <v>216</v>
      </c>
      <c r="F18" s="1" t="s">
        <v>1310</v>
      </c>
      <c r="G18" s="1" t="s">
        <v>104</v>
      </c>
      <c r="H18" s="1" t="s">
        <v>162</v>
      </c>
      <c r="I18" s="1" t="s">
        <v>162</v>
      </c>
      <c r="J18" s="1" t="s">
        <v>163</v>
      </c>
      <c r="K18" s="1" t="s">
        <v>164</v>
      </c>
      <c r="L18" s="1" t="s">
        <v>336</v>
      </c>
      <c r="M18" s="1" t="s">
        <v>777</v>
      </c>
      <c r="N18" s="1" t="s">
        <v>601</v>
      </c>
      <c r="O18" s="1" t="s">
        <v>434</v>
      </c>
      <c r="P18" s="1" t="s">
        <v>1925</v>
      </c>
      <c r="Q18" s="1" t="s">
        <v>76</v>
      </c>
      <c r="R18" s="1" t="s">
        <v>55</v>
      </c>
      <c r="S18" s="1" t="s">
        <v>124</v>
      </c>
      <c r="T18" s="1" t="s">
        <v>76</v>
      </c>
      <c r="U18" s="1" t="s">
        <v>633</v>
      </c>
      <c r="V18" s="1" t="s">
        <v>45</v>
      </c>
      <c r="W18" s="1" t="s">
        <v>45</v>
      </c>
      <c r="X18" s="1" t="s">
        <v>26</v>
      </c>
      <c r="Y18" s="1" t="s">
        <v>26</v>
      </c>
      <c r="Z18" s="1" t="s">
        <v>52</v>
      </c>
      <c r="AA18" s="1" t="s">
        <v>15</v>
      </c>
    </row>
    <row r="19" spans="1:27" x14ac:dyDescent="0.25">
      <c r="A19" s="1" t="s">
        <v>155</v>
      </c>
      <c r="B19" s="1" t="s">
        <v>1332</v>
      </c>
      <c r="C19" s="1" t="s">
        <v>128</v>
      </c>
      <c r="D19" s="1" t="s">
        <v>116</v>
      </c>
      <c r="E19" s="1" t="s">
        <v>117</v>
      </c>
      <c r="F19" s="1" t="s">
        <v>1333</v>
      </c>
      <c r="G19" s="1" t="s">
        <v>21</v>
      </c>
      <c r="H19" s="1" t="s">
        <v>199</v>
      </c>
      <c r="I19" s="1" t="s">
        <v>199</v>
      </c>
      <c r="J19" s="1" t="s">
        <v>521</v>
      </c>
      <c r="K19" s="1" t="s">
        <v>522</v>
      </c>
      <c r="L19" s="1" t="s">
        <v>228</v>
      </c>
      <c r="M19" s="1" t="s">
        <v>582</v>
      </c>
      <c r="N19" s="1" t="s">
        <v>507</v>
      </c>
      <c r="O19" s="1" t="s">
        <v>406</v>
      </c>
      <c r="P19" s="1" t="s">
        <v>2299</v>
      </c>
      <c r="Q19" s="1" t="s">
        <v>76</v>
      </c>
      <c r="R19" s="1" t="s">
        <v>101</v>
      </c>
      <c r="S19" s="1" t="s">
        <v>50</v>
      </c>
      <c r="T19" s="1" t="s">
        <v>55</v>
      </c>
      <c r="U19" s="1" t="s">
        <v>1172</v>
      </c>
      <c r="V19" s="1" t="s">
        <v>70</v>
      </c>
      <c r="W19" s="1" t="s">
        <v>70</v>
      </c>
      <c r="X19" s="1" t="s">
        <v>26</v>
      </c>
      <c r="Y19" s="1" t="s">
        <v>26</v>
      </c>
      <c r="Z19" s="1" t="s">
        <v>52</v>
      </c>
      <c r="AA19" s="1" t="s">
        <v>15</v>
      </c>
    </row>
    <row r="20" spans="1:27" x14ac:dyDescent="0.25">
      <c r="A20" s="1" t="s">
        <v>61</v>
      </c>
      <c r="B20" s="1" t="s">
        <v>1380</v>
      </c>
      <c r="C20" s="1" t="s">
        <v>60</v>
      </c>
      <c r="D20" s="1" t="s">
        <v>116</v>
      </c>
      <c r="E20" s="1" t="s">
        <v>183</v>
      </c>
      <c r="F20" s="1" t="s">
        <v>1381</v>
      </c>
      <c r="G20" s="1" t="s">
        <v>34</v>
      </c>
      <c r="H20" s="1" t="s">
        <v>98</v>
      </c>
      <c r="I20" s="1" t="s">
        <v>98</v>
      </c>
      <c r="J20" s="1" t="s">
        <v>1382</v>
      </c>
      <c r="K20" s="1" t="s">
        <v>756</v>
      </c>
      <c r="L20" s="1" t="s">
        <v>121</v>
      </c>
      <c r="M20" s="1" t="s">
        <v>1192</v>
      </c>
      <c r="N20" s="1" t="s">
        <v>251</v>
      </c>
      <c r="O20" s="1" t="s">
        <v>199</v>
      </c>
      <c r="P20" s="1" t="s">
        <v>1983</v>
      </c>
      <c r="Q20" s="1" t="s">
        <v>50</v>
      </c>
      <c r="R20" s="1" t="s">
        <v>26</v>
      </c>
      <c r="S20" s="1" t="s">
        <v>58</v>
      </c>
      <c r="T20" s="1" t="s">
        <v>76</v>
      </c>
      <c r="U20" s="1" t="s">
        <v>1325</v>
      </c>
      <c r="V20" s="1" t="s">
        <v>45</v>
      </c>
      <c r="W20" s="1" t="s">
        <v>45</v>
      </c>
      <c r="X20" s="1" t="s">
        <v>26</v>
      </c>
      <c r="Y20" s="1" t="s">
        <v>26</v>
      </c>
      <c r="Z20" s="1" t="s">
        <v>52</v>
      </c>
      <c r="AA20" s="1" t="s">
        <v>15</v>
      </c>
    </row>
    <row r="21" spans="1:27" x14ac:dyDescent="0.25">
      <c r="A21" s="1" t="s">
        <v>131</v>
      </c>
      <c r="B21" s="1" t="s">
        <v>1393</v>
      </c>
      <c r="C21" s="1" t="s">
        <v>18</v>
      </c>
      <c r="D21" s="1" t="s">
        <v>116</v>
      </c>
      <c r="E21" s="1" t="s">
        <v>175</v>
      </c>
      <c r="F21" s="1" t="s">
        <v>1394</v>
      </c>
      <c r="G21" s="1" t="s">
        <v>72</v>
      </c>
      <c r="H21" s="1" t="s">
        <v>23</v>
      </c>
      <c r="I21" s="1" t="s">
        <v>16</v>
      </c>
      <c r="J21" s="1" t="s">
        <v>572</v>
      </c>
      <c r="K21" s="1" t="s">
        <v>433</v>
      </c>
      <c r="L21" s="1" t="s">
        <v>45</v>
      </c>
      <c r="M21" s="1" t="s">
        <v>943</v>
      </c>
      <c r="N21" s="1" t="s">
        <v>55</v>
      </c>
      <c r="O21" s="1" t="s">
        <v>38</v>
      </c>
      <c r="P21" s="1" t="s">
        <v>1874</v>
      </c>
      <c r="Q21" s="1" t="s">
        <v>26</v>
      </c>
      <c r="R21" s="1" t="s">
        <v>26</v>
      </c>
      <c r="S21" s="1" t="s">
        <v>16</v>
      </c>
      <c r="T21" s="1" t="s">
        <v>26</v>
      </c>
      <c r="U21" s="1" t="s">
        <v>52</v>
      </c>
      <c r="V21" s="1" t="s">
        <v>26</v>
      </c>
      <c r="W21" s="1" t="s">
        <v>26</v>
      </c>
      <c r="X21" s="1" t="s">
        <v>26</v>
      </c>
      <c r="Y21" s="1" t="s">
        <v>26</v>
      </c>
      <c r="Z21" s="1" t="s">
        <v>0</v>
      </c>
      <c r="AA21" s="1" t="s">
        <v>15</v>
      </c>
    </row>
    <row r="22" spans="1:27" x14ac:dyDescent="0.25">
      <c r="A22" s="1" t="s">
        <v>73</v>
      </c>
      <c r="B22" s="1" t="s">
        <v>1428</v>
      </c>
      <c r="C22" s="1" t="s">
        <v>18</v>
      </c>
      <c r="D22" s="1" t="s">
        <v>116</v>
      </c>
      <c r="E22" s="1" t="s">
        <v>171</v>
      </c>
      <c r="F22" s="1" t="s">
        <v>1429</v>
      </c>
      <c r="G22" s="1" t="s">
        <v>97</v>
      </c>
      <c r="H22" s="1" t="s">
        <v>16</v>
      </c>
      <c r="I22" s="1" t="s">
        <v>16</v>
      </c>
      <c r="J22" s="1" t="s">
        <v>489</v>
      </c>
      <c r="K22" s="1" t="s">
        <v>414</v>
      </c>
      <c r="L22" s="1" t="s">
        <v>26</v>
      </c>
      <c r="M22" s="1" t="s">
        <v>27</v>
      </c>
      <c r="N22" s="1" t="s">
        <v>16</v>
      </c>
      <c r="O22" s="1" t="s">
        <v>16</v>
      </c>
      <c r="P22" s="1" t="s">
        <v>1868</v>
      </c>
      <c r="Q22" s="1" t="s">
        <v>26</v>
      </c>
      <c r="R22" s="1" t="s">
        <v>16</v>
      </c>
      <c r="S22" s="1" t="s">
        <v>26</v>
      </c>
      <c r="T22" s="1" t="s">
        <v>16</v>
      </c>
      <c r="U22" s="1" t="s">
        <v>1868</v>
      </c>
      <c r="V22" s="1" t="s">
        <v>26</v>
      </c>
      <c r="W22" s="1" t="s">
        <v>26</v>
      </c>
      <c r="X22" s="1" t="s">
        <v>26</v>
      </c>
      <c r="Y22" s="1" t="s">
        <v>26</v>
      </c>
      <c r="Z22" s="1" t="s">
        <v>0</v>
      </c>
      <c r="AA22" s="1" t="s">
        <v>15</v>
      </c>
    </row>
    <row r="23" spans="1:27" x14ac:dyDescent="0.25">
      <c r="A23" s="1" t="s">
        <v>67</v>
      </c>
      <c r="B23" s="1" t="s">
        <v>1454</v>
      </c>
      <c r="C23" s="1" t="s">
        <v>18</v>
      </c>
      <c r="D23" s="1" t="s">
        <v>116</v>
      </c>
      <c r="E23" s="1" t="s">
        <v>175</v>
      </c>
      <c r="F23" s="1" t="s">
        <v>1455</v>
      </c>
      <c r="G23" s="1" t="s">
        <v>72</v>
      </c>
      <c r="H23" s="1" t="s">
        <v>35</v>
      </c>
      <c r="I23" s="1" t="s">
        <v>35</v>
      </c>
      <c r="J23" s="1" t="s">
        <v>1456</v>
      </c>
      <c r="K23" s="1" t="s">
        <v>237</v>
      </c>
      <c r="L23" s="1" t="s">
        <v>139</v>
      </c>
      <c r="M23" s="1" t="s">
        <v>604</v>
      </c>
      <c r="N23" s="1" t="s">
        <v>546</v>
      </c>
      <c r="O23" s="1" t="s">
        <v>456</v>
      </c>
      <c r="P23" s="1" t="s">
        <v>588</v>
      </c>
      <c r="Q23" s="1" t="s">
        <v>76</v>
      </c>
      <c r="R23" s="1" t="s">
        <v>101</v>
      </c>
      <c r="S23" s="1" t="s">
        <v>55</v>
      </c>
      <c r="T23" s="1" t="s">
        <v>70</v>
      </c>
      <c r="U23" s="1" t="s">
        <v>633</v>
      </c>
      <c r="V23" s="1" t="s">
        <v>58</v>
      </c>
      <c r="W23" s="1" t="s">
        <v>58</v>
      </c>
      <c r="X23" s="1" t="s">
        <v>26</v>
      </c>
      <c r="Y23" s="1" t="s">
        <v>26</v>
      </c>
      <c r="Z23" s="1" t="s">
        <v>52</v>
      </c>
      <c r="AA23" s="1" t="s">
        <v>15</v>
      </c>
    </row>
    <row r="24" spans="1:27" x14ac:dyDescent="0.25">
      <c r="A24" s="1" t="s">
        <v>105</v>
      </c>
      <c r="B24" s="1" t="s">
        <v>1498</v>
      </c>
      <c r="C24" s="1" t="s">
        <v>18</v>
      </c>
      <c r="D24" s="1" t="s">
        <v>116</v>
      </c>
      <c r="E24" s="1" t="s">
        <v>20</v>
      </c>
      <c r="F24" s="1" t="s">
        <v>1248</v>
      </c>
      <c r="G24" s="1" t="s">
        <v>21</v>
      </c>
      <c r="H24" s="1" t="s">
        <v>67</v>
      </c>
      <c r="I24" s="1" t="s">
        <v>67</v>
      </c>
      <c r="J24" s="1" t="s">
        <v>1499</v>
      </c>
      <c r="K24" s="1" t="s">
        <v>955</v>
      </c>
      <c r="L24" s="1" t="s">
        <v>270</v>
      </c>
      <c r="M24" s="1" t="s">
        <v>753</v>
      </c>
      <c r="N24" s="1" t="s">
        <v>481</v>
      </c>
      <c r="O24" s="1" t="s">
        <v>344</v>
      </c>
      <c r="P24" s="1" t="s">
        <v>1930</v>
      </c>
      <c r="Q24" s="1" t="s">
        <v>58</v>
      </c>
      <c r="R24" s="1" t="s">
        <v>76</v>
      </c>
      <c r="S24" s="1" t="s">
        <v>50</v>
      </c>
      <c r="T24" s="1" t="s">
        <v>38</v>
      </c>
      <c r="U24" s="1" t="s">
        <v>767</v>
      </c>
      <c r="V24" s="1" t="s">
        <v>70</v>
      </c>
      <c r="W24" s="1" t="s">
        <v>58</v>
      </c>
      <c r="X24" s="1" t="s">
        <v>16</v>
      </c>
      <c r="Y24" s="1" t="s">
        <v>26</v>
      </c>
      <c r="Z24" s="1" t="s">
        <v>723</v>
      </c>
      <c r="AA24" s="1" t="s">
        <v>15</v>
      </c>
    </row>
    <row r="25" spans="1:27" x14ac:dyDescent="0.25">
      <c r="A25" s="1" t="s">
        <v>35</v>
      </c>
      <c r="B25" s="1" t="s">
        <v>1519</v>
      </c>
      <c r="C25" s="1" t="s">
        <v>115</v>
      </c>
      <c r="D25" s="1" t="s">
        <v>116</v>
      </c>
      <c r="E25" s="1" t="s">
        <v>20</v>
      </c>
      <c r="F25" s="1" t="s">
        <v>1520</v>
      </c>
      <c r="G25" s="1" t="s">
        <v>1153</v>
      </c>
      <c r="H25" s="1" t="s">
        <v>23</v>
      </c>
      <c r="I25" s="1" t="s">
        <v>16</v>
      </c>
      <c r="J25" s="1" t="s">
        <v>576</v>
      </c>
      <c r="K25" s="1" t="s">
        <v>433</v>
      </c>
      <c r="L25" s="1" t="s">
        <v>45</v>
      </c>
      <c r="M25" s="1" t="s">
        <v>934</v>
      </c>
      <c r="N25" s="1" t="s">
        <v>101</v>
      </c>
      <c r="O25" s="1" t="s">
        <v>70</v>
      </c>
      <c r="P25" s="1" t="s">
        <v>1873</v>
      </c>
      <c r="Q25" s="1" t="s">
        <v>26</v>
      </c>
      <c r="R25" s="1" t="s">
        <v>26</v>
      </c>
      <c r="S25" s="1" t="s">
        <v>16</v>
      </c>
      <c r="T25" s="1" t="s">
        <v>16</v>
      </c>
      <c r="U25" s="1" t="s">
        <v>1868</v>
      </c>
      <c r="V25" s="1" t="s">
        <v>26</v>
      </c>
      <c r="W25" s="1" t="s">
        <v>26</v>
      </c>
      <c r="X25" s="1" t="s">
        <v>26</v>
      </c>
      <c r="Y25" s="1" t="s">
        <v>26</v>
      </c>
      <c r="Z25" s="1" t="s">
        <v>0</v>
      </c>
      <c r="AA25" s="1" t="s">
        <v>15</v>
      </c>
    </row>
    <row r="26" spans="1:27" x14ac:dyDescent="0.25">
      <c r="A26" s="1" t="s">
        <v>181</v>
      </c>
      <c r="B26" s="1" t="s">
        <v>1532</v>
      </c>
      <c r="C26" s="1" t="s">
        <v>18</v>
      </c>
      <c r="D26" s="1" t="s">
        <v>116</v>
      </c>
      <c r="E26" s="1" t="s">
        <v>144</v>
      </c>
      <c r="F26" s="1" t="s">
        <v>1533</v>
      </c>
      <c r="G26" s="1" t="s">
        <v>253</v>
      </c>
      <c r="H26" s="1" t="s">
        <v>16</v>
      </c>
      <c r="I26" s="1" t="s">
        <v>16</v>
      </c>
      <c r="J26" s="1" t="s">
        <v>489</v>
      </c>
      <c r="K26" s="1" t="s">
        <v>414</v>
      </c>
      <c r="L26" s="1" t="s">
        <v>58</v>
      </c>
      <c r="M26" s="1" t="s">
        <v>668</v>
      </c>
      <c r="N26" s="1" t="s">
        <v>76</v>
      </c>
      <c r="O26" s="1" t="s">
        <v>45</v>
      </c>
      <c r="P26" s="1" t="s">
        <v>1107</v>
      </c>
      <c r="Q26" s="1" t="s">
        <v>26</v>
      </c>
      <c r="R26" s="1" t="s">
        <v>26</v>
      </c>
      <c r="S26" s="1" t="s">
        <v>16</v>
      </c>
      <c r="T26" s="1" t="s">
        <v>26</v>
      </c>
      <c r="U26" s="1" t="s">
        <v>52</v>
      </c>
      <c r="V26" s="1" t="s">
        <v>26</v>
      </c>
      <c r="W26" s="1" t="s">
        <v>26</v>
      </c>
      <c r="X26" s="1" t="s">
        <v>26</v>
      </c>
      <c r="Y26" s="1" t="s">
        <v>26</v>
      </c>
      <c r="Z26" s="1" t="s">
        <v>0</v>
      </c>
      <c r="AA26" s="1" t="s">
        <v>15</v>
      </c>
    </row>
    <row r="27" spans="1:27" x14ac:dyDescent="0.25">
      <c r="A27" s="1" t="s">
        <v>199</v>
      </c>
      <c r="B27" s="1" t="s">
        <v>1542</v>
      </c>
      <c r="C27" s="1" t="s">
        <v>84</v>
      </c>
      <c r="D27" s="1" t="s">
        <v>116</v>
      </c>
      <c r="E27" s="1" t="s">
        <v>33</v>
      </c>
      <c r="F27" s="1" t="s">
        <v>1543</v>
      </c>
      <c r="G27" s="1" t="s">
        <v>1153</v>
      </c>
      <c r="H27" s="1" t="s">
        <v>73</v>
      </c>
      <c r="I27" s="1" t="s">
        <v>73</v>
      </c>
      <c r="J27" s="1" t="s">
        <v>1544</v>
      </c>
      <c r="K27" s="1" t="s">
        <v>312</v>
      </c>
      <c r="L27" s="1" t="s">
        <v>181</v>
      </c>
      <c r="M27" s="1" t="s">
        <v>582</v>
      </c>
      <c r="N27" s="1" t="s">
        <v>430</v>
      </c>
      <c r="O27" s="1" t="s">
        <v>353</v>
      </c>
      <c r="P27" s="1" t="s">
        <v>2299</v>
      </c>
      <c r="Q27" s="1" t="s">
        <v>124</v>
      </c>
      <c r="R27" s="1" t="s">
        <v>45</v>
      </c>
      <c r="S27" s="1" t="s">
        <v>58</v>
      </c>
      <c r="T27" s="1" t="s">
        <v>76</v>
      </c>
      <c r="U27" s="1" t="s">
        <v>1237</v>
      </c>
      <c r="V27" s="1" t="s">
        <v>58</v>
      </c>
      <c r="W27" s="1" t="s">
        <v>58</v>
      </c>
      <c r="X27" s="1" t="s">
        <v>26</v>
      </c>
      <c r="Y27" s="1" t="s">
        <v>26</v>
      </c>
      <c r="Z27" s="1" t="s">
        <v>52</v>
      </c>
      <c r="AA27" s="1" t="s">
        <v>15</v>
      </c>
    </row>
    <row r="28" spans="1:27" x14ac:dyDescent="0.25">
      <c r="A28" s="1" t="s">
        <v>166</v>
      </c>
      <c r="B28" s="1" t="s">
        <v>1656</v>
      </c>
      <c r="C28" s="1" t="s">
        <v>18</v>
      </c>
      <c r="D28" s="1" t="s">
        <v>116</v>
      </c>
      <c r="E28" s="1" t="s">
        <v>48</v>
      </c>
      <c r="F28" s="1" t="s">
        <v>1657</v>
      </c>
      <c r="G28" s="1" t="s">
        <v>265</v>
      </c>
      <c r="H28" s="1" t="s">
        <v>162</v>
      </c>
      <c r="I28" s="1" t="s">
        <v>162</v>
      </c>
      <c r="J28" s="1" t="s">
        <v>163</v>
      </c>
      <c r="K28" s="1" t="s">
        <v>164</v>
      </c>
      <c r="L28" s="1" t="s">
        <v>344</v>
      </c>
      <c r="M28" s="1" t="s">
        <v>321</v>
      </c>
      <c r="N28" s="1" t="s">
        <v>625</v>
      </c>
      <c r="O28" s="1" t="s">
        <v>456</v>
      </c>
      <c r="P28" s="1" t="s">
        <v>660</v>
      </c>
      <c r="Q28" s="1" t="s">
        <v>45</v>
      </c>
      <c r="R28" s="1" t="s">
        <v>50</v>
      </c>
      <c r="S28" s="1" t="s">
        <v>98</v>
      </c>
      <c r="T28" s="1" t="s">
        <v>58</v>
      </c>
      <c r="U28" s="1" t="s">
        <v>760</v>
      </c>
      <c r="V28" s="1" t="s">
        <v>16</v>
      </c>
      <c r="W28" s="1" t="s">
        <v>16</v>
      </c>
      <c r="X28" s="1" t="s">
        <v>26</v>
      </c>
      <c r="Y28" s="1" t="s">
        <v>26</v>
      </c>
      <c r="Z28" s="1" t="s">
        <v>52</v>
      </c>
      <c r="AA28" s="1" t="s">
        <v>15</v>
      </c>
    </row>
    <row r="29" spans="1:27" x14ac:dyDescent="0.25">
      <c r="A29" s="1" t="s">
        <v>162</v>
      </c>
      <c r="B29" s="1" t="s">
        <v>1667</v>
      </c>
      <c r="C29" s="1" t="s">
        <v>18</v>
      </c>
      <c r="D29" s="1" t="s">
        <v>116</v>
      </c>
      <c r="E29" s="1" t="s">
        <v>126</v>
      </c>
      <c r="F29" s="1" t="s">
        <v>1668</v>
      </c>
      <c r="G29" s="1" t="s">
        <v>265</v>
      </c>
      <c r="H29" s="1" t="s">
        <v>162</v>
      </c>
      <c r="I29" s="1" t="s">
        <v>162</v>
      </c>
      <c r="J29" s="1" t="s">
        <v>163</v>
      </c>
      <c r="K29" s="1" t="s">
        <v>164</v>
      </c>
      <c r="L29" s="1" t="s">
        <v>247</v>
      </c>
      <c r="M29" s="1" t="s">
        <v>589</v>
      </c>
      <c r="N29" s="1" t="s">
        <v>544</v>
      </c>
      <c r="O29" s="1" t="s">
        <v>434</v>
      </c>
      <c r="P29" s="1" t="s">
        <v>2387</v>
      </c>
      <c r="Q29" s="1" t="s">
        <v>50</v>
      </c>
      <c r="R29" s="1" t="s">
        <v>55</v>
      </c>
      <c r="S29" s="1" t="s">
        <v>50</v>
      </c>
      <c r="T29" s="1" t="s">
        <v>70</v>
      </c>
      <c r="U29" s="1" t="s">
        <v>875</v>
      </c>
      <c r="V29" s="1" t="s">
        <v>58</v>
      </c>
      <c r="W29" s="1" t="s">
        <v>38</v>
      </c>
      <c r="X29" s="1" t="s">
        <v>26</v>
      </c>
      <c r="Y29" s="1" t="s">
        <v>16</v>
      </c>
      <c r="Z29" s="1" t="s">
        <v>52</v>
      </c>
      <c r="AA29" s="1" t="s">
        <v>15</v>
      </c>
    </row>
    <row r="30" spans="1:27" x14ac:dyDescent="0.25">
      <c r="A30" s="1" t="s">
        <v>214</v>
      </c>
      <c r="B30" s="1" t="s">
        <v>1675</v>
      </c>
      <c r="C30" s="1" t="s">
        <v>18</v>
      </c>
      <c r="D30" s="1" t="s">
        <v>116</v>
      </c>
      <c r="E30" s="1" t="s">
        <v>129</v>
      </c>
      <c r="F30" s="1" t="s">
        <v>1676</v>
      </c>
      <c r="G30" s="1" t="s">
        <v>355</v>
      </c>
      <c r="H30" s="1" t="s">
        <v>181</v>
      </c>
      <c r="I30" s="1" t="s">
        <v>181</v>
      </c>
      <c r="J30" s="1" t="s">
        <v>671</v>
      </c>
      <c r="K30" s="1" t="s">
        <v>672</v>
      </c>
      <c r="L30" s="1" t="s">
        <v>193</v>
      </c>
      <c r="M30" s="1" t="s">
        <v>548</v>
      </c>
      <c r="N30" s="1" t="s">
        <v>231</v>
      </c>
      <c r="O30" s="1" t="s">
        <v>193</v>
      </c>
      <c r="P30" s="1" t="s">
        <v>1738</v>
      </c>
      <c r="Q30" s="1" t="s">
        <v>38</v>
      </c>
      <c r="R30" s="1" t="s">
        <v>50</v>
      </c>
      <c r="S30" s="1" t="s">
        <v>22</v>
      </c>
      <c r="T30" s="1" t="s">
        <v>58</v>
      </c>
      <c r="U30" s="1" t="s">
        <v>823</v>
      </c>
      <c r="V30" s="1" t="s">
        <v>70</v>
      </c>
      <c r="W30" s="1" t="s">
        <v>70</v>
      </c>
      <c r="X30" s="1" t="s">
        <v>26</v>
      </c>
      <c r="Y30" s="1" t="s">
        <v>26</v>
      </c>
      <c r="Z30" s="1" t="s">
        <v>52</v>
      </c>
      <c r="AA30" s="1" t="s">
        <v>15</v>
      </c>
    </row>
    <row r="31" spans="1:27" x14ac:dyDescent="0.25">
      <c r="A31" s="1" t="s">
        <v>139</v>
      </c>
      <c r="B31" s="1" t="s">
        <v>1678</v>
      </c>
      <c r="C31" s="1" t="s">
        <v>310</v>
      </c>
      <c r="D31" s="1" t="s">
        <v>116</v>
      </c>
      <c r="E31" s="1" t="s">
        <v>144</v>
      </c>
      <c r="F31" s="1" t="s">
        <v>1679</v>
      </c>
      <c r="G31" s="1" t="s">
        <v>265</v>
      </c>
      <c r="H31" s="1" t="s">
        <v>73</v>
      </c>
      <c r="I31" s="1" t="s">
        <v>73</v>
      </c>
      <c r="J31" s="1" t="s">
        <v>1544</v>
      </c>
      <c r="K31" s="1" t="s">
        <v>312</v>
      </c>
      <c r="L31" s="1" t="s">
        <v>139</v>
      </c>
      <c r="M31" s="1" t="s">
        <v>651</v>
      </c>
      <c r="N31" s="1" t="s">
        <v>546</v>
      </c>
      <c r="O31" s="1" t="s">
        <v>463</v>
      </c>
      <c r="P31" s="1" t="s">
        <v>2034</v>
      </c>
      <c r="Q31" s="1" t="s">
        <v>101</v>
      </c>
      <c r="R31" s="1" t="s">
        <v>23</v>
      </c>
      <c r="S31" s="1" t="s">
        <v>50</v>
      </c>
      <c r="T31" s="1" t="s">
        <v>38</v>
      </c>
      <c r="U31" s="1" t="s">
        <v>790</v>
      </c>
      <c r="V31" s="1" t="s">
        <v>58</v>
      </c>
      <c r="W31" s="1" t="s">
        <v>45</v>
      </c>
      <c r="X31" s="1" t="s">
        <v>23</v>
      </c>
      <c r="Y31" s="1" t="s">
        <v>26</v>
      </c>
      <c r="Z31" s="1" t="s">
        <v>1415</v>
      </c>
      <c r="AA31" s="1" t="s">
        <v>15</v>
      </c>
    </row>
    <row r="32" spans="1:27" x14ac:dyDescent="0.25">
      <c r="A32" s="1" t="s">
        <v>228</v>
      </c>
      <c r="B32" s="1" t="s">
        <v>1704</v>
      </c>
      <c r="C32" s="1" t="s">
        <v>18</v>
      </c>
      <c r="D32" s="1" t="s">
        <v>116</v>
      </c>
      <c r="E32" s="1" t="s">
        <v>123</v>
      </c>
      <c r="F32" s="1" t="s">
        <v>1705</v>
      </c>
      <c r="G32" s="1" t="s">
        <v>72</v>
      </c>
      <c r="H32" s="1" t="s">
        <v>124</v>
      </c>
      <c r="I32" s="1" t="s">
        <v>121</v>
      </c>
      <c r="J32" s="1" t="s">
        <v>1706</v>
      </c>
      <c r="K32" s="1" t="s">
        <v>926</v>
      </c>
      <c r="L32" s="1" t="s">
        <v>155</v>
      </c>
      <c r="M32" s="1" t="s">
        <v>197</v>
      </c>
      <c r="N32" s="1" t="s">
        <v>290</v>
      </c>
      <c r="O32" s="1" t="s">
        <v>35</v>
      </c>
      <c r="P32" s="1" t="s">
        <v>1839</v>
      </c>
      <c r="Q32" s="1" t="s">
        <v>55</v>
      </c>
      <c r="R32" s="1" t="s">
        <v>16</v>
      </c>
      <c r="S32" s="1" t="s">
        <v>45</v>
      </c>
      <c r="T32" s="1" t="s">
        <v>23</v>
      </c>
      <c r="U32" s="1" t="s">
        <v>723</v>
      </c>
      <c r="V32" s="1" t="s">
        <v>16</v>
      </c>
      <c r="W32" s="1" t="s">
        <v>26</v>
      </c>
      <c r="X32" s="1" t="s">
        <v>16</v>
      </c>
      <c r="Y32" s="1" t="s">
        <v>26</v>
      </c>
      <c r="Z32" s="1" t="s">
        <v>1868</v>
      </c>
      <c r="AA32" s="1" t="s">
        <v>15</v>
      </c>
    </row>
    <row r="33" spans="1:27" x14ac:dyDescent="0.25">
      <c r="A33" s="1" t="s">
        <v>233</v>
      </c>
      <c r="B33" s="1" t="s">
        <v>1709</v>
      </c>
      <c r="C33" s="1" t="s">
        <v>650</v>
      </c>
      <c r="D33" s="1" t="s">
        <v>116</v>
      </c>
      <c r="E33" s="1" t="s">
        <v>33</v>
      </c>
      <c r="F33" s="1" t="s">
        <v>1710</v>
      </c>
      <c r="G33" s="1" t="s">
        <v>111</v>
      </c>
      <c r="H33" s="1" t="s">
        <v>70</v>
      </c>
      <c r="I33" s="1" t="s">
        <v>70</v>
      </c>
      <c r="J33" s="1" t="s">
        <v>542</v>
      </c>
      <c r="K33" s="1" t="s">
        <v>543</v>
      </c>
      <c r="L33" s="1" t="s">
        <v>121</v>
      </c>
      <c r="M33" s="1" t="s">
        <v>823</v>
      </c>
      <c r="N33" s="1" t="s">
        <v>166</v>
      </c>
      <c r="O33" s="1" t="s">
        <v>42</v>
      </c>
      <c r="P33" s="1" t="s">
        <v>764</v>
      </c>
      <c r="Q33" s="1" t="s">
        <v>23</v>
      </c>
      <c r="R33" s="1" t="s">
        <v>16</v>
      </c>
      <c r="S33" s="1" t="s">
        <v>45</v>
      </c>
      <c r="T33" s="1" t="s">
        <v>16</v>
      </c>
      <c r="U33" s="1" t="s">
        <v>723</v>
      </c>
      <c r="V33" s="1" t="s">
        <v>16</v>
      </c>
      <c r="W33" s="1" t="s">
        <v>16</v>
      </c>
      <c r="X33" s="1" t="s">
        <v>26</v>
      </c>
      <c r="Y33" s="1" t="s">
        <v>26</v>
      </c>
      <c r="Z33" s="1" t="s">
        <v>52</v>
      </c>
      <c r="AA33" s="1" t="s">
        <v>15</v>
      </c>
    </row>
    <row r="34" spans="1:27" x14ac:dyDescent="0.25">
      <c r="A34" s="1" t="s">
        <v>243</v>
      </c>
      <c r="B34" s="1" t="s">
        <v>1723</v>
      </c>
      <c r="C34" s="1" t="s">
        <v>310</v>
      </c>
      <c r="D34" s="1" t="s">
        <v>116</v>
      </c>
      <c r="E34" s="1" t="s">
        <v>296</v>
      </c>
      <c r="F34" s="1" t="s">
        <v>1724</v>
      </c>
      <c r="G34" s="1" t="s">
        <v>147</v>
      </c>
      <c r="H34" s="1" t="s">
        <v>67</v>
      </c>
      <c r="I34" s="1" t="s">
        <v>67</v>
      </c>
      <c r="J34" s="1" t="s">
        <v>1499</v>
      </c>
      <c r="K34" s="1" t="s">
        <v>955</v>
      </c>
      <c r="L34" s="1" t="s">
        <v>73</v>
      </c>
      <c r="M34" s="1" t="s">
        <v>1316</v>
      </c>
      <c r="N34" s="1" t="s">
        <v>404</v>
      </c>
      <c r="O34" s="1" t="s">
        <v>322</v>
      </c>
      <c r="P34" s="1" t="s">
        <v>2352</v>
      </c>
      <c r="Q34" s="1" t="s">
        <v>121</v>
      </c>
      <c r="R34" s="1" t="s">
        <v>70</v>
      </c>
      <c r="S34" s="1" t="s">
        <v>38</v>
      </c>
      <c r="T34" s="1" t="s">
        <v>58</v>
      </c>
      <c r="U34" s="1" t="s">
        <v>919</v>
      </c>
      <c r="V34" s="1" t="s">
        <v>45</v>
      </c>
      <c r="W34" s="1" t="s">
        <v>23</v>
      </c>
      <c r="X34" s="1" t="s">
        <v>16</v>
      </c>
      <c r="Y34" s="1" t="s">
        <v>26</v>
      </c>
      <c r="Z34" s="1" t="s">
        <v>1237</v>
      </c>
      <c r="AA34" s="1" t="s">
        <v>15</v>
      </c>
    </row>
    <row r="35" spans="1:27" x14ac:dyDescent="0.25">
      <c r="A35" s="1" t="s">
        <v>247</v>
      </c>
      <c r="B35" s="1" t="s">
        <v>1729</v>
      </c>
      <c r="C35" s="1" t="s">
        <v>504</v>
      </c>
      <c r="D35" s="1" t="s">
        <v>116</v>
      </c>
      <c r="E35" s="1" t="s">
        <v>292</v>
      </c>
      <c r="F35" s="1" t="s">
        <v>1730</v>
      </c>
      <c r="G35" s="1" t="s">
        <v>130</v>
      </c>
      <c r="H35" s="1" t="s">
        <v>16</v>
      </c>
      <c r="I35" s="1" t="s">
        <v>16</v>
      </c>
      <c r="J35" s="1" t="s">
        <v>489</v>
      </c>
      <c r="K35" s="1" t="s">
        <v>414</v>
      </c>
      <c r="L35" s="1" t="s">
        <v>45</v>
      </c>
      <c r="M35" s="1" t="s">
        <v>1148</v>
      </c>
      <c r="N35" s="1" t="s">
        <v>70</v>
      </c>
      <c r="O35" s="1" t="s">
        <v>38</v>
      </c>
      <c r="P35" s="1" t="s">
        <v>1873</v>
      </c>
      <c r="Q35" s="1" t="s">
        <v>26</v>
      </c>
      <c r="R35" s="1" t="s">
        <v>16</v>
      </c>
      <c r="S35" s="1" t="s">
        <v>26</v>
      </c>
      <c r="T35" s="1" t="s">
        <v>26</v>
      </c>
      <c r="U35" s="1" t="s">
        <v>52</v>
      </c>
      <c r="V35" s="1" t="s">
        <v>16</v>
      </c>
      <c r="W35" s="1" t="s">
        <v>16</v>
      </c>
      <c r="X35" s="1" t="s">
        <v>26</v>
      </c>
      <c r="Y35" s="1" t="s">
        <v>26</v>
      </c>
      <c r="Z35" s="1" t="s">
        <v>52</v>
      </c>
      <c r="AA35" s="1" t="s">
        <v>15</v>
      </c>
    </row>
    <row r="36" spans="1:27" x14ac:dyDescent="0.25">
      <c r="A36" s="1" t="s">
        <v>251</v>
      </c>
      <c r="B36" s="1" t="s">
        <v>1736</v>
      </c>
      <c r="C36" s="1" t="s">
        <v>18</v>
      </c>
      <c r="D36" s="1" t="s">
        <v>116</v>
      </c>
      <c r="E36" s="1" t="s">
        <v>103</v>
      </c>
      <c r="F36" s="1" t="s">
        <v>1737</v>
      </c>
      <c r="G36" s="1" t="s">
        <v>147</v>
      </c>
      <c r="H36" s="1" t="s">
        <v>16</v>
      </c>
      <c r="I36" s="1" t="s">
        <v>26</v>
      </c>
      <c r="J36" s="1" t="s">
        <v>313</v>
      </c>
      <c r="K36" s="1" t="s">
        <v>78</v>
      </c>
      <c r="L36" s="1" t="s">
        <v>23</v>
      </c>
      <c r="M36" s="1" t="s">
        <v>1372</v>
      </c>
      <c r="N36" s="1" t="s">
        <v>23</v>
      </c>
      <c r="O36" s="1" t="s">
        <v>26</v>
      </c>
      <c r="P36" s="1" t="s">
        <v>52</v>
      </c>
      <c r="Q36" s="1" t="s">
        <v>26</v>
      </c>
      <c r="R36" s="1" t="s">
        <v>26</v>
      </c>
      <c r="S36" s="1" t="s">
        <v>26</v>
      </c>
      <c r="T36" s="1" t="s">
        <v>26</v>
      </c>
      <c r="U36" s="1" t="s">
        <v>0</v>
      </c>
      <c r="V36" s="1" t="s">
        <v>26</v>
      </c>
      <c r="W36" s="1" t="s">
        <v>26</v>
      </c>
      <c r="X36" s="1" t="s">
        <v>26</v>
      </c>
      <c r="Y36" s="1" t="s">
        <v>26</v>
      </c>
      <c r="Z36" s="1" t="s">
        <v>0</v>
      </c>
      <c r="AA36" s="1" t="s">
        <v>15</v>
      </c>
    </row>
    <row r="37" spans="1:27" x14ac:dyDescent="0.25">
      <c r="A37" s="1" t="s">
        <v>257</v>
      </c>
      <c r="B37" s="1" t="s">
        <v>1861</v>
      </c>
      <c r="C37" s="1" t="s">
        <v>110</v>
      </c>
      <c r="D37" s="1" t="s">
        <v>116</v>
      </c>
      <c r="E37" s="1" t="s">
        <v>20</v>
      </c>
      <c r="F37" s="1" t="s">
        <v>1862</v>
      </c>
      <c r="G37" s="1" t="s">
        <v>265</v>
      </c>
      <c r="H37" s="1" t="s">
        <v>58</v>
      </c>
      <c r="I37" s="1" t="s">
        <v>58</v>
      </c>
      <c r="J37" s="1" t="s">
        <v>1477</v>
      </c>
      <c r="K37" s="1" t="s">
        <v>1070</v>
      </c>
      <c r="L37" s="1" t="s">
        <v>101</v>
      </c>
      <c r="M37" s="1" t="s">
        <v>487</v>
      </c>
      <c r="N37" s="1" t="s">
        <v>73</v>
      </c>
      <c r="O37" s="1" t="s">
        <v>124</v>
      </c>
      <c r="P37" s="1" t="s">
        <v>2520</v>
      </c>
      <c r="Q37" s="1" t="s">
        <v>23</v>
      </c>
      <c r="R37" s="1" t="s">
        <v>16</v>
      </c>
      <c r="S37" s="1" t="s">
        <v>23</v>
      </c>
      <c r="T37" s="1" t="s">
        <v>16</v>
      </c>
      <c r="U37" s="1" t="s">
        <v>823</v>
      </c>
      <c r="V37" s="1" t="s">
        <v>16</v>
      </c>
      <c r="W37" s="1" t="s">
        <v>16</v>
      </c>
      <c r="X37" s="1" t="s">
        <v>26</v>
      </c>
      <c r="Y37" s="1" t="s">
        <v>26</v>
      </c>
      <c r="Z37" s="1" t="s">
        <v>52</v>
      </c>
      <c r="AA37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B87A-071F-44EB-9AE6-0424F2C355C4}">
  <dimension ref="A1:Q583"/>
  <sheetViews>
    <sheetView workbookViewId="0">
      <selection activeCell="A2" sqref="A2"/>
    </sheetView>
  </sheetViews>
  <sheetFormatPr defaultRowHeight="15" x14ac:dyDescent="0.25"/>
  <cols>
    <col min="1" max="1" width="11.140625" style="1" bestFit="1" customWidth="1"/>
    <col min="2" max="2" width="52.85546875" bestFit="1" customWidth="1"/>
    <col min="3" max="3" width="11.140625" bestFit="1" customWidth="1"/>
    <col min="4" max="4" width="13.42578125" bestFit="1" customWidth="1"/>
    <col min="5" max="6" width="14.5703125" style="6" bestFit="1" customWidth="1"/>
    <col min="7" max="8" width="14.5703125" bestFit="1" customWidth="1"/>
    <col min="9" max="15" width="12.140625" bestFit="1" customWidth="1"/>
    <col min="16" max="17" width="12.7109375" bestFit="1" customWidth="1"/>
  </cols>
  <sheetData>
    <row r="1" spans="1:17" x14ac:dyDescent="0.25">
      <c r="A1" s="4" t="s">
        <v>3660</v>
      </c>
      <c r="B1" s="3" t="s">
        <v>3661</v>
      </c>
      <c r="C1" s="3" t="s">
        <v>4</v>
      </c>
      <c r="D1" s="3" t="s">
        <v>5</v>
      </c>
      <c r="E1" s="4" t="s">
        <v>3658</v>
      </c>
      <c r="F1" s="3" t="s">
        <v>3659</v>
      </c>
      <c r="G1" s="3" t="s">
        <v>3662</v>
      </c>
      <c r="H1" s="3" t="s">
        <v>3663</v>
      </c>
      <c r="I1" s="3" t="s">
        <v>12</v>
      </c>
      <c r="J1" s="3" t="s">
        <v>13</v>
      </c>
      <c r="K1" s="3" t="s">
        <v>3664</v>
      </c>
      <c r="L1" s="3" t="s">
        <v>3665</v>
      </c>
      <c r="M1" s="3" t="s">
        <v>3666</v>
      </c>
      <c r="N1" s="3" t="s">
        <v>3667</v>
      </c>
      <c r="O1" s="3" t="s">
        <v>3668</v>
      </c>
      <c r="P1" s="3" t="s">
        <v>3669</v>
      </c>
      <c r="Q1" s="3" t="s">
        <v>3670</v>
      </c>
    </row>
    <row r="2" spans="1:17" x14ac:dyDescent="0.25">
      <c r="A2" s="1">
        <v>1</v>
      </c>
      <c r="B2" s="1" t="s">
        <v>17</v>
      </c>
      <c r="C2" s="1" t="s">
        <v>19</v>
      </c>
      <c r="D2" s="1" t="s">
        <v>20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26</v>
      </c>
      <c r="K2" s="6" t="s">
        <v>26</v>
      </c>
      <c r="L2" s="6" t="s">
        <v>26</v>
      </c>
      <c r="M2" s="6" t="s">
        <v>26</v>
      </c>
      <c r="N2" s="6" t="s">
        <v>23</v>
      </c>
      <c r="O2" s="6" t="s">
        <v>26</v>
      </c>
      <c r="P2" s="6">
        <f>(I2*90)/G2</f>
        <v>0</v>
      </c>
      <c r="Q2" s="6">
        <f>(J2*90)/G2</f>
        <v>0</v>
      </c>
    </row>
    <row r="3" spans="1:17" x14ac:dyDescent="0.25">
      <c r="A3" s="1">
        <v>2</v>
      </c>
      <c r="B3" s="1" t="s">
        <v>31</v>
      </c>
      <c r="C3" s="1" t="s">
        <v>32</v>
      </c>
      <c r="D3" s="1" t="s">
        <v>33</v>
      </c>
      <c r="E3" s="6">
        <v>24</v>
      </c>
      <c r="F3" s="6" t="s">
        <v>35</v>
      </c>
      <c r="G3" s="6" t="s">
        <v>36</v>
      </c>
      <c r="H3" s="6" t="s">
        <v>37</v>
      </c>
      <c r="I3" s="6" t="s">
        <v>26</v>
      </c>
      <c r="J3" s="6" t="s">
        <v>16</v>
      </c>
      <c r="K3" s="6" t="s">
        <v>26</v>
      </c>
      <c r="L3" s="6" t="s">
        <v>26</v>
      </c>
      <c r="M3" s="6" t="s">
        <v>26</v>
      </c>
      <c r="N3" s="6" t="s">
        <v>38</v>
      </c>
      <c r="O3" s="6" t="s">
        <v>26</v>
      </c>
      <c r="P3" s="6">
        <f t="shared" ref="P3:P66" si="0">(I3*90)/G3</f>
        <v>0</v>
      </c>
      <c r="Q3" s="6">
        <f t="shared" ref="Q3:Q66" si="1">(J3*90)/G3</f>
        <v>4.2918454935622317E-2</v>
      </c>
    </row>
    <row r="4" spans="1:17" x14ac:dyDescent="0.25">
      <c r="A4" s="1">
        <v>3</v>
      </c>
      <c r="B4" s="1" t="s">
        <v>46</v>
      </c>
      <c r="C4" s="1" t="s">
        <v>47</v>
      </c>
      <c r="D4" s="1" t="s">
        <v>48</v>
      </c>
      <c r="E4" s="6" t="s">
        <v>16</v>
      </c>
      <c r="F4" s="6" t="s">
        <v>26</v>
      </c>
      <c r="G4" s="6" t="s">
        <v>50</v>
      </c>
      <c r="H4" s="6" t="s">
        <v>51</v>
      </c>
      <c r="I4" s="6" t="s">
        <v>26</v>
      </c>
      <c r="J4" s="6" t="s">
        <v>26</v>
      </c>
      <c r="K4" s="6" t="s">
        <v>26</v>
      </c>
      <c r="L4" s="6" t="s">
        <v>26</v>
      </c>
      <c r="M4" s="6" t="s">
        <v>26</v>
      </c>
      <c r="N4" s="6" t="s">
        <v>26</v>
      </c>
      <c r="O4" s="6" t="s">
        <v>26</v>
      </c>
      <c r="P4" s="6">
        <f t="shared" si="0"/>
        <v>0</v>
      </c>
      <c r="Q4" s="6">
        <f t="shared" si="1"/>
        <v>0</v>
      </c>
    </row>
    <row r="5" spans="1:17" x14ac:dyDescent="0.25">
      <c r="A5" s="1">
        <v>4</v>
      </c>
      <c r="B5" s="1" t="s">
        <v>53</v>
      </c>
      <c r="C5" s="1" t="s">
        <v>54</v>
      </c>
      <c r="D5" s="1" t="s">
        <v>20</v>
      </c>
      <c r="E5" s="6" t="s">
        <v>50</v>
      </c>
      <c r="F5" s="6">
        <v>8</v>
      </c>
      <c r="G5" s="6" t="s">
        <v>56</v>
      </c>
      <c r="H5" s="6" t="s">
        <v>57</v>
      </c>
      <c r="I5" s="6" t="s">
        <v>26</v>
      </c>
      <c r="J5" s="6" t="s">
        <v>26</v>
      </c>
      <c r="K5" s="6" t="s">
        <v>26</v>
      </c>
      <c r="L5" s="6" t="s">
        <v>26</v>
      </c>
      <c r="M5" s="6" t="s">
        <v>26</v>
      </c>
      <c r="N5" s="6" t="s">
        <v>23</v>
      </c>
      <c r="O5" s="6" t="s">
        <v>26</v>
      </c>
      <c r="P5" s="6">
        <f t="shared" si="0"/>
        <v>0</v>
      </c>
      <c r="Q5" s="6">
        <f t="shared" si="1"/>
        <v>0</v>
      </c>
    </row>
    <row r="6" spans="1:17" x14ac:dyDescent="0.25">
      <c r="A6" s="1">
        <v>5</v>
      </c>
      <c r="B6" s="1" t="s">
        <v>59</v>
      </c>
      <c r="C6" s="1" t="s">
        <v>47</v>
      </c>
      <c r="D6" s="1" t="s">
        <v>20</v>
      </c>
      <c r="E6" s="6" t="s">
        <v>61</v>
      </c>
      <c r="F6" s="6">
        <v>11</v>
      </c>
      <c r="G6" s="6" t="s">
        <v>62</v>
      </c>
      <c r="H6" s="6" t="s">
        <v>63</v>
      </c>
      <c r="I6" s="6" t="s">
        <v>16</v>
      </c>
      <c r="J6" s="6" t="s">
        <v>26</v>
      </c>
      <c r="K6" s="6" t="s">
        <v>16</v>
      </c>
      <c r="L6" s="6" t="s">
        <v>26</v>
      </c>
      <c r="M6" s="6" t="s">
        <v>26</v>
      </c>
      <c r="N6" s="6" t="s">
        <v>23</v>
      </c>
      <c r="O6" s="6" t="s">
        <v>26</v>
      </c>
      <c r="P6" s="6">
        <f t="shared" si="0"/>
        <v>9.036144578313253E-2</v>
      </c>
      <c r="Q6" s="6">
        <f t="shared" si="1"/>
        <v>0</v>
      </c>
    </row>
    <row r="7" spans="1:17" x14ac:dyDescent="0.25">
      <c r="A7" s="5" t="s">
        <v>70</v>
      </c>
      <c r="B7" s="1" t="s">
        <v>71</v>
      </c>
      <c r="C7" s="1" t="s">
        <v>19</v>
      </c>
      <c r="D7" s="1" t="s">
        <v>33</v>
      </c>
      <c r="E7" s="6" t="s">
        <v>73</v>
      </c>
      <c r="F7" s="6" t="s">
        <v>45</v>
      </c>
      <c r="G7" s="6" t="s">
        <v>74</v>
      </c>
      <c r="H7" s="6" t="s">
        <v>75</v>
      </c>
      <c r="I7" s="6" t="s">
        <v>26</v>
      </c>
      <c r="J7" s="6" t="s">
        <v>16</v>
      </c>
      <c r="K7" s="6" t="s">
        <v>26</v>
      </c>
      <c r="L7" s="6" t="s">
        <v>26</v>
      </c>
      <c r="M7" s="6" t="s">
        <v>26</v>
      </c>
      <c r="N7" s="6" t="s">
        <v>76</v>
      </c>
      <c r="O7" s="6" t="s">
        <v>26</v>
      </c>
      <c r="P7" s="6">
        <f t="shared" si="0"/>
        <v>0</v>
      </c>
      <c r="Q7" s="6">
        <f t="shared" si="1"/>
        <v>0.12448132780082988</v>
      </c>
    </row>
    <row r="8" spans="1:17" x14ac:dyDescent="0.25">
      <c r="A8" s="5" t="s">
        <v>76</v>
      </c>
      <c r="B8" s="1" t="s">
        <v>83</v>
      </c>
      <c r="C8" s="1" t="s">
        <v>54</v>
      </c>
      <c r="D8" s="1" t="s">
        <v>33</v>
      </c>
      <c r="E8" s="6" t="s">
        <v>35</v>
      </c>
      <c r="F8" s="6" t="s">
        <v>35</v>
      </c>
      <c r="G8" s="6" t="s">
        <v>85</v>
      </c>
      <c r="H8" s="6" t="s">
        <v>86</v>
      </c>
      <c r="I8" s="6" t="s">
        <v>55</v>
      </c>
      <c r="J8" s="6" t="s">
        <v>26</v>
      </c>
      <c r="K8" s="6" t="s">
        <v>55</v>
      </c>
      <c r="L8" s="6" t="s">
        <v>26</v>
      </c>
      <c r="M8" s="6" t="s">
        <v>26</v>
      </c>
      <c r="N8" s="6" t="s">
        <v>45</v>
      </c>
      <c r="O8" s="6" t="s">
        <v>26</v>
      </c>
      <c r="P8" s="6">
        <f t="shared" si="0"/>
        <v>0.38688876947877487</v>
      </c>
      <c r="Q8" s="6">
        <f t="shared" si="1"/>
        <v>0</v>
      </c>
    </row>
    <row r="9" spans="1:17" x14ac:dyDescent="0.25">
      <c r="A9" s="5" t="s">
        <v>55</v>
      </c>
      <c r="B9" s="1" t="s">
        <v>96</v>
      </c>
      <c r="C9" s="1" t="s">
        <v>32</v>
      </c>
      <c r="D9" s="1" t="s">
        <v>48</v>
      </c>
      <c r="E9" s="6" t="s">
        <v>42</v>
      </c>
      <c r="F9" s="6" t="s">
        <v>98</v>
      </c>
      <c r="G9" s="6" t="s">
        <v>99</v>
      </c>
      <c r="H9" s="6" t="s">
        <v>100</v>
      </c>
      <c r="I9" s="6" t="s">
        <v>26</v>
      </c>
      <c r="J9" s="6" t="s">
        <v>26</v>
      </c>
      <c r="K9" s="6" t="s">
        <v>26</v>
      </c>
      <c r="L9" s="6" t="s">
        <v>26</v>
      </c>
      <c r="M9" s="6" t="s">
        <v>26</v>
      </c>
      <c r="N9" s="6" t="s">
        <v>45</v>
      </c>
      <c r="O9" s="6" t="s">
        <v>26</v>
      </c>
      <c r="P9" s="6">
        <f t="shared" si="0"/>
        <v>0</v>
      </c>
      <c r="Q9" s="6">
        <f t="shared" si="1"/>
        <v>0</v>
      </c>
    </row>
    <row r="10" spans="1:17" x14ac:dyDescent="0.25">
      <c r="A10" s="5" t="s">
        <v>101</v>
      </c>
      <c r="B10" s="1" t="s">
        <v>102</v>
      </c>
      <c r="C10" s="1" t="s">
        <v>54</v>
      </c>
      <c r="D10" s="1" t="s">
        <v>103</v>
      </c>
      <c r="E10" s="6" t="s">
        <v>35</v>
      </c>
      <c r="F10" s="6" t="s">
        <v>105</v>
      </c>
      <c r="G10" s="6" t="s">
        <v>106</v>
      </c>
      <c r="H10" s="6" t="s">
        <v>107</v>
      </c>
      <c r="I10" s="6" t="s">
        <v>26</v>
      </c>
      <c r="J10" s="6" t="s">
        <v>26</v>
      </c>
      <c r="K10" s="6" t="s">
        <v>26</v>
      </c>
      <c r="L10" s="6" t="s">
        <v>26</v>
      </c>
      <c r="M10" s="6" t="s">
        <v>26</v>
      </c>
      <c r="N10" s="6" t="s">
        <v>70</v>
      </c>
      <c r="O10" s="6" t="s">
        <v>26</v>
      </c>
      <c r="P10" s="6">
        <f t="shared" si="0"/>
        <v>0</v>
      </c>
      <c r="Q10" s="6">
        <f t="shared" si="1"/>
        <v>0</v>
      </c>
    </row>
    <row r="11" spans="1:17" x14ac:dyDescent="0.25">
      <c r="A11" s="5" t="s">
        <v>50</v>
      </c>
      <c r="B11" s="1" t="s">
        <v>109</v>
      </c>
      <c r="C11" s="1" t="s">
        <v>32</v>
      </c>
      <c r="D11" s="1" t="s">
        <v>33</v>
      </c>
      <c r="E11" s="6" t="s">
        <v>45</v>
      </c>
      <c r="F11" s="6" t="s">
        <v>16</v>
      </c>
      <c r="G11" s="6" t="s">
        <v>112</v>
      </c>
      <c r="H11" s="6" t="s">
        <v>113</v>
      </c>
      <c r="I11" s="6" t="s">
        <v>26</v>
      </c>
      <c r="J11" s="6" t="s">
        <v>26</v>
      </c>
      <c r="K11" s="6" t="s">
        <v>26</v>
      </c>
      <c r="L11" s="6" t="s">
        <v>26</v>
      </c>
      <c r="M11" s="6" t="s">
        <v>26</v>
      </c>
      <c r="N11" s="6" t="s">
        <v>26</v>
      </c>
      <c r="O11" s="6" t="s">
        <v>26</v>
      </c>
      <c r="P11" s="6">
        <f t="shared" si="0"/>
        <v>0</v>
      </c>
      <c r="Q11" s="6">
        <f t="shared" si="1"/>
        <v>0</v>
      </c>
    </row>
    <row r="12" spans="1:17" x14ac:dyDescent="0.25">
      <c r="A12" s="5" t="s">
        <v>22</v>
      </c>
      <c r="B12" s="1" t="s">
        <v>114</v>
      </c>
      <c r="C12" s="1" t="s">
        <v>116</v>
      </c>
      <c r="D12" s="1" t="s">
        <v>117</v>
      </c>
      <c r="E12" s="6" t="s">
        <v>23</v>
      </c>
      <c r="F12" s="6" t="s">
        <v>23</v>
      </c>
      <c r="G12" s="6" t="s">
        <v>119</v>
      </c>
      <c r="H12" s="6" t="s">
        <v>120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 t="s">
        <v>26</v>
      </c>
      <c r="O12" s="6" t="s">
        <v>26</v>
      </c>
      <c r="P12" s="6">
        <f t="shared" si="0"/>
        <v>0</v>
      </c>
      <c r="Q12" s="6">
        <f t="shared" si="1"/>
        <v>0</v>
      </c>
    </row>
    <row r="13" spans="1:17" x14ac:dyDescent="0.25">
      <c r="A13" s="5" t="s">
        <v>121</v>
      </c>
      <c r="B13" s="1" t="s">
        <v>122</v>
      </c>
      <c r="C13" s="1" t="s">
        <v>32</v>
      </c>
      <c r="D13" s="1" t="s">
        <v>123</v>
      </c>
      <c r="E13" s="6" t="s">
        <v>16</v>
      </c>
      <c r="F13" s="6" t="s">
        <v>26</v>
      </c>
      <c r="G13" s="6" t="s">
        <v>58</v>
      </c>
      <c r="H13" s="6" t="s">
        <v>51</v>
      </c>
      <c r="I13" s="6" t="s">
        <v>26</v>
      </c>
      <c r="J13" s="6" t="s">
        <v>26</v>
      </c>
      <c r="K13" s="6" t="s">
        <v>26</v>
      </c>
      <c r="L13" s="6" t="s">
        <v>26</v>
      </c>
      <c r="M13" s="6" t="s">
        <v>26</v>
      </c>
      <c r="N13" s="6" t="s">
        <v>26</v>
      </c>
      <c r="O13" s="6" t="s">
        <v>26</v>
      </c>
      <c r="P13" s="6">
        <f t="shared" si="0"/>
        <v>0</v>
      </c>
      <c r="Q13" s="6">
        <f t="shared" si="1"/>
        <v>0</v>
      </c>
    </row>
    <row r="14" spans="1:17" x14ac:dyDescent="0.25">
      <c r="A14" s="5" t="s">
        <v>124</v>
      </c>
      <c r="B14" s="1" t="s">
        <v>125</v>
      </c>
      <c r="C14" s="1" t="s">
        <v>54</v>
      </c>
      <c r="D14" s="1" t="s">
        <v>126</v>
      </c>
      <c r="E14" s="6" t="s">
        <v>16</v>
      </c>
      <c r="F14" s="6" t="s">
        <v>26</v>
      </c>
      <c r="G14" s="6" t="s">
        <v>124</v>
      </c>
      <c r="H14" s="6" t="s">
        <v>51</v>
      </c>
      <c r="I14" s="6" t="s">
        <v>26</v>
      </c>
      <c r="J14" s="6" t="s">
        <v>26</v>
      </c>
      <c r="K14" s="6" t="s">
        <v>26</v>
      </c>
      <c r="L14" s="6" t="s">
        <v>26</v>
      </c>
      <c r="M14" s="6" t="s">
        <v>26</v>
      </c>
      <c r="N14" s="6" t="s">
        <v>26</v>
      </c>
      <c r="O14" s="6" t="s">
        <v>26</v>
      </c>
      <c r="P14" s="6">
        <f t="shared" si="0"/>
        <v>0</v>
      </c>
      <c r="Q14" s="6">
        <f t="shared" si="1"/>
        <v>0</v>
      </c>
    </row>
    <row r="15" spans="1:17" x14ac:dyDescent="0.25">
      <c r="A15" s="5" t="s">
        <v>79</v>
      </c>
      <c r="B15" s="1" t="s">
        <v>127</v>
      </c>
      <c r="C15" s="1" t="s">
        <v>32</v>
      </c>
      <c r="D15" s="1" t="s">
        <v>129</v>
      </c>
      <c r="E15" s="6" t="s">
        <v>131</v>
      </c>
      <c r="F15" s="6" t="s">
        <v>22</v>
      </c>
      <c r="G15" s="6" t="s">
        <v>132</v>
      </c>
      <c r="H15" s="6" t="s">
        <v>133</v>
      </c>
      <c r="I15" s="6" t="s">
        <v>16</v>
      </c>
      <c r="J15" s="6" t="s">
        <v>45</v>
      </c>
      <c r="K15" s="6" t="s">
        <v>26</v>
      </c>
      <c r="L15" s="6" t="s">
        <v>16</v>
      </c>
      <c r="M15" s="6" t="s">
        <v>16</v>
      </c>
      <c r="N15" s="6" t="s">
        <v>26</v>
      </c>
      <c r="O15" s="6" t="s">
        <v>26</v>
      </c>
      <c r="P15" s="6">
        <f t="shared" si="0"/>
        <v>8.3179297597042512E-2</v>
      </c>
      <c r="Q15" s="6">
        <f t="shared" si="1"/>
        <v>0.24953789279112754</v>
      </c>
    </row>
    <row r="16" spans="1:17" x14ac:dyDescent="0.25">
      <c r="A16" s="5" t="s">
        <v>98</v>
      </c>
      <c r="B16" s="1" t="s">
        <v>143</v>
      </c>
      <c r="C16" s="1" t="s">
        <v>32</v>
      </c>
      <c r="D16" s="1" t="s">
        <v>144</v>
      </c>
      <c r="E16" s="6" t="s">
        <v>16</v>
      </c>
      <c r="F16" s="6" t="s">
        <v>16</v>
      </c>
      <c r="G16" s="6" t="s">
        <v>145</v>
      </c>
      <c r="H16" s="6" t="s">
        <v>113</v>
      </c>
      <c r="I16" s="6" t="s">
        <v>26</v>
      </c>
      <c r="J16" s="6" t="s">
        <v>26</v>
      </c>
      <c r="K16" s="6" t="s">
        <v>26</v>
      </c>
      <c r="L16" s="6" t="s">
        <v>26</v>
      </c>
      <c r="M16" s="6" t="s">
        <v>26</v>
      </c>
      <c r="N16" s="6" t="s">
        <v>16</v>
      </c>
      <c r="O16" s="6" t="s">
        <v>26</v>
      </c>
      <c r="P16" s="6">
        <f t="shared" si="0"/>
        <v>0</v>
      </c>
      <c r="Q16" s="6">
        <f t="shared" si="1"/>
        <v>0</v>
      </c>
    </row>
    <row r="17" spans="1:17" x14ac:dyDescent="0.25">
      <c r="A17" s="5" t="s">
        <v>42</v>
      </c>
      <c r="B17" s="1" t="s">
        <v>146</v>
      </c>
      <c r="C17" s="1" t="s">
        <v>54</v>
      </c>
      <c r="D17" s="1" t="s">
        <v>117</v>
      </c>
      <c r="E17" s="6" t="s">
        <v>105</v>
      </c>
      <c r="F17" s="6" t="s">
        <v>131</v>
      </c>
      <c r="G17" s="6" t="s">
        <v>148</v>
      </c>
      <c r="H17" s="6" t="s">
        <v>149</v>
      </c>
      <c r="I17" s="6" t="s">
        <v>23</v>
      </c>
      <c r="J17" s="6" t="s">
        <v>26</v>
      </c>
      <c r="K17" s="6" t="s">
        <v>23</v>
      </c>
      <c r="L17" s="6" t="s">
        <v>26</v>
      </c>
      <c r="M17" s="6" t="s">
        <v>26</v>
      </c>
      <c r="N17" s="6" t="s">
        <v>55</v>
      </c>
      <c r="O17" s="6" t="s">
        <v>26</v>
      </c>
      <c r="P17" s="6">
        <f t="shared" si="0"/>
        <v>0.12622720897615708</v>
      </c>
      <c r="Q17" s="6">
        <f t="shared" si="1"/>
        <v>0</v>
      </c>
    </row>
    <row r="18" spans="1:17" x14ac:dyDescent="0.25">
      <c r="A18" s="5" t="s">
        <v>151</v>
      </c>
      <c r="B18" s="1" t="s">
        <v>152</v>
      </c>
      <c r="C18" s="1" t="s">
        <v>32</v>
      </c>
      <c r="D18" s="1" t="s">
        <v>153</v>
      </c>
      <c r="E18" s="6" t="s">
        <v>45</v>
      </c>
      <c r="F18" s="6" t="s">
        <v>26</v>
      </c>
      <c r="G18" s="6" t="s">
        <v>154</v>
      </c>
      <c r="H18" s="6" t="s">
        <v>78</v>
      </c>
      <c r="I18" s="6" t="s">
        <v>26</v>
      </c>
      <c r="J18" s="6" t="s">
        <v>26</v>
      </c>
      <c r="K18" s="6" t="s">
        <v>26</v>
      </c>
      <c r="L18" s="6" t="s">
        <v>26</v>
      </c>
      <c r="M18" s="6" t="s">
        <v>26</v>
      </c>
      <c r="N18" s="6" t="s">
        <v>26</v>
      </c>
      <c r="O18" s="6" t="s">
        <v>26</v>
      </c>
      <c r="P18" s="6">
        <f t="shared" si="0"/>
        <v>0</v>
      </c>
      <c r="Q18" s="6">
        <f t="shared" si="1"/>
        <v>0</v>
      </c>
    </row>
    <row r="19" spans="1:17" x14ac:dyDescent="0.25">
      <c r="A19" s="5" t="s">
        <v>155</v>
      </c>
      <c r="B19" s="1" t="s">
        <v>156</v>
      </c>
      <c r="C19" s="1" t="s">
        <v>54</v>
      </c>
      <c r="D19" s="1" t="s">
        <v>157</v>
      </c>
      <c r="E19" s="6" t="s">
        <v>45</v>
      </c>
      <c r="F19" s="6" t="s">
        <v>26</v>
      </c>
      <c r="G19" s="6" t="s">
        <v>158</v>
      </c>
      <c r="H19" s="6" t="s">
        <v>78</v>
      </c>
      <c r="I19" s="6" t="s">
        <v>26</v>
      </c>
      <c r="J19" s="6" t="s">
        <v>26</v>
      </c>
      <c r="K19" s="6" t="s">
        <v>26</v>
      </c>
      <c r="L19" s="6" t="s">
        <v>26</v>
      </c>
      <c r="M19" s="6" t="s">
        <v>26</v>
      </c>
      <c r="N19" s="6" t="s">
        <v>23</v>
      </c>
      <c r="O19" s="6" t="s">
        <v>26</v>
      </c>
      <c r="P19" s="6">
        <f t="shared" si="0"/>
        <v>0</v>
      </c>
      <c r="Q19" s="6">
        <f t="shared" si="1"/>
        <v>0</v>
      </c>
    </row>
    <row r="20" spans="1:17" x14ac:dyDescent="0.25">
      <c r="A20" s="5" t="s">
        <v>61</v>
      </c>
      <c r="B20" s="1" t="s">
        <v>159</v>
      </c>
      <c r="C20" s="1" t="s">
        <v>116</v>
      </c>
      <c r="D20" s="1" t="s">
        <v>157</v>
      </c>
      <c r="E20" s="6" t="s">
        <v>162</v>
      </c>
      <c r="F20" s="6" t="s">
        <v>162</v>
      </c>
      <c r="G20" s="6" t="s">
        <v>163</v>
      </c>
      <c r="H20" s="6" t="s">
        <v>164</v>
      </c>
      <c r="I20" s="6" t="s">
        <v>26</v>
      </c>
      <c r="J20" s="6" t="s">
        <v>16</v>
      </c>
      <c r="K20" s="6" t="s">
        <v>26</v>
      </c>
      <c r="L20" s="6" t="s">
        <v>26</v>
      </c>
      <c r="M20" s="6" t="s">
        <v>26</v>
      </c>
      <c r="N20" s="6" t="s">
        <v>26</v>
      </c>
      <c r="O20" s="6" t="s">
        <v>26</v>
      </c>
      <c r="P20" s="6">
        <f t="shared" si="0"/>
        <v>0</v>
      </c>
      <c r="Q20" s="6">
        <f t="shared" si="1"/>
        <v>3.5714285714285712E-2</v>
      </c>
    </row>
    <row r="21" spans="1:17" x14ac:dyDescent="0.25">
      <c r="A21" s="5" t="s">
        <v>131</v>
      </c>
      <c r="B21" s="1" t="s">
        <v>165</v>
      </c>
      <c r="C21" s="1" t="s">
        <v>32</v>
      </c>
      <c r="D21" s="1" t="s">
        <v>157</v>
      </c>
      <c r="E21" s="6" t="s">
        <v>166</v>
      </c>
      <c r="F21" s="6" t="s">
        <v>166</v>
      </c>
      <c r="G21" s="6" t="s">
        <v>167</v>
      </c>
      <c r="H21" s="6" t="s">
        <v>168</v>
      </c>
      <c r="I21" s="6" t="s">
        <v>16</v>
      </c>
      <c r="J21" s="6" t="s">
        <v>45</v>
      </c>
      <c r="K21" s="6" t="s">
        <v>16</v>
      </c>
      <c r="L21" s="6" t="s">
        <v>26</v>
      </c>
      <c r="M21" s="6" t="s">
        <v>26</v>
      </c>
      <c r="N21" s="6" t="s">
        <v>23</v>
      </c>
      <c r="O21" s="6" t="s">
        <v>16</v>
      </c>
      <c r="P21" s="6">
        <f t="shared" si="0"/>
        <v>3.8826574633304571E-2</v>
      </c>
      <c r="Q21" s="6">
        <f t="shared" si="1"/>
        <v>0.11647972389991372</v>
      </c>
    </row>
    <row r="22" spans="1:17" x14ac:dyDescent="0.25">
      <c r="A22" s="5" t="s">
        <v>73</v>
      </c>
      <c r="B22" s="1" t="s">
        <v>170</v>
      </c>
      <c r="C22" s="1" t="s">
        <v>32</v>
      </c>
      <c r="D22" s="1" t="s">
        <v>171</v>
      </c>
      <c r="E22" s="6" t="s">
        <v>151</v>
      </c>
      <c r="F22" s="6" t="s">
        <v>76</v>
      </c>
      <c r="G22" s="6" t="s">
        <v>172</v>
      </c>
      <c r="H22" s="6" t="s">
        <v>173</v>
      </c>
      <c r="I22" s="6" t="s">
        <v>26</v>
      </c>
      <c r="J22" s="6" t="s">
        <v>26</v>
      </c>
      <c r="K22" s="6" t="s">
        <v>26</v>
      </c>
      <c r="L22" s="6" t="s">
        <v>26</v>
      </c>
      <c r="M22" s="6" t="s">
        <v>26</v>
      </c>
      <c r="N22" s="6" t="s">
        <v>45</v>
      </c>
      <c r="O22" s="6" t="s">
        <v>26</v>
      </c>
      <c r="P22" s="6">
        <f t="shared" si="0"/>
        <v>0</v>
      </c>
      <c r="Q22" s="6">
        <f t="shared" si="1"/>
        <v>0</v>
      </c>
    </row>
    <row r="23" spans="1:17" x14ac:dyDescent="0.25">
      <c r="A23" s="5" t="s">
        <v>67</v>
      </c>
      <c r="B23" s="1" t="s">
        <v>174</v>
      </c>
      <c r="C23" s="1" t="s">
        <v>54</v>
      </c>
      <c r="D23" s="1" t="s">
        <v>175</v>
      </c>
      <c r="E23" s="6" t="s">
        <v>67</v>
      </c>
      <c r="F23" s="6" t="s">
        <v>73</v>
      </c>
      <c r="G23" s="6" t="s">
        <v>177</v>
      </c>
      <c r="H23" s="6" t="s">
        <v>178</v>
      </c>
      <c r="I23" s="6" t="s">
        <v>16</v>
      </c>
      <c r="J23" s="6" t="s">
        <v>23</v>
      </c>
      <c r="K23" s="6" t="s">
        <v>16</v>
      </c>
      <c r="L23" s="6" t="s">
        <v>26</v>
      </c>
      <c r="M23" s="6" t="s">
        <v>26</v>
      </c>
      <c r="N23" s="6" t="s">
        <v>76</v>
      </c>
      <c r="O23" s="6" t="s">
        <v>26</v>
      </c>
      <c r="P23" s="6">
        <f t="shared" si="0"/>
        <v>5.1516886090440757E-2</v>
      </c>
      <c r="Q23" s="6">
        <f t="shared" si="1"/>
        <v>0.10303377218088151</v>
      </c>
    </row>
    <row r="24" spans="1:17" x14ac:dyDescent="0.25">
      <c r="A24" s="5" t="s">
        <v>105</v>
      </c>
      <c r="B24" s="1" t="s">
        <v>182</v>
      </c>
      <c r="C24" s="1" t="s">
        <v>54</v>
      </c>
      <c r="D24" s="1" t="s">
        <v>183</v>
      </c>
      <c r="E24" s="6" t="s">
        <v>105</v>
      </c>
      <c r="F24" s="6" t="s">
        <v>151</v>
      </c>
      <c r="G24" s="6" t="s">
        <v>184</v>
      </c>
      <c r="H24" s="6" t="s">
        <v>185</v>
      </c>
      <c r="I24" s="6" t="s">
        <v>16</v>
      </c>
      <c r="J24" s="6" t="s">
        <v>16</v>
      </c>
      <c r="K24" s="6" t="s">
        <v>16</v>
      </c>
      <c r="L24" s="6" t="s">
        <v>26</v>
      </c>
      <c r="M24" s="6" t="s">
        <v>26</v>
      </c>
      <c r="N24" s="6" t="s">
        <v>58</v>
      </c>
      <c r="O24" s="6" t="s">
        <v>16</v>
      </c>
      <c r="P24" s="6">
        <f t="shared" si="0"/>
        <v>6.1391541609822645E-2</v>
      </c>
      <c r="Q24" s="6">
        <f t="shared" si="1"/>
        <v>6.1391541609822645E-2</v>
      </c>
    </row>
    <row r="25" spans="1:17" x14ac:dyDescent="0.25">
      <c r="A25" s="5" t="s">
        <v>35</v>
      </c>
      <c r="B25" s="1" t="s">
        <v>186</v>
      </c>
      <c r="C25" s="1" t="s">
        <v>47</v>
      </c>
      <c r="D25" s="1" t="s">
        <v>157</v>
      </c>
      <c r="E25" s="6" t="s">
        <v>42</v>
      </c>
      <c r="F25" s="6" t="s">
        <v>101</v>
      </c>
      <c r="G25" s="6" t="s">
        <v>187</v>
      </c>
      <c r="H25" s="6" t="s">
        <v>188</v>
      </c>
      <c r="I25" s="6" t="s">
        <v>58</v>
      </c>
      <c r="J25" s="6" t="s">
        <v>16</v>
      </c>
      <c r="K25" s="6" t="s">
        <v>58</v>
      </c>
      <c r="L25" s="6" t="s">
        <v>26</v>
      </c>
      <c r="M25" s="6" t="s">
        <v>26</v>
      </c>
      <c r="N25" s="6" t="s">
        <v>45</v>
      </c>
      <c r="O25" s="6" t="s">
        <v>16</v>
      </c>
      <c r="P25" s="6">
        <f t="shared" si="0"/>
        <v>0.53827751196172247</v>
      </c>
      <c r="Q25" s="6">
        <f t="shared" si="1"/>
        <v>0.1076555023923445</v>
      </c>
    </row>
    <row r="26" spans="1:17" x14ac:dyDescent="0.25">
      <c r="A26" s="5" t="s">
        <v>181</v>
      </c>
      <c r="B26" s="1" t="s">
        <v>196</v>
      </c>
      <c r="C26" s="1" t="s">
        <v>32</v>
      </c>
      <c r="D26" s="1" t="s">
        <v>48</v>
      </c>
      <c r="E26" s="6" t="s">
        <v>23</v>
      </c>
      <c r="F26" s="6" t="s">
        <v>16</v>
      </c>
      <c r="G26" s="6" t="s">
        <v>197</v>
      </c>
      <c r="H26" s="6" t="s">
        <v>198</v>
      </c>
      <c r="I26" s="6" t="s">
        <v>26</v>
      </c>
      <c r="J26" s="6" t="s">
        <v>26</v>
      </c>
      <c r="K26" s="6" t="s">
        <v>26</v>
      </c>
      <c r="L26" s="6" t="s">
        <v>26</v>
      </c>
      <c r="M26" s="6" t="s">
        <v>26</v>
      </c>
      <c r="N26" s="6" t="s">
        <v>16</v>
      </c>
      <c r="O26" s="6" t="s">
        <v>26</v>
      </c>
      <c r="P26" s="6">
        <f t="shared" si="0"/>
        <v>0</v>
      </c>
      <c r="Q26" s="6">
        <f t="shared" si="1"/>
        <v>0</v>
      </c>
    </row>
    <row r="27" spans="1:17" x14ac:dyDescent="0.25">
      <c r="A27" s="5" t="s">
        <v>199</v>
      </c>
      <c r="B27" s="1" t="s">
        <v>200</v>
      </c>
      <c r="C27" s="1" t="s">
        <v>32</v>
      </c>
      <c r="D27" s="1" t="s">
        <v>175</v>
      </c>
      <c r="E27" s="6" t="s">
        <v>22</v>
      </c>
      <c r="F27" s="6" t="s">
        <v>50</v>
      </c>
      <c r="G27" s="6" t="s">
        <v>201</v>
      </c>
      <c r="H27" s="6" t="s">
        <v>202</v>
      </c>
      <c r="I27" s="6" t="s">
        <v>26</v>
      </c>
      <c r="J27" s="6" t="s">
        <v>26</v>
      </c>
      <c r="K27" s="6" t="s">
        <v>26</v>
      </c>
      <c r="L27" s="6" t="s">
        <v>26</v>
      </c>
      <c r="M27" s="6" t="s">
        <v>26</v>
      </c>
      <c r="N27" s="6" t="s">
        <v>38</v>
      </c>
      <c r="O27" s="6" t="s">
        <v>26</v>
      </c>
      <c r="P27" s="6">
        <f t="shared" si="0"/>
        <v>0</v>
      </c>
      <c r="Q27" s="6">
        <f t="shared" si="1"/>
        <v>0</v>
      </c>
    </row>
    <row r="28" spans="1:17" x14ac:dyDescent="0.25">
      <c r="A28" s="5" t="s">
        <v>166</v>
      </c>
      <c r="B28" s="1" t="s">
        <v>200</v>
      </c>
      <c r="C28" s="1" t="s">
        <v>32</v>
      </c>
      <c r="D28" s="1" t="s">
        <v>48</v>
      </c>
      <c r="E28" s="6" t="s">
        <v>76</v>
      </c>
      <c r="F28" s="6" t="s">
        <v>76</v>
      </c>
      <c r="G28" s="6" t="s">
        <v>203</v>
      </c>
      <c r="H28" s="6" t="s">
        <v>204</v>
      </c>
      <c r="I28" s="6" t="s">
        <v>26</v>
      </c>
      <c r="J28" s="6" t="s">
        <v>26</v>
      </c>
      <c r="K28" s="6" t="s">
        <v>26</v>
      </c>
      <c r="L28" s="6" t="s">
        <v>26</v>
      </c>
      <c r="M28" s="6" t="s">
        <v>26</v>
      </c>
      <c r="N28" s="6" t="s">
        <v>45</v>
      </c>
      <c r="O28" s="6" t="s">
        <v>26</v>
      </c>
      <c r="P28" s="6">
        <f t="shared" si="0"/>
        <v>0</v>
      </c>
      <c r="Q28" s="6">
        <f t="shared" si="1"/>
        <v>0</v>
      </c>
    </row>
    <row r="29" spans="1:17" x14ac:dyDescent="0.25">
      <c r="A29" s="5" t="s">
        <v>162</v>
      </c>
      <c r="B29" s="1" t="s">
        <v>205</v>
      </c>
      <c r="C29" s="1" t="s">
        <v>19</v>
      </c>
      <c r="D29" s="1" t="s">
        <v>126</v>
      </c>
      <c r="E29" s="6" t="s">
        <v>181</v>
      </c>
      <c r="F29" s="6" t="s">
        <v>105</v>
      </c>
      <c r="G29" s="6" t="s">
        <v>206</v>
      </c>
      <c r="H29" s="6" t="s">
        <v>207</v>
      </c>
      <c r="I29" s="6" t="s">
        <v>70</v>
      </c>
      <c r="J29" s="6" t="s">
        <v>23</v>
      </c>
      <c r="K29" s="6" t="s">
        <v>70</v>
      </c>
      <c r="L29" s="6" t="s">
        <v>26</v>
      </c>
      <c r="M29" s="6" t="s">
        <v>26</v>
      </c>
      <c r="N29" s="6" t="s">
        <v>45</v>
      </c>
      <c r="O29" s="6" t="s">
        <v>16</v>
      </c>
      <c r="P29" s="6">
        <f t="shared" si="0"/>
        <v>0.26483570377636095</v>
      </c>
      <c r="Q29" s="6">
        <f t="shared" si="1"/>
        <v>8.827856792545366E-2</v>
      </c>
    </row>
    <row r="30" spans="1:17" x14ac:dyDescent="0.25">
      <c r="A30" s="5" t="s">
        <v>214</v>
      </c>
      <c r="B30" s="1" t="s">
        <v>215</v>
      </c>
      <c r="C30" s="1" t="s">
        <v>32</v>
      </c>
      <c r="D30" s="1" t="s">
        <v>216</v>
      </c>
      <c r="E30" s="6" t="s">
        <v>67</v>
      </c>
      <c r="F30" s="6" t="s">
        <v>73</v>
      </c>
      <c r="G30" s="6" t="s">
        <v>217</v>
      </c>
      <c r="H30" s="6" t="s">
        <v>218</v>
      </c>
      <c r="I30" s="6" t="s">
        <v>26</v>
      </c>
      <c r="J30" s="6" t="s">
        <v>16</v>
      </c>
      <c r="K30" s="6" t="s">
        <v>26</v>
      </c>
      <c r="L30" s="6" t="s">
        <v>26</v>
      </c>
      <c r="M30" s="6" t="s">
        <v>26</v>
      </c>
      <c r="N30" s="6" t="s">
        <v>76</v>
      </c>
      <c r="O30" s="6" t="s">
        <v>26</v>
      </c>
      <c r="P30" s="6">
        <f t="shared" si="0"/>
        <v>0</v>
      </c>
      <c r="Q30" s="6">
        <f t="shared" si="1"/>
        <v>4.9396267837541162E-2</v>
      </c>
    </row>
    <row r="31" spans="1:17" x14ac:dyDescent="0.25">
      <c r="A31" s="5" t="s">
        <v>139</v>
      </c>
      <c r="B31" s="1" t="s">
        <v>219</v>
      </c>
      <c r="C31" s="1" t="s">
        <v>54</v>
      </c>
      <c r="D31" s="1" t="s">
        <v>220</v>
      </c>
      <c r="E31" s="6" t="s">
        <v>166</v>
      </c>
      <c r="F31" s="6" t="s">
        <v>35</v>
      </c>
      <c r="G31" s="6" t="s">
        <v>221</v>
      </c>
      <c r="H31" s="6" t="s">
        <v>222</v>
      </c>
      <c r="I31" s="6" t="s">
        <v>45</v>
      </c>
      <c r="J31" s="6" t="s">
        <v>58</v>
      </c>
      <c r="K31" s="6" t="s">
        <v>45</v>
      </c>
      <c r="L31" s="6" t="s">
        <v>26</v>
      </c>
      <c r="M31" s="6" t="s">
        <v>26</v>
      </c>
      <c r="N31" s="6" t="s">
        <v>38</v>
      </c>
      <c r="O31" s="6" t="s">
        <v>26</v>
      </c>
      <c r="P31" s="6">
        <f t="shared" si="0"/>
        <v>0.12575687005123429</v>
      </c>
      <c r="Q31" s="6">
        <f t="shared" si="1"/>
        <v>0.20959478341872381</v>
      </c>
    </row>
    <row r="32" spans="1:17" x14ac:dyDescent="0.25">
      <c r="A32" s="5" t="s">
        <v>228</v>
      </c>
      <c r="B32" s="1" t="s">
        <v>229</v>
      </c>
      <c r="C32" s="1" t="s">
        <v>32</v>
      </c>
      <c r="D32" s="1" t="s">
        <v>103</v>
      </c>
      <c r="E32" s="6" t="s">
        <v>45</v>
      </c>
      <c r="F32" s="6" t="s">
        <v>16</v>
      </c>
      <c r="G32" s="6" t="s">
        <v>231</v>
      </c>
      <c r="H32" s="6" t="s">
        <v>40</v>
      </c>
      <c r="I32" s="6" t="s">
        <v>26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 t="s">
        <v>26</v>
      </c>
      <c r="P32" s="6">
        <f t="shared" si="0"/>
        <v>0</v>
      </c>
      <c r="Q32" s="6">
        <f t="shared" si="1"/>
        <v>0</v>
      </c>
    </row>
    <row r="33" spans="1:17" x14ac:dyDescent="0.25">
      <c r="A33" s="5" t="s">
        <v>233</v>
      </c>
      <c r="B33" s="1" t="s">
        <v>234</v>
      </c>
      <c r="C33" s="1" t="s">
        <v>235</v>
      </c>
      <c r="D33" s="1" t="s">
        <v>144</v>
      </c>
      <c r="E33" s="6" t="s">
        <v>162</v>
      </c>
      <c r="F33" s="6" t="s">
        <v>181</v>
      </c>
      <c r="G33" s="6" t="s">
        <v>236</v>
      </c>
      <c r="H33" s="6" t="s">
        <v>237</v>
      </c>
      <c r="I33" s="6" t="s">
        <v>70</v>
      </c>
      <c r="J33" s="6" t="s">
        <v>76</v>
      </c>
      <c r="K33" s="6" t="s">
        <v>70</v>
      </c>
      <c r="L33" s="6" t="s">
        <v>26</v>
      </c>
      <c r="M33" s="6" t="s">
        <v>16</v>
      </c>
      <c r="N33" s="6" t="s">
        <v>26</v>
      </c>
      <c r="O33" s="6" t="s">
        <v>26</v>
      </c>
      <c r="P33" s="6">
        <f t="shared" si="0"/>
        <v>0.24976873265494912</v>
      </c>
      <c r="Q33" s="6">
        <f t="shared" si="1"/>
        <v>0.29139685476410732</v>
      </c>
    </row>
    <row r="34" spans="1:17" x14ac:dyDescent="0.25">
      <c r="A34" s="5" t="s">
        <v>243</v>
      </c>
      <c r="B34" s="1" t="s">
        <v>244</v>
      </c>
      <c r="C34" s="1" t="s">
        <v>54</v>
      </c>
      <c r="D34" s="1" t="s">
        <v>20</v>
      </c>
      <c r="E34" s="6" t="s">
        <v>70</v>
      </c>
      <c r="F34" s="6" t="s">
        <v>45</v>
      </c>
      <c r="G34" s="6" t="s">
        <v>245</v>
      </c>
      <c r="H34" s="6" t="s">
        <v>246</v>
      </c>
      <c r="I34" s="6" t="s">
        <v>26</v>
      </c>
      <c r="J34" s="6" t="s">
        <v>16</v>
      </c>
      <c r="K34" s="6" t="s">
        <v>26</v>
      </c>
      <c r="L34" s="6" t="s">
        <v>26</v>
      </c>
      <c r="M34" s="6" t="s">
        <v>26</v>
      </c>
      <c r="N34" s="6" t="s">
        <v>16</v>
      </c>
      <c r="O34" s="6" t="s">
        <v>26</v>
      </c>
      <c r="P34" s="6">
        <f t="shared" si="0"/>
        <v>0</v>
      </c>
      <c r="Q34" s="6">
        <f t="shared" si="1"/>
        <v>0.28125</v>
      </c>
    </row>
    <row r="35" spans="1:17" x14ac:dyDescent="0.25">
      <c r="A35" s="5" t="s">
        <v>247</v>
      </c>
      <c r="B35" s="1" t="s">
        <v>248</v>
      </c>
      <c r="C35" s="1" t="s">
        <v>54</v>
      </c>
      <c r="D35" s="1" t="s">
        <v>129</v>
      </c>
      <c r="E35" s="6" t="s">
        <v>70</v>
      </c>
      <c r="F35" s="6" t="s">
        <v>16</v>
      </c>
      <c r="G35" s="6" t="s">
        <v>249</v>
      </c>
      <c r="H35" s="6" t="s">
        <v>250</v>
      </c>
      <c r="I35" s="6" t="s">
        <v>26</v>
      </c>
      <c r="J35" s="6" t="s">
        <v>26</v>
      </c>
      <c r="K35" s="6" t="s">
        <v>26</v>
      </c>
      <c r="L35" s="6" t="s">
        <v>26</v>
      </c>
      <c r="M35" s="6" t="s">
        <v>26</v>
      </c>
      <c r="N35" s="6" t="s">
        <v>16</v>
      </c>
      <c r="O35" s="6" t="s">
        <v>26</v>
      </c>
      <c r="P35" s="6">
        <f t="shared" si="0"/>
        <v>0</v>
      </c>
      <c r="Q35" s="6">
        <f t="shared" si="1"/>
        <v>0</v>
      </c>
    </row>
    <row r="36" spans="1:17" x14ac:dyDescent="0.25">
      <c r="A36" s="5" t="s">
        <v>251</v>
      </c>
      <c r="B36" s="1" t="s">
        <v>252</v>
      </c>
      <c r="C36" s="1" t="s">
        <v>32</v>
      </c>
      <c r="D36" s="1" t="s">
        <v>220</v>
      </c>
      <c r="E36" s="6" t="s">
        <v>35</v>
      </c>
      <c r="F36" s="6" t="s">
        <v>35</v>
      </c>
      <c r="G36" s="6" t="s">
        <v>254</v>
      </c>
      <c r="H36" s="6" t="s">
        <v>255</v>
      </c>
      <c r="I36" s="6" t="s">
        <v>26</v>
      </c>
      <c r="J36" s="6" t="s">
        <v>45</v>
      </c>
      <c r="K36" s="6" t="s">
        <v>26</v>
      </c>
      <c r="L36" s="6" t="s">
        <v>26</v>
      </c>
      <c r="M36" s="6" t="s">
        <v>26</v>
      </c>
      <c r="N36" s="6" t="s">
        <v>38</v>
      </c>
      <c r="O36" s="6" t="s">
        <v>26</v>
      </c>
      <c r="P36" s="6">
        <f t="shared" si="0"/>
        <v>0</v>
      </c>
      <c r="Q36" s="6">
        <f t="shared" si="1"/>
        <v>0.12717852096090437</v>
      </c>
    </row>
    <row r="37" spans="1:17" x14ac:dyDescent="0.25">
      <c r="A37" s="5" t="s">
        <v>257</v>
      </c>
      <c r="B37" s="1" t="s">
        <v>258</v>
      </c>
      <c r="C37" s="1" t="s">
        <v>32</v>
      </c>
      <c r="D37" s="1" t="s">
        <v>20</v>
      </c>
      <c r="E37" s="6" t="s">
        <v>151</v>
      </c>
      <c r="F37" s="6" t="s">
        <v>79</v>
      </c>
      <c r="G37" s="6" t="s">
        <v>259</v>
      </c>
      <c r="H37" s="6" t="s">
        <v>260</v>
      </c>
      <c r="I37" s="6" t="s">
        <v>16</v>
      </c>
      <c r="J37" s="6" t="s">
        <v>58</v>
      </c>
      <c r="K37" s="6" t="s">
        <v>16</v>
      </c>
      <c r="L37" s="6" t="s">
        <v>26</v>
      </c>
      <c r="M37" s="6" t="s">
        <v>26</v>
      </c>
      <c r="N37" s="6" t="s">
        <v>70</v>
      </c>
      <c r="O37" s="6" t="s">
        <v>26</v>
      </c>
      <c r="P37" s="6">
        <f t="shared" si="0"/>
        <v>7.9086115992970121E-2</v>
      </c>
      <c r="Q37" s="6">
        <f t="shared" si="1"/>
        <v>0.39543057996485059</v>
      </c>
    </row>
    <row r="38" spans="1:17" x14ac:dyDescent="0.25">
      <c r="A38" s="5" t="s">
        <v>263</v>
      </c>
      <c r="B38" s="1" t="s">
        <v>264</v>
      </c>
      <c r="C38" s="1" t="s">
        <v>32</v>
      </c>
      <c r="D38" s="1" t="s">
        <v>33</v>
      </c>
      <c r="E38" s="6" t="s">
        <v>23</v>
      </c>
      <c r="F38" s="6" t="s">
        <v>26</v>
      </c>
      <c r="G38" s="6" t="s">
        <v>266</v>
      </c>
      <c r="H38" s="6" t="s">
        <v>192</v>
      </c>
      <c r="I38" s="6" t="s">
        <v>26</v>
      </c>
      <c r="J38" s="6" t="s">
        <v>26</v>
      </c>
      <c r="K38" s="6" t="s">
        <v>26</v>
      </c>
      <c r="L38" s="6" t="s">
        <v>26</v>
      </c>
      <c r="M38" s="6" t="s">
        <v>26</v>
      </c>
      <c r="N38" s="6" t="s">
        <v>26</v>
      </c>
      <c r="O38" s="6" t="s">
        <v>26</v>
      </c>
      <c r="P38" s="6">
        <f t="shared" si="0"/>
        <v>0</v>
      </c>
      <c r="Q38" s="6">
        <f t="shared" si="1"/>
        <v>0</v>
      </c>
    </row>
    <row r="39" spans="1:17" x14ac:dyDescent="0.25">
      <c r="A39" s="5" t="s">
        <v>261</v>
      </c>
      <c r="B39" s="1" t="s">
        <v>267</v>
      </c>
      <c r="C39" s="1" t="s">
        <v>32</v>
      </c>
      <c r="D39" s="1" t="s">
        <v>117</v>
      </c>
      <c r="E39" s="6" t="s">
        <v>181</v>
      </c>
      <c r="F39" s="6" t="s">
        <v>105</v>
      </c>
      <c r="G39" s="6" t="s">
        <v>268</v>
      </c>
      <c r="H39" s="6" t="s">
        <v>269</v>
      </c>
      <c r="I39" s="6" t="s">
        <v>16</v>
      </c>
      <c r="J39" s="6" t="s">
        <v>26</v>
      </c>
      <c r="K39" s="6" t="s">
        <v>16</v>
      </c>
      <c r="L39" s="6" t="s">
        <v>26</v>
      </c>
      <c r="M39" s="6" t="s">
        <v>26</v>
      </c>
      <c r="N39" s="6" t="s">
        <v>58</v>
      </c>
      <c r="O39" s="6" t="s">
        <v>26</v>
      </c>
      <c r="P39" s="6">
        <f t="shared" si="0"/>
        <v>4.3753038405444825E-2</v>
      </c>
      <c r="Q39" s="6">
        <f t="shared" si="1"/>
        <v>0</v>
      </c>
    </row>
    <row r="40" spans="1:17" x14ac:dyDescent="0.25">
      <c r="A40" s="5" t="s">
        <v>270</v>
      </c>
      <c r="B40" s="1" t="s">
        <v>271</v>
      </c>
      <c r="C40" s="1" t="s">
        <v>54</v>
      </c>
      <c r="D40" s="1" t="s">
        <v>175</v>
      </c>
      <c r="E40" s="6" t="s">
        <v>155</v>
      </c>
      <c r="F40" s="6" t="s">
        <v>38</v>
      </c>
      <c r="G40" s="6" t="s">
        <v>273</v>
      </c>
      <c r="H40" s="6" t="s">
        <v>204</v>
      </c>
      <c r="I40" s="6" t="s">
        <v>26</v>
      </c>
      <c r="J40" s="6" t="s">
        <v>26</v>
      </c>
      <c r="K40" s="6" t="s">
        <v>26</v>
      </c>
      <c r="L40" s="6" t="s">
        <v>26</v>
      </c>
      <c r="M40" s="6" t="s">
        <v>26</v>
      </c>
      <c r="N40" s="6" t="s">
        <v>26</v>
      </c>
      <c r="O40" s="6" t="s">
        <v>26</v>
      </c>
      <c r="P40" s="6">
        <f t="shared" si="0"/>
        <v>0</v>
      </c>
      <c r="Q40" s="6">
        <f t="shared" si="1"/>
        <v>0</v>
      </c>
    </row>
    <row r="41" spans="1:17" x14ac:dyDescent="0.25">
      <c r="A41" s="5" t="s">
        <v>274</v>
      </c>
      <c r="B41" s="1" t="s">
        <v>275</v>
      </c>
      <c r="C41" s="1" t="s">
        <v>47</v>
      </c>
      <c r="D41" s="1" t="s">
        <v>129</v>
      </c>
      <c r="E41" s="6" t="s">
        <v>181</v>
      </c>
      <c r="F41" s="6" t="s">
        <v>35</v>
      </c>
      <c r="G41" s="6" t="s">
        <v>276</v>
      </c>
      <c r="H41" s="6" t="s">
        <v>277</v>
      </c>
      <c r="I41" s="6" t="s">
        <v>22</v>
      </c>
      <c r="J41" s="6" t="s">
        <v>58</v>
      </c>
      <c r="K41" s="6" t="s">
        <v>101</v>
      </c>
      <c r="L41" s="6" t="s">
        <v>23</v>
      </c>
      <c r="M41" s="6" t="s">
        <v>45</v>
      </c>
      <c r="N41" s="6" t="s">
        <v>38</v>
      </c>
      <c r="O41" s="6" t="s">
        <v>26</v>
      </c>
      <c r="P41" s="6">
        <f t="shared" si="0"/>
        <v>0.46326626111371083</v>
      </c>
      <c r="Q41" s="6">
        <f t="shared" si="1"/>
        <v>0.21057557323350493</v>
      </c>
    </row>
    <row r="42" spans="1:17" x14ac:dyDescent="0.25">
      <c r="A42" s="5" t="s">
        <v>286</v>
      </c>
      <c r="B42" s="1" t="s">
        <v>287</v>
      </c>
      <c r="C42" s="1" t="s">
        <v>54</v>
      </c>
      <c r="D42" s="1" t="s">
        <v>288</v>
      </c>
      <c r="E42" s="6" t="s">
        <v>50</v>
      </c>
      <c r="F42" s="6" t="s">
        <v>55</v>
      </c>
      <c r="G42" s="6" t="s">
        <v>289</v>
      </c>
      <c r="H42" s="6" t="s">
        <v>57</v>
      </c>
      <c r="I42" s="6" t="s">
        <v>26</v>
      </c>
      <c r="J42" s="6" t="s">
        <v>26</v>
      </c>
      <c r="K42" s="6" t="s">
        <v>26</v>
      </c>
      <c r="L42" s="6" t="s">
        <v>26</v>
      </c>
      <c r="M42" s="6" t="s">
        <v>26</v>
      </c>
      <c r="N42" s="6" t="s">
        <v>16</v>
      </c>
      <c r="O42" s="6" t="s">
        <v>26</v>
      </c>
      <c r="P42" s="6">
        <f t="shared" si="0"/>
        <v>0</v>
      </c>
      <c r="Q42" s="6">
        <f t="shared" si="1"/>
        <v>0</v>
      </c>
    </row>
    <row r="43" spans="1:17" x14ac:dyDescent="0.25">
      <c r="A43" s="5" t="s">
        <v>290</v>
      </c>
      <c r="B43" s="1" t="s">
        <v>291</v>
      </c>
      <c r="C43" s="1" t="s">
        <v>54</v>
      </c>
      <c r="D43" s="1" t="s">
        <v>292</v>
      </c>
      <c r="E43" s="6" t="s">
        <v>121</v>
      </c>
      <c r="F43" s="6" t="s">
        <v>55</v>
      </c>
      <c r="G43" s="6" t="s">
        <v>293</v>
      </c>
      <c r="H43" s="6" t="s">
        <v>173</v>
      </c>
      <c r="I43" s="6" t="s">
        <v>26</v>
      </c>
      <c r="J43" s="6" t="s">
        <v>16</v>
      </c>
      <c r="K43" s="6" t="s">
        <v>26</v>
      </c>
      <c r="L43" s="6" t="s">
        <v>26</v>
      </c>
      <c r="M43" s="6" t="s">
        <v>26</v>
      </c>
      <c r="N43" s="6" t="s">
        <v>16</v>
      </c>
      <c r="O43" s="6" t="s">
        <v>26</v>
      </c>
      <c r="P43" s="6">
        <f t="shared" si="0"/>
        <v>0</v>
      </c>
      <c r="Q43" s="6">
        <f t="shared" si="1"/>
        <v>0.11826544021024968</v>
      </c>
    </row>
    <row r="44" spans="1:17" x14ac:dyDescent="0.25">
      <c r="A44" s="5" t="s">
        <v>294</v>
      </c>
      <c r="B44" s="1" t="s">
        <v>295</v>
      </c>
      <c r="C44" s="1" t="s">
        <v>54</v>
      </c>
      <c r="D44" s="1" t="s">
        <v>296</v>
      </c>
      <c r="E44" s="6" t="s">
        <v>105</v>
      </c>
      <c r="F44" s="6" t="s">
        <v>155</v>
      </c>
      <c r="G44" s="6" t="s">
        <v>297</v>
      </c>
      <c r="H44" s="6" t="s">
        <v>298</v>
      </c>
      <c r="I44" s="6" t="s">
        <v>26</v>
      </c>
      <c r="J44" s="6" t="s">
        <v>45</v>
      </c>
      <c r="K44" s="6" t="s">
        <v>26</v>
      </c>
      <c r="L44" s="6" t="s">
        <v>26</v>
      </c>
      <c r="M44" s="6" t="s">
        <v>26</v>
      </c>
      <c r="N44" s="6" t="s">
        <v>70</v>
      </c>
      <c r="O44" s="6" t="s">
        <v>26</v>
      </c>
      <c r="P44" s="6">
        <f t="shared" si="0"/>
        <v>0</v>
      </c>
      <c r="Q44" s="6">
        <f t="shared" si="1"/>
        <v>0.17285531370038412</v>
      </c>
    </row>
    <row r="45" spans="1:17" x14ac:dyDescent="0.25">
      <c r="A45" s="5" t="s">
        <v>158</v>
      </c>
      <c r="B45" s="1" t="s">
        <v>299</v>
      </c>
      <c r="C45" s="1" t="s">
        <v>235</v>
      </c>
      <c r="D45" s="1" t="s">
        <v>171</v>
      </c>
      <c r="E45" s="6" t="s">
        <v>67</v>
      </c>
      <c r="F45" s="6" t="s">
        <v>73</v>
      </c>
      <c r="G45" s="6" t="s">
        <v>300</v>
      </c>
      <c r="H45" s="6" t="s">
        <v>218</v>
      </c>
      <c r="I45" s="6" t="s">
        <v>22</v>
      </c>
      <c r="J45" s="6" t="s">
        <v>38</v>
      </c>
      <c r="K45" s="6" t="s">
        <v>55</v>
      </c>
      <c r="L45" s="6" t="s">
        <v>45</v>
      </c>
      <c r="M45" s="6" t="s">
        <v>45</v>
      </c>
      <c r="N45" s="6" t="s">
        <v>38</v>
      </c>
      <c r="O45" s="6" t="s">
        <v>26</v>
      </c>
      <c r="P45" s="6">
        <f t="shared" si="0"/>
        <v>0.54515418502202639</v>
      </c>
      <c r="Q45" s="6">
        <f t="shared" si="1"/>
        <v>0.19823788546255505</v>
      </c>
    </row>
    <row r="46" spans="1:17" x14ac:dyDescent="0.25">
      <c r="A46" s="5" t="s">
        <v>154</v>
      </c>
      <c r="B46" s="1" t="s">
        <v>306</v>
      </c>
      <c r="C46" s="1" t="s">
        <v>54</v>
      </c>
      <c r="D46" s="1" t="s">
        <v>129</v>
      </c>
      <c r="E46" s="6" t="s">
        <v>23</v>
      </c>
      <c r="F46" s="6" t="s">
        <v>23</v>
      </c>
      <c r="G46" s="6" t="s">
        <v>307</v>
      </c>
      <c r="H46" s="6" t="s">
        <v>308</v>
      </c>
      <c r="I46" s="6" t="s">
        <v>26</v>
      </c>
      <c r="J46" s="6" t="s">
        <v>26</v>
      </c>
      <c r="K46" s="6" t="s">
        <v>26</v>
      </c>
      <c r="L46" s="6" t="s">
        <v>26</v>
      </c>
      <c r="M46" s="6" t="s">
        <v>26</v>
      </c>
      <c r="N46" s="6" t="s">
        <v>26</v>
      </c>
      <c r="O46" s="6" t="s">
        <v>26</v>
      </c>
      <c r="P46" s="6">
        <f t="shared" si="0"/>
        <v>0</v>
      </c>
      <c r="Q46" s="6">
        <f t="shared" si="1"/>
        <v>0</v>
      </c>
    </row>
    <row r="47" spans="1:17" x14ac:dyDescent="0.25">
      <c r="A47" s="5" t="s">
        <v>193</v>
      </c>
      <c r="B47" s="1" t="s">
        <v>309</v>
      </c>
      <c r="C47" s="1" t="s">
        <v>32</v>
      </c>
      <c r="D47" s="1" t="s">
        <v>157</v>
      </c>
      <c r="E47" s="6" t="s">
        <v>105</v>
      </c>
      <c r="F47" s="6" t="s">
        <v>73</v>
      </c>
      <c r="G47" s="6" t="s">
        <v>311</v>
      </c>
      <c r="H47" s="6" t="s">
        <v>312</v>
      </c>
      <c r="I47" s="6" t="s">
        <v>16</v>
      </c>
      <c r="J47" s="6" t="s">
        <v>26</v>
      </c>
      <c r="K47" s="6" t="s">
        <v>16</v>
      </c>
      <c r="L47" s="6" t="s">
        <v>26</v>
      </c>
      <c r="M47" s="6" t="s">
        <v>26</v>
      </c>
      <c r="N47" s="6" t="s">
        <v>23</v>
      </c>
      <c r="O47" s="6" t="s">
        <v>26</v>
      </c>
      <c r="P47" s="6">
        <f t="shared" si="0"/>
        <v>4.7694753577106522E-2</v>
      </c>
      <c r="Q47" s="6">
        <f t="shared" si="1"/>
        <v>0</v>
      </c>
    </row>
    <row r="48" spans="1:17" x14ac:dyDescent="0.25">
      <c r="A48" s="5" t="s">
        <v>313</v>
      </c>
      <c r="B48" s="1" t="s">
        <v>314</v>
      </c>
      <c r="C48" s="1" t="s">
        <v>315</v>
      </c>
      <c r="D48" s="1" t="s">
        <v>296</v>
      </c>
      <c r="E48" s="6" t="s">
        <v>105</v>
      </c>
      <c r="F48" s="6" t="s">
        <v>76</v>
      </c>
      <c r="G48" s="6" t="s">
        <v>316</v>
      </c>
      <c r="H48" s="6" t="s">
        <v>317</v>
      </c>
      <c r="I48" s="6" t="s">
        <v>26</v>
      </c>
      <c r="J48" s="6" t="s">
        <v>23</v>
      </c>
      <c r="K48" s="6" t="s">
        <v>26</v>
      </c>
      <c r="L48" s="6" t="s">
        <v>26</v>
      </c>
      <c r="M48" s="6" t="s">
        <v>26</v>
      </c>
      <c r="N48" s="6" t="s">
        <v>23</v>
      </c>
      <c r="O48" s="6" t="s">
        <v>26</v>
      </c>
      <c r="P48" s="6">
        <f t="shared" si="0"/>
        <v>0</v>
      </c>
      <c r="Q48" s="6">
        <f t="shared" si="1"/>
        <v>0.20761245674740483</v>
      </c>
    </row>
    <row r="49" spans="1:17" x14ac:dyDescent="0.25">
      <c r="A49" s="5" t="s">
        <v>319</v>
      </c>
      <c r="B49" s="1" t="s">
        <v>320</v>
      </c>
      <c r="C49" s="1" t="s">
        <v>235</v>
      </c>
      <c r="D49" s="1" t="s">
        <v>126</v>
      </c>
      <c r="E49" s="6" t="s">
        <v>50</v>
      </c>
      <c r="F49" s="6" t="s">
        <v>26</v>
      </c>
      <c r="G49" s="6" t="s">
        <v>321</v>
      </c>
      <c r="H49" s="6" t="s">
        <v>169</v>
      </c>
      <c r="I49" s="6" t="s">
        <v>26</v>
      </c>
      <c r="J49" s="6" t="s">
        <v>16</v>
      </c>
      <c r="K49" s="6" t="s">
        <v>26</v>
      </c>
      <c r="L49" s="6" t="s">
        <v>26</v>
      </c>
      <c r="M49" s="6" t="s">
        <v>26</v>
      </c>
      <c r="N49" s="6" t="s">
        <v>16</v>
      </c>
      <c r="O49" s="6" t="s">
        <v>26</v>
      </c>
      <c r="P49" s="6">
        <f t="shared" si="0"/>
        <v>0</v>
      </c>
      <c r="Q49" s="6">
        <f t="shared" si="1"/>
        <v>0.46632124352331605</v>
      </c>
    </row>
    <row r="50" spans="1:17" x14ac:dyDescent="0.25">
      <c r="A50" s="5" t="s">
        <v>322</v>
      </c>
      <c r="B50" s="1" t="s">
        <v>323</v>
      </c>
      <c r="C50" s="1" t="s">
        <v>32</v>
      </c>
      <c r="D50" s="1" t="s">
        <v>103</v>
      </c>
      <c r="E50" s="6" t="s">
        <v>181</v>
      </c>
      <c r="F50" s="6" t="s">
        <v>105</v>
      </c>
      <c r="G50" s="6" t="s">
        <v>324</v>
      </c>
      <c r="H50" s="6" t="s">
        <v>325</v>
      </c>
      <c r="I50" s="6" t="s">
        <v>16</v>
      </c>
      <c r="J50" s="6" t="s">
        <v>38</v>
      </c>
      <c r="K50" s="6" t="s">
        <v>16</v>
      </c>
      <c r="L50" s="6" t="s">
        <v>26</v>
      </c>
      <c r="M50" s="6" t="s">
        <v>26</v>
      </c>
      <c r="N50" s="6" t="s">
        <v>70</v>
      </c>
      <c r="O50" s="6" t="s">
        <v>26</v>
      </c>
      <c r="P50" s="6">
        <f t="shared" si="0"/>
        <v>4.2735042735042736E-2</v>
      </c>
      <c r="Q50" s="6">
        <f t="shared" si="1"/>
        <v>0.17094017094017094</v>
      </c>
    </row>
    <row r="51" spans="1:17" x14ac:dyDescent="0.25">
      <c r="A51" s="5" t="s">
        <v>326</v>
      </c>
      <c r="B51" s="1" t="s">
        <v>327</v>
      </c>
      <c r="C51" s="1" t="s">
        <v>32</v>
      </c>
      <c r="D51" s="1" t="s">
        <v>175</v>
      </c>
      <c r="E51" s="6" t="s">
        <v>76</v>
      </c>
      <c r="F51" s="6" t="s">
        <v>70</v>
      </c>
      <c r="G51" s="6" t="s">
        <v>328</v>
      </c>
      <c r="H51" s="6" t="s">
        <v>90</v>
      </c>
      <c r="I51" s="6" t="s">
        <v>26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16</v>
      </c>
      <c r="O51" s="6" t="s">
        <v>26</v>
      </c>
      <c r="P51" s="6">
        <f t="shared" si="0"/>
        <v>0</v>
      </c>
      <c r="Q51" s="6">
        <f t="shared" si="1"/>
        <v>0</v>
      </c>
    </row>
    <row r="52" spans="1:17" x14ac:dyDescent="0.25">
      <c r="A52" s="5" t="s">
        <v>329</v>
      </c>
      <c r="B52" s="1" t="s">
        <v>330</v>
      </c>
      <c r="C52" s="1" t="s">
        <v>235</v>
      </c>
      <c r="D52" s="1" t="s">
        <v>171</v>
      </c>
      <c r="E52" s="6" t="s">
        <v>151</v>
      </c>
      <c r="F52" s="6" t="s">
        <v>22</v>
      </c>
      <c r="G52" s="6" t="s">
        <v>331</v>
      </c>
      <c r="H52" s="6" t="s">
        <v>332</v>
      </c>
      <c r="I52" s="6" t="s">
        <v>45</v>
      </c>
      <c r="J52" s="6" t="s">
        <v>23</v>
      </c>
      <c r="K52" s="6" t="s">
        <v>45</v>
      </c>
      <c r="L52" s="6" t="s">
        <v>26</v>
      </c>
      <c r="M52" s="6" t="s">
        <v>26</v>
      </c>
      <c r="N52" s="6" t="s">
        <v>26</v>
      </c>
      <c r="O52" s="6" t="s">
        <v>26</v>
      </c>
      <c r="P52" s="6">
        <f t="shared" si="0"/>
        <v>0.2689243027888446</v>
      </c>
      <c r="Q52" s="6">
        <f t="shared" si="1"/>
        <v>0.17928286852589642</v>
      </c>
    </row>
    <row r="53" spans="1:17" x14ac:dyDescent="0.25">
      <c r="A53" s="5" t="s">
        <v>336</v>
      </c>
      <c r="B53" s="1" t="s">
        <v>337</v>
      </c>
      <c r="C53" s="1" t="s">
        <v>54</v>
      </c>
      <c r="D53" s="1" t="s">
        <v>103</v>
      </c>
      <c r="E53" s="6" t="s">
        <v>181</v>
      </c>
      <c r="F53" s="6" t="s">
        <v>155</v>
      </c>
      <c r="G53" s="6" t="s">
        <v>338</v>
      </c>
      <c r="H53" s="6" t="s">
        <v>298</v>
      </c>
      <c r="I53" s="6" t="s">
        <v>16</v>
      </c>
      <c r="J53" s="6" t="s">
        <v>23</v>
      </c>
      <c r="K53" s="6" t="s">
        <v>16</v>
      </c>
      <c r="L53" s="6" t="s">
        <v>26</v>
      </c>
      <c r="M53" s="6" t="s">
        <v>26</v>
      </c>
      <c r="N53" s="6" t="s">
        <v>38</v>
      </c>
      <c r="O53" s="6" t="s">
        <v>26</v>
      </c>
      <c r="P53" s="6">
        <f t="shared" si="0"/>
        <v>5.7471264367816091E-2</v>
      </c>
      <c r="Q53" s="6">
        <f t="shared" si="1"/>
        <v>0.11494252873563218</v>
      </c>
    </row>
    <row r="54" spans="1:17" x14ac:dyDescent="0.25">
      <c r="A54" s="5" t="s">
        <v>339</v>
      </c>
      <c r="B54" s="1" t="s">
        <v>340</v>
      </c>
      <c r="C54" s="1" t="s">
        <v>47</v>
      </c>
      <c r="D54" s="1" t="s">
        <v>157</v>
      </c>
      <c r="E54" s="6" t="s">
        <v>23</v>
      </c>
      <c r="F54" s="6" t="s">
        <v>23</v>
      </c>
      <c r="G54" s="6" t="s">
        <v>307</v>
      </c>
      <c r="H54" s="6" t="s">
        <v>308</v>
      </c>
      <c r="I54" s="6" t="s">
        <v>26</v>
      </c>
      <c r="J54" s="6" t="s">
        <v>16</v>
      </c>
      <c r="K54" s="6" t="s">
        <v>26</v>
      </c>
      <c r="L54" s="6" t="s">
        <v>26</v>
      </c>
      <c r="M54" s="6" t="s">
        <v>26</v>
      </c>
      <c r="N54" s="6" t="s">
        <v>26</v>
      </c>
      <c r="O54" s="6" t="s">
        <v>26</v>
      </c>
      <c r="P54" s="6">
        <f t="shared" si="0"/>
        <v>0</v>
      </c>
      <c r="Q54" s="6">
        <f t="shared" si="1"/>
        <v>0.68702290076335881</v>
      </c>
    </row>
    <row r="55" spans="1:17" x14ac:dyDescent="0.25">
      <c r="A55" s="5" t="s">
        <v>344</v>
      </c>
      <c r="B55" s="1" t="s">
        <v>340</v>
      </c>
      <c r="C55" s="1" t="s">
        <v>47</v>
      </c>
      <c r="D55" s="1" t="s">
        <v>129</v>
      </c>
      <c r="E55" s="6" t="s">
        <v>42</v>
      </c>
      <c r="F55" s="6" t="s">
        <v>45</v>
      </c>
      <c r="G55" s="6" t="s">
        <v>345</v>
      </c>
      <c r="H55" s="6" t="s">
        <v>239</v>
      </c>
      <c r="I55" s="6" t="s">
        <v>23</v>
      </c>
      <c r="J55" s="6" t="s">
        <v>23</v>
      </c>
      <c r="K55" s="6" t="s">
        <v>23</v>
      </c>
      <c r="L55" s="6" t="s">
        <v>26</v>
      </c>
      <c r="M55" s="6" t="s">
        <v>26</v>
      </c>
      <c r="N55" s="6" t="s">
        <v>23</v>
      </c>
      <c r="O55" s="6" t="s">
        <v>26</v>
      </c>
      <c r="P55" s="6">
        <f t="shared" si="0"/>
        <v>0.41379310344827586</v>
      </c>
      <c r="Q55" s="6">
        <f t="shared" si="1"/>
        <v>0.41379310344827586</v>
      </c>
    </row>
    <row r="56" spans="1:17" x14ac:dyDescent="0.25">
      <c r="A56" s="5" t="s">
        <v>349</v>
      </c>
      <c r="B56" s="1" t="s">
        <v>350</v>
      </c>
      <c r="C56" s="1" t="s">
        <v>32</v>
      </c>
      <c r="D56" s="1" t="s">
        <v>117</v>
      </c>
      <c r="E56" s="6" t="s">
        <v>131</v>
      </c>
      <c r="F56" s="6" t="s">
        <v>155</v>
      </c>
      <c r="G56" s="6" t="s">
        <v>351</v>
      </c>
      <c r="H56" s="6" t="s">
        <v>352</v>
      </c>
      <c r="I56" s="6" t="s">
        <v>26</v>
      </c>
      <c r="J56" s="6" t="s">
        <v>26</v>
      </c>
      <c r="K56" s="6" t="s">
        <v>26</v>
      </c>
      <c r="L56" s="6" t="s">
        <v>26</v>
      </c>
      <c r="M56" s="6" t="s">
        <v>26</v>
      </c>
      <c r="N56" s="6" t="s">
        <v>23</v>
      </c>
      <c r="O56" s="6" t="s">
        <v>26</v>
      </c>
      <c r="P56" s="6">
        <f t="shared" si="0"/>
        <v>0</v>
      </c>
      <c r="Q56" s="6">
        <f t="shared" si="1"/>
        <v>0</v>
      </c>
    </row>
    <row r="57" spans="1:17" x14ac:dyDescent="0.25">
      <c r="A57" s="5" t="s">
        <v>353</v>
      </c>
      <c r="B57" s="1" t="s">
        <v>354</v>
      </c>
      <c r="C57" s="1" t="s">
        <v>32</v>
      </c>
      <c r="D57" s="1" t="s">
        <v>296</v>
      </c>
      <c r="E57" s="6" t="s">
        <v>73</v>
      </c>
      <c r="F57" s="6" t="s">
        <v>61</v>
      </c>
      <c r="G57" s="6" t="s">
        <v>356</v>
      </c>
      <c r="H57" s="6" t="s">
        <v>357</v>
      </c>
      <c r="I57" s="6" t="s">
        <v>23</v>
      </c>
      <c r="J57" s="6" t="s">
        <v>26</v>
      </c>
      <c r="K57" s="6" t="s">
        <v>23</v>
      </c>
      <c r="L57" s="6" t="s">
        <v>26</v>
      </c>
      <c r="M57" s="6" t="s">
        <v>26</v>
      </c>
      <c r="N57" s="6" t="s">
        <v>45</v>
      </c>
      <c r="O57" s="6" t="s">
        <v>26</v>
      </c>
      <c r="P57" s="6">
        <f t="shared" si="0"/>
        <v>0.1079136690647482</v>
      </c>
      <c r="Q57" s="6">
        <f t="shared" si="1"/>
        <v>0</v>
      </c>
    </row>
    <row r="58" spans="1:17" x14ac:dyDescent="0.25">
      <c r="A58" s="5" t="s">
        <v>358</v>
      </c>
      <c r="B58" s="1" t="s">
        <v>359</v>
      </c>
      <c r="C58" s="1" t="s">
        <v>54</v>
      </c>
      <c r="D58" s="1" t="s">
        <v>171</v>
      </c>
      <c r="E58" s="6" t="s">
        <v>121</v>
      </c>
      <c r="F58" s="6" t="s">
        <v>38</v>
      </c>
      <c r="G58" s="6" t="s">
        <v>360</v>
      </c>
      <c r="H58" s="6" t="s">
        <v>282</v>
      </c>
      <c r="I58" s="6" t="s">
        <v>16</v>
      </c>
      <c r="J58" s="6" t="s">
        <v>26</v>
      </c>
      <c r="K58" s="6" t="s">
        <v>16</v>
      </c>
      <c r="L58" s="6" t="s">
        <v>26</v>
      </c>
      <c r="M58" s="6" t="s">
        <v>26</v>
      </c>
      <c r="N58" s="6" t="s">
        <v>23</v>
      </c>
      <c r="O58" s="6" t="s">
        <v>26</v>
      </c>
      <c r="P58" s="6">
        <f t="shared" si="0"/>
        <v>0.19108280254777071</v>
      </c>
      <c r="Q58" s="6">
        <f t="shared" si="1"/>
        <v>0</v>
      </c>
    </row>
    <row r="59" spans="1:17" x14ac:dyDescent="0.25">
      <c r="A59" s="5" t="s">
        <v>361</v>
      </c>
      <c r="B59" s="1" t="s">
        <v>362</v>
      </c>
      <c r="C59" s="1" t="s">
        <v>47</v>
      </c>
      <c r="D59" s="1" t="s">
        <v>117</v>
      </c>
      <c r="E59" s="6" t="s">
        <v>16</v>
      </c>
      <c r="F59" s="6" t="s">
        <v>26</v>
      </c>
      <c r="G59" s="6" t="s">
        <v>79</v>
      </c>
      <c r="H59" s="6" t="s">
        <v>28</v>
      </c>
      <c r="I59" s="6" t="s">
        <v>26</v>
      </c>
      <c r="J59" s="6" t="s">
        <v>26</v>
      </c>
      <c r="K59" s="6" t="s">
        <v>26</v>
      </c>
      <c r="L59" s="6" t="s">
        <v>26</v>
      </c>
      <c r="M59" s="6" t="s">
        <v>26</v>
      </c>
      <c r="N59" s="6" t="s">
        <v>26</v>
      </c>
      <c r="O59" s="6" t="s">
        <v>26</v>
      </c>
      <c r="P59" s="6">
        <f t="shared" si="0"/>
        <v>0</v>
      </c>
      <c r="Q59" s="6">
        <f t="shared" si="1"/>
        <v>0</v>
      </c>
    </row>
    <row r="60" spans="1:17" x14ac:dyDescent="0.25">
      <c r="A60" s="5" t="s">
        <v>363</v>
      </c>
      <c r="B60" s="1" t="s">
        <v>364</v>
      </c>
      <c r="C60" s="1" t="s">
        <v>32</v>
      </c>
      <c r="D60" s="1" t="s">
        <v>129</v>
      </c>
      <c r="E60" s="6" t="s">
        <v>67</v>
      </c>
      <c r="F60" s="6" t="s">
        <v>67</v>
      </c>
      <c r="G60" s="6" t="s">
        <v>365</v>
      </c>
      <c r="H60" s="6" t="s">
        <v>366</v>
      </c>
      <c r="I60" s="6" t="s">
        <v>38</v>
      </c>
      <c r="J60" s="6" t="s">
        <v>26</v>
      </c>
      <c r="K60" s="6" t="s">
        <v>38</v>
      </c>
      <c r="L60" s="6" t="s">
        <v>26</v>
      </c>
      <c r="M60" s="6" t="s">
        <v>26</v>
      </c>
      <c r="N60" s="6" t="s">
        <v>16</v>
      </c>
      <c r="O60" s="6" t="s">
        <v>26</v>
      </c>
      <c r="P60" s="6">
        <f t="shared" si="0"/>
        <v>0.18508997429305912</v>
      </c>
      <c r="Q60" s="6">
        <f t="shared" si="1"/>
        <v>0</v>
      </c>
    </row>
    <row r="61" spans="1:17" x14ac:dyDescent="0.25">
      <c r="A61" s="5" t="s">
        <v>368</v>
      </c>
      <c r="B61" s="1" t="s">
        <v>369</v>
      </c>
      <c r="C61" s="1" t="s">
        <v>54</v>
      </c>
      <c r="D61" s="1" t="s">
        <v>220</v>
      </c>
      <c r="E61" s="6" t="s">
        <v>35</v>
      </c>
      <c r="F61" s="6" t="s">
        <v>73</v>
      </c>
      <c r="G61" s="6" t="s">
        <v>370</v>
      </c>
      <c r="H61" s="6" t="s">
        <v>371</v>
      </c>
      <c r="I61" s="6" t="s">
        <v>16</v>
      </c>
      <c r="J61" s="6" t="s">
        <v>70</v>
      </c>
      <c r="K61" s="6" t="s">
        <v>16</v>
      </c>
      <c r="L61" s="6" t="s">
        <v>26</v>
      </c>
      <c r="M61" s="6" t="s">
        <v>26</v>
      </c>
      <c r="N61" s="6" t="s">
        <v>38</v>
      </c>
      <c r="O61" s="6" t="s">
        <v>26</v>
      </c>
      <c r="P61" s="6">
        <f t="shared" si="0"/>
        <v>4.8939641109298535E-2</v>
      </c>
      <c r="Q61" s="6">
        <f t="shared" si="1"/>
        <v>0.29363784665579118</v>
      </c>
    </row>
    <row r="62" spans="1:17" x14ac:dyDescent="0.25">
      <c r="A62" s="5" t="s">
        <v>374</v>
      </c>
      <c r="B62" s="1" t="s">
        <v>375</v>
      </c>
      <c r="C62" s="1" t="s">
        <v>54</v>
      </c>
      <c r="D62" s="1" t="s">
        <v>48</v>
      </c>
      <c r="E62" s="6" t="s">
        <v>61</v>
      </c>
      <c r="F62" s="6" t="s">
        <v>98</v>
      </c>
      <c r="G62" s="6" t="s">
        <v>376</v>
      </c>
      <c r="H62" s="6" t="s">
        <v>377</v>
      </c>
      <c r="I62" s="6" t="s">
        <v>26</v>
      </c>
      <c r="J62" s="6" t="s">
        <v>16</v>
      </c>
      <c r="K62" s="6" t="s">
        <v>26</v>
      </c>
      <c r="L62" s="6" t="s">
        <v>26</v>
      </c>
      <c r="M62" s="6" t="s">
        <v>26</v>
      </c>
      <c r="N62" s="6" t="s">
        <v>70</v>
      </c>
      <c r="O62" s="6" t="s">
        <v>26</v>
      </c>
      <c r="P62" s="6">
        <f t="shared" si="0"/>
        <v>0</v>
      </c>
      <c r="Q62" s="6">
        <f t="shared" si="1"/>
        <v>7.5313807531380755E-2</v>
      </c>
    </row>
    <row r="63" spans="1:17" x14ac:dyDescent="0.25">
      <c r="A63" s="5" t="s">
        <v>378</v>
      </c>
      <c r="B63" s="1" t="s">
        <v>379</v>
      </c>
      <c r="C63" s="1" t="s">
        <v>235</v>
      </c>
      <c r="D63" s="1" t="s">
        <v>48</v>
      </c>
      <c r="E63" s="6" t="s">
        <v>55</v>
      </c>
      <c r="F63" s="6" t="s">
        <v>23</v>
      </c>
      <c r="G63" s="6" t="s">
        <v>380</v>
      </c>
      <c r="H63" s="6" t="s">
        <v>381</v>
      </c>
      <c r="I63" s="6" t="s">
        <v>26</v>
      </c>
      <c r="J63" s="6" t="s">
        <v>23</v>
      </c>
      <c r="K63" s="6" t="s">
        <v>26</v>
      </c>
      <c r="L63" s="6" t="s">
        <v>26</v>
      </c>
      <c r="M63" s="6" t="s">
        <v>26</v>
      </c>
      <c r="N63" s="6" t="s">
        <v>23</v>
      </c>
      <c r="O63" s="6" t="s">
        <v>26</v>
      </c>
      <c r="P63" s="6">
        <f t="shared" si="0"/>
        <v>0</v>
      </c>
      <c r="Q63" s="6">
        <f t="shared" si="1"/>
        <v>0.62068965517241381</v>
      </c>
    </row>
    <row r="64" spans="1:17" x14ac:dyDescent="0.25">
      <c r="A64" s="5" t="s">
        <v>266</v>
      </c>
      <c r="B64" s="1" t="s">
        <v>383</v>
      </c>
      <c r="C64" s="1" t="s">
        <v>116</v>
      </c>
      <c r="D64" s="1" t="s">
        <v>296</v>
      </c>
      <c r="E64" s="6" t="s">
        <v>58</v>
      </c>
      <c r="F64" s="6" t="s">
        <v>58</v>
      </c>
      <c r="G64" s="6" t="s">
        <v>386</v>
      </c>
      <c r="H64" s="6" t="s">
        <v>303</v>
      </c>
      <c r="I64" s="6" t="s">
        <v>26</v>
      </c>
      <c r="J64" s="6" t="s">
        <v>26</v>
      </c>
      <c r="K64" s="6" t="s">
        <v>26</v>
      </c>
      <c r="L64" s="6" t="s">
        <v>26</v>
      </c>
      <c r="M64" s="6" t="s">
        <v>26</v>
      </c>
      <c r="N64" s="6" t="s">
        <v>26</v>
      </c>
      <c r="O64" s="6" t="s">
        <v>26</v>
      </c>
      <c r="P64" s="6">
        <f t="shared" si="0"/>
        <v>0</v>
      </c>
      <c r="Q64" s="6">
        <f t="shared" si="1"/>
        <v>0</v>
      </c>
    </row>
    <row r="65" spans="1:17" x14ac:dyDescent="0.25">
      <c r="A65" s="5" t="s">
        <v>387</v>
      </c>
      <c r="B65" s="1" t="s">
        <v>388</v>
      </c>
      <c r="C65" s="1" t="s">
        <v>32</v>
      </c>
      <c r="D65" s="1" t="s">
        <v>129</v>
      </c>
      <c r="E65" s="6" t="s">
        <v>58</v>
      </c>
      <c r="F65" s="6" t="s">
        <v>38</v>
      </c>
      <c r="G65" s="6" t="s">
        <v>389</v>
      </c>
      <c r="H65" s="6" t="s">
        <v>372</v>
      </c>
      <c r="I65" s="6" t="s">
        <v>26</v>
      </c>
      <c r="J65" s="6" t="s">
        <v>26</v>
      </c>
      <c r="K65" s="6" t="s">
        <v>26</v>
      </c>
      <c r="L65" s="6" t="s">
        <v>26</v>
      </c>
      <c r="M65" s="6" t="s">
        <v>26</v>
      </c>
      <c r="N65" s="6" t="s">
        <v>23</v>
      </c>
      <c r="O65" s="6" t="s">
        <v>26</v>
      </c>
      <c r="P65" s="6">
        <f t="shared" si="0"/>
        <v>0</v>
      </c>
      <c r="Q65" s="6">
        <f t="shared" si="1"/>
        <v>0</v>
      </c>
    </row>
    <row r="66" spans="1:17" x14ac:dyDescent="0.25">
      <c r="A66" s="5" t="s">
        <v>390</v>
      </c>
      <c r="B66" s="1" t="s">
        <v>391</v>
      </c>
      <c r="C66" s="1" t="s">
        <v>32</v>
      </c>
      <c r="D66" s="1" t="s">
        <v>48</v>
      </c>
      <c r="E66" s="6" t="s">
        <v>79</v>
      </c>
      <c r="F66" s="6" t="s">
        <v>70</v>
      </c>
      <c r="G66" s="6" t="s">
        <v>392</v>
      </c>
      <c r="H66" s="6" t="s">
        <v>393</v>
      </c>
      <c r="I66" s="6" t="s">
        <v>26</v>
      </c>
      <c r="J66" s="6" t="s">
        <v>26</v>
      </c>
      <c r="K66" s="6" t="s">
        <v>26</v>
      </c>
      <c r="L66" s="6" t="s">
        <v>26</v>
      </c>
      <c r="M66" s="6" t="s">
        <v>26</v>
      </c>
      <c r="N66" s="6" t="s">
        <v>45</v>
      </c>
      <c r="O66" s="6" t="s">
        <v>26</v>
      </c>
      <c r="P66" s="6">
        <f t="shared" si="0"/>
        <v>0</v>
      </c>
      <c r="Q66" s="6">
        <f t="shared" si="1"/>
        <v>0</v>
      </c>
    </row>
    <row r="67" spans="1:17" x14ac:dyDescent="0.25">
      <c r="A67" s="5" t="s">
        <v>394</v>
      </c>
      <c r="B67" s="1" t="s">
        <v>395</v>
      </c>
      <c r="C67" s="1" t="s">
        <v>32</v>
      </c>
      <c r="D67" s="1" t="s">
        <v>103</v>
      </c>
      <c r="E67" s="6" t="s">
        <v>61</v>
      </c>
      <c r="F67" s="6" t="s">
        <v>42</v>
      </c>
      <c r="G67" s="6" t="s">
        <v>396</v>
      </c>
      <c r="H67" s="6" t="s">
        <v>397</v>
      </c>
      <c r="I67" s="6" t="s">
        <v>16</v>
      </c>
      <c r="J67" s="6" t="s">
        <v>16</v>
      </c>
      <c r="K67" s="6" t="s">
        <v>16</v>
      </c>
      <c r="L67" s="6" t="s">
        <v>26</v>
      </c>
      <c r="M67" s="6" t="s">
        <v>26</v>
      </c>
      <c r="N67" s="6" t="s">
        <v>26</v>
      </c>
      <c r="O67" s="6" t="s">
        <v>26</v>
      </c>
      <c r="P67" s="6">
        <f t="shared" ref="P67:P130" si="2">(I67*90)/G67</f>
        <v>6.4981949458483748E-2</v>
      </c>
      <c r="Q67" s="6">
        <f t="shared" ref="Q67:Q130" si="3">(J67*90)/G67</f>
        <v>6.4981949458483748E-2</v>
      </c>
    </row>
    <row r="68" spans="1:17" x14ac:dyDescent="0.25">
      <c r="A68" s="5" t="s">
        <v>398</v>
      </c>
      <c r="B68" s="1" t="s">
        <v>399</v>
      </c>
      <c r="C68" s="1" t="s">
        <v>47</v>
      </c>
      <c r="D68" s="1" t="s">
        <v>33</v>
      </c>
      <c r="E68" s="6" t="s">
        <v>73</v>
      </c>
      <c r="F68" s="6" t="s">
        <v>55</v>
      </c>
      <c r="G68" s="6" t="s">
        <v>400</v>
      </c>
      <c r="H68" s="6" t="s">
        <v>401</v>
      </c>
      <c r="I68" s="6" t="s">
        <v>76</v>
      </c>
      <c r="J68" s="6" t="s">
        <v>26</v>
      </c>
      <c r="K68" s="6" t="s">
        <v>76</v>
      </c>
      <c r="L68" s="6" t="s">
        <v>26</v>
      </c>
      <c r="M68" s="6" t="s">
        <v>26</v>
      </c>
      <c r="N68" s="6" t="s">
        <v>38</v>
      </c>
      <c r="O68" s="6" t="s">
        <v>26</v>
      </c>
      <c r="P68" s="6">
        <f t="shared" si="2"/>
        <v>0.77395577395577397</v>
      </c>
      <c r="Q68" s="6">
        <f t="shared" si="3"/>
        <v>0</v>
      </c>
    </row>
    <row r="69" spans="1:17" x14ac:dyDescent="0.25">
      <c r="A69" s="5" t="s">
        <v>227</v>
      </c>
      <c r="B69" s="1" t="s">
        <v>403</v>
      </c>
      <c r="C69" s="1" t="s">
        <v>32</v>
      </c>
      <c r="D69" s="1" t="s">
        <v>153</v>
      </c>
      <c r="E69" s="6" t="s">
        <v>16</v>
      </c>
      <c r="F69" s="6" t="s">
        <v>26</v>
      </c>
      <c r="G69" s="6" t="s">
        <v>38</v>
      </c>
      <c r="H69" s="6" t="s">
        <v>29</v>
      </c>
      <c r="I69" s="6" t="s">
        <v>26</v>
      </c>
      <c r="J69" s="6" t="s">
        <v>26</v>
      </c>
      <c r="K69" s="6" t="s">
        <v>26</v>
      </c>
      <c r="L69" s="6" t="s">
        <v>26</v>
      </c>
      <c r="M69" s="6" t="s">
        <v>26</v>
      </c>
      <c r="N69" s="6" t="s">
        <v>26</v>
      </c>
      <c r="O69" s="6" t="s">
        <v>26</v>
      </c>
      <c r="P69" s="6">
        <f t="shared" si="2"/>
        <v>0</v>
      </c>
      <c r="Q69" s="6">
        <f t="shared" si="3"/>
        <v>0</v>
      </c>
    </row>
    <row r="70" spans="1:17" x14ac:dyDescent="0.25">
      <c r="A70" s="5" t="s">
        <v>404</v>
      </c>
      <c r="B70" s="1" t="s">
        <v>403</v>
      </c>
      <c r="C70" s="1" t="s">
        <v>405</v>
      </c>
      <c r="D70" s="1" t="s">
        <v>144</v>
      </c>
      <c r="E70" s="6" t="s">
        <v>16</v>
      </c>
      <c r="F70" s="6" t="s">
        <v>26</v>
      </c>
      <c r="G70" s="6" t="s">
        <v>131</v>
      </c>
      <c r="H70" s="6" t="s">
        <v>28</v>
      </c>
      <c r="I70" s="6" t="s">
        <v>26</v>
      </c>
      <c r="J70" s="6" t="s">
        <v>26</v>
      </c>
      <c r="K70" s="6" t="s">
        <v>26</v>
      </c>
      <c r="L70" s="6" t="s">
        <v>26</v>
      </c>
      <c r="M70" s="6" t="s">
        <v>26</v>
      </c>
      <c r="N70" s="6" t="s">
        <v>26</v>
      </c>
      <c r="O70" s="6" t="s">
        <v>26</v>
      </c>
      <c r="P70" s="6">
        <f t="shared" si="2"/>
        <v>0</v>
      </c>
      <c r="Q70" s="6">
        <f t="shared" si="3"/>
        <v>0</v>
      </c>
    </row>
    <row r="71" spans="1:17" x14ac:dyDescent="0.25">
      <c r="A71" s="5" t="s">
        <v>406</v>
      </c>
      <c r="B71" s="1" t="s">
        <v>407</v>
      </c>
      <c r="C71" s="1" t="s">
        <v>32</v>
      </c>
      <c r="D71" s="1" t="s">
        <v>292</v>
      </c>
      <c r="E71" s="6" t="s">
        <v>181</v>
      </c>
      <c r="F71" s="6" t="s">
        <v>35</v>
      </c>
      <c r="G71" s="6" t="s">
        <v>221</v>
      </c>
      <c r="H71" s="6" t="s">
        <v>222</v>
      </c>
      <c r="I71" s="6" t="s">
        <v>23</v>
      </c>
      <c r="J71" s="6" t="s">
        <v>16</v>
      </c>
      <c r="K71" s="6" t="s">
        <v>23</v>
      </c>
      <c r="L71" s="6" t="s">
        <v>26</v>
      </c>
      <c r="M71" s="6" t="s">
        <v>26</v>
      </c>
      <c r="N71" s="6" t="s">
        <v>70</v>
      </c>
      <c r="O71" s="6" t="s">
        <v>26</v>
      </c>
      <c r="P71" s="6">
        <f t="shared" si="2"/>
        <v>8.3837913367489525E-2</v>
      </c>
      <c r="Q71" s="6">
        <f t="shared" si="3"/>
        <v>4.1918956683744762E-2</v>
      </c>
    </row>
    <row r="72" spans="1:17" x14ac:dyDescent="0.25">
      <c r="A72" s="5" t="s">
        <v>409</v>
      </c>
      <c r="B72" s="1" t="s">
        <v>410</v>
      </c>
      <c r="C72" s="1" t="s">
        <v>32</v>
      </c>
      <c r="D72" s="1" t="s">
        <v>411</v>
      </c>
      <c r="E72" s="6" t="s">
        <v>23</v>
      </c>
      <c r="F72" s="6" t="s">
        <v>26</v>
      </c>
      <c r="G72" s="6" t="s">
        <v>73</v>
      </c>
      <c r="H72" s="6" t="s">
        <v>28</v>
      </c>
      <c r="I72" s="6" t="s">
        <v>26</v>
      </c>
      <c r="J72" s="6" t="s">
        <v>26</v>
      </c>
      <c r="K72" s="6" t="s">
        <v>26</v>
      </c>
      <c r="L72" s="6" t="s">
        <v>26</v>
      </c>
      <c r="M72" s="6" t="s">
        <v>26</v>
      </c>
      <c r="N72" s="6" t="s">
        <v>16</v>
      </c>
      <c r="O72" s="6" t="s">
        <v>26</v>
      </c>
      <c r="P72" s="6">
        <f t="shared" si="2"/>
        <v>0</v>
      </c>
      <c r="Q72" s="6">
        <f t="shared" si="3"/>
        <v>0</v>
      </c>
    </row>
    <row r="73" spans="1:17" x14ac:dyDescent="0.25">
      <c r="A73" s="5" t="s">
        <v>112</v>
      </c>
      <c r="B73" s="1" t="s">
        <v>412</v>
      </c>
      <c r="C73" s="1" t="s">
        <v>32</v>
      </c>
      <c r="D73" s="1" t="s">
        <v>123</v>
      </c>
      <c r="E73" s="6" t="s">
        <v>58</v>
      </c>
      <c r="F73" s="6" t="s">
        <v>16</v>
      </c>
      <c r="G73" s="6" t="s">
        <v>413</v>
      </c>
      <c r="H73" s="6" t="s">
        <v>414</v>
      </c>
      <c r="I73" s="6" t="s">
        <v>26</v>
      </c>
      <c r="J73" s="6" t="s">
        <v>26</v>
      </c>
      <c r="K73" s="6" t="s">
        <v>26</v>
      </c>
      <c r="L73" s="6" t="s">
        <v>26</v>
      </c>
      <c r="M73" s="6" t="s">
        <v>26</v>
      </c>
      <c r="N73" s="6" t="s">
        <v>16</v>
      </c>
      <c r="O73" s="6" t="s">
        <v>26</v>
      </c>
      <c r="P73" s="6">
        <f t="shared" si="2"/>
        <v>0</v>
      </c>
      <c r="Q73" s="6">
        <f t="shared" si="3"/>
        <v>0</v>
      </c>
    </row>
    <row r="74" spans="1:17" x14ac:dyDescent="0.25">
      <c r="A74" s="5" t="s">
        <v>415</v>
      </c>
      <c r="B74" s="1" t="s">
        <v>416</v>
      </c>
      <c r="C74" s="1" t="s">
        <v>32</v>
      </c>
      <c r="D74" s="1" t="s">
        <v>216</v>
      </c>
      <c r="E74" s="6" t="s">
        <v>155</v>
      </c>
      <c r="F74" s="6" t="s">
        <v>121</v>
      </c>
      <c r="G74" s="6" t="s">
        <v>417</v>
      </c>
      <c r="H74" s="6" t="s">
        <v>418</v>
      </c>
      <c r="I74" s="6" t="s">
        <v>23</v>
      </c>
      <c r="J74" s="6" t="s">
        <v>26</v>
      </c>
      <c r="K74" s="6" t="s">
        <v>23</v>
      </c>
      <c r="L74" s="6" t="s">
        <v>26</v>
      </c>
      <c r="M74" s="6" t="s">
        <v>26</v>
      </c>
      <c r="N74" s="6" t="s">
        <v>38</v>
      </c>
      <c r="O74" s="6" t="s">
        <v>26</v>
      </c>
      <c r="P74" s="6">
        <f t="shared" si="2"/>
        <v>0.1729106628242075</v>
      </c>
      <c r="Q74" s="6">
        <f t="shared" si="3"/>
        <v>0</v>
      </c>
    </row>
    <row r="75" spans="1:17" x14ac:dyDescent="0.25">
      <c r="A75" s="5" t="s">
        <v>145</v>
      </c>
      <c r="B75" s="1" t="s">
        <v>419</v>
      </c>
      <c r="C75" s="1" t="s">
        <v>19</v>
      </c>
      <c r="D75" s="1" t="s">
        <v>292</v>
      </c>
      <c r="E75" s="6" t="s">
        <v>105</v>
      </c>
      <c r="F75" s="6" t="s">
        <v>131</v>
      </c>
      <c r="G75" s="6" t="s">
        <v>420</v>
      </c>
      <c r="H75" s="6" t="s">
        <v>421</v>
      </c>
      <c r="I75" s="6" t="s">
        <v>23</v>
      </c>
      <c r="J75" s="6" t="s">
        <v>55</v>
      </c>
      <c r="K75" s="6" t="s">
        <v>16</v>
      </c>
      <c r="L75" s="6" t="s">
        <v>16</v>
      </c>
      <c r="M75" s="6" t="s">
        <v>16</v>
      </c>
      <c r="N75" s="6" t="s">
        <v>45</v>
      </c>
      <c r="O75" s="6" t="s">
        <v>26</v>
      </c>
      <c r="P75" s="6">
        <f t="shared" si="2"/>
        <v>0.10129431626336523</v>
      </c>
      <c r="Q75" s="6">
        <f t="shared" si="3"/>
        <v>0.40517726505346091</v>
      </c>
    </row>
    <row r="76" spans="1:17" x14ac:dyDescent="0.25">
      <c r="A76" s="5" t="s">
        <v>212</v>
      </c>
      <c r="B76" s="1" t="s">
        <v>428</v>
      </c>
      <c r="C76" s="1" t="s">
        <v>54</v>
      </c>
      <c r="D76" s="1" t="s">
        <v>153</v>
      </c>
      <c r="E76" s="6" t="s">
        <v>50</v>
      </c>
      <c r="F76" s="6" t="s">
        <v>23</v>
      </c>
      <c r="G76" s="6" t="s">
        <v>429</v>
      </c>
      <c r="H76" s="6" t="s">
        <v>120</v>
      </c>
      <c r="I76" s="6" t="s">
        <v>26</v>
      </c>
      <c r="J76" s="6" t="s">
        <v>26</v>
      </c>
      <c r="K76" s="6" t="s">
        <v>26</v>
      </c>
      <c r="L76" s="6" t="s">
        <v>26</v>
      </c>
      <c r="M76" s="6" t="s">
        <v>26</v>
      </c>
      <c r="N76" s="6" t="s">
        <v>23</v>
      </c>
      <c r="O76" s="6" t="s">
        <v>26</v>
      </c>
      <c r="P76" s="6">
        <f t="shared" si="2"/>
        <v>0</v>
      </c>
      <c r="Q76" s="6">
        <f t="shared" si="3"/>
        <v>0</v>
      </c>
    </row>
    <row r="77" spans="1:17" x14ac:dyDescent="0.25">
      <c r="A77" s="5" t="s">
        <v>430</v>
      </c>
      <c r="B77" s="1" t="s">
        <v>431</v>
      </c>
      <c r="C77" s="1" t="s">
        <v>235</v>
      </c>
      <c r="D77" s="1" t="s">
        <v>103</v>
      </c>
      <c r="E77" s="6" t="s">
        <v>79</v>
      </c>
      <c r="F77" s="6" t="s">
        <v>70</v>
      </c>
      <c r="G77" s="6" t="s">
        <v>432</v>
      </c>
      <c r="H77" s="6" t="s">
        <v>204</v>
      </c>
      <c r="I77" s="6" t="s">
        <v>26</v>
      </c>
      <c r="J77" s="6" t="s">
        <v>16</v>
      </c>
      <c r="K77" s="6" t="s">
        <v>26</v>
      </c>
      <c r="L77" s="6" t="s">
        <v>26</v>
      </c>
      <c r="M77" s="6" t="s">
        <v>26</v>
      </c>
      <c r="N77" s="6" t="s">
        <v>26</v>
      </c>
      <c r="O77" s="6" t="s">
        <v>26</v>
      </c>
      <c r="P77" s="6">
        <f t="shared" si="2"/>
        <v>0</v>
      </c>
      <c r="Q77" s="6">
        <f t="shared" si="3"/>
        <v>0.16071428571428573</v>
      </c>
    </row>
    <row r="78" spans="1:17" x14ac:dyDescent="0.25">
      <c r="A78" s="5" t="s">
        <v>434</v>
      </c>
      <c r="B78" s="1" t="s">
        <v>435</v>
      </c>
      <c r="C78" s="1" t="s">
        <v>436</v>
      </c>
      <c r="D78" s="1" t="s">
        <v>157</v>
      </c>
      <c r="E78" s="6" t="s">
        <v>181</v>
      </c>
      <c r="F78" s="6" t="s">
        <v>131</v>
      </c>
      <c r="G78" s="6" t="s">
        <v>437</v>
      </c>
      <c r="H78" s="6" t="s">
        <v>178</v>
      </c>
      <c r="I78" s="6" t="s">
        <v>58</v>
      </c>
      <c r="J78" s="6" t="s">
        <v>70</v>
      </c>
      <c r="K78" s="6" t="s">
        <v>45</v>
      </c>
      <c r="L78" s="6" t="s">
        <v>23</v>
      </c>
      <c r="M78" s="6" t="s">
        <v>23</v>
      </c>
      <c r="N78" s="6" t="s">
        <v>26</v>
      </c>
      <c r="O78" s="6" t="s">
        <v>26</v>
      </c>
      <c r="P78" s="6">
        <f t="shared" si="2"/>
        <v>0.2580275229357798</v>
      </c>
      <c r="Q78" s="6">
        <f t="shared" si="3"/>
        <v>0.30963302752293576</v>
      </c>
    </row>
    <row r="79" spans="1:17" x14ac:dyDescent="0.25">
      <c r="A79" s="5" t="s">
        <v>440</v>
      </c>
      <c r="B79" s="1" t="s">
        <v>441</v>
      </c>
      <c r="C79" s="1" t="s">
        <v>19</v>
      </c>
      <c r="D79" s="1" t="s">
        <v>216</v>
      </c>
      <c r="E79" s="6" t="s">
        <v>35</v>
      </c>
      <c r="F79" s="6" t="s">
        <v>73</v>
      </c>
      <c r="G79" s="6" t="s">
        <v>442</v>
      </c>
      <c r="H79" s="6" t="s">
        <v>443</v>
      </c>
      <c r="I79" s="6" t="s">
        <v>58</v>
      </c>
      <c r="J79" s="6" t="s">
        <v>38</v>
      </c>
      <c r="K79" s="6" t="s">
        <v>58</v>
      </c>
      <c r="L79" s="6" t="s">
        <v>26</v>
      </c>
      <c r="M79" s="6" t="s">
        <v>16</v>
      </c>
      <c r="N79" s="6" t="s">
        <v>38</v>
      </c>
      <c r="O79" s="6" t="s">
        <v>16</v>
      </c>
      <c r="P79" s="6">
        <f t="shared" si="2"/>
        <v>0.27388922702373708</v>
      </c>
      <c r="Q79" s="6">
        <f t="shared" si="3"/>
        <v>0.21911138161898966</v>
      </c>
    </row>
    <row r="80" spans="1:17" x14ac:dyDescent="0.25">
      <c r="A80" s="5" t="s">
        <v>446</v>
      </c>
      <c r="B80" s="1" t="s">
        <v>447</v>
      </c>
      <c r="C80" s="1" t="s">
        <v>47</v>
      </c>
      <c r="D80" s="1" t="s">
        <v>171</v>
      </c>
      <c r="E80" s="6" t="s">
        <v>67</v>
      </c>
      <c r="F80" s="6" t="s">
        <v>61</v>
      </c>
      <c r="G80" s="6" t="s">
        <v>448</v>
      </c>
      <c r="H80" s="6" t="s">
        <v>449</v>
      </c>
      <c r="I80" s="6" t="s">
        <v>22</v>
      </c>
      <c r="J80" s="6" t="s">
        <v>58</v>
      </c>
      <c r="K80" s="6" t="s">
        <v>55</v>
      </c>
      <c r="L80" s="6" t="s">
        <v>45</v>
      </c>
      <c r="M80" s="6" t="s">
        <v>45</v>
      </c>
      <c r="N80" s="6" t="s">
        <v>16</v>
      </c>
      <c r="O80" s="6" t="s">
        <v>26</v>
      </c>
      <c r="P80" s="6">
        <f t="shared" si="2"/>
        <v>0.60885608856088558</v>
      </c>
      <c r="Q80" s="6">
        <f t="shared" si="3"/>
        <v>0.2767527675276753</v>
      </c>
    </row>
    <row r="81" spans="1:17" x14ac:dyDescent="0.25">
      <c r="A81" s="5" t="s">
        <v>458</v>
      </c>
      <c r="B81" s="1" t="s">
        <v>459</v>
      </c>
      <c r="C81" s="1" t="s">
        <v>32</v>
      </c>
      <c r="D81" s="1" t="s">
        <v>153</v>
      </c>
      <c r="E81" s="6" t="s">
        <v>70</v>
      </c>
      <c r="F81" s="6" t="s">
        <v>38</v>
      </c>
      <c r="G81" s="6" t="s">
        <v>460</v>
      </c>
      <c r="H81" s="6" t="s">
        <v>461</v>
      </c>
      <c r="I81" s="6" t="s">
        <v>26</v>
      </c>
      <c r="J81" s="6" t="s">
        <v>26</v>
      </c>
      <c r="K81" s="6" t="s">
        <v>26</v>
      </c>
      <c r="L81" s="6" t="s">
        <v>26</v>
      </c>
      <c r="M81" s="6" t="s">
        <v>26</v>
      </c>
      <c r="N81" s="6" t="s">
        <v>26</v>
      </c>
      <c r="O81" s="6" t="s">
        <v>26</v>
      </c>
      <c r="P81" s="6">
        <f t="shared" si="2"/>
        <v>0</v>
      </c>
      <c r="Q81" s="6">
        <f t="shared" si="3"/>
        <v>0</v>
      </c>
    </row>
    <row r="82" spans="1:17" x14ac:dyDescent="0.25">
      <c r="A82" s="5" t="s">
        <v>456</v>
      </c>
      <c r="B82" s="1" t="s">
        <v>462</v>
      </c>
      <c r="C82" s="1" t="s">
        <v>54</v>
      </c>
      <c r="D82" s="1" t="s">
        <v>175</v>
      </c>
      <c r="E82" s="6" t="s">
        <v>16</v>
      </c>
      <c r="F82" s="6" t="s">
        <v>26</v>
      </c>
      <c r="G82" s="6" t="s">
        <v>101</v>
      </c>
      <c r="H82" s="6" t="s">
        <v>51</v>
      </c>
      <c r="I82" s="6" t="s">
        <v>26</v>
      </c>
      <c r="J82" s="6" t="s">
        <v>26</v>
      </c>
      <c r="K82" s="6" t="s">
        <v>26</v>
      </c>
      <c r="L82" s="6" t="s">
        <v>26</v>
      </c>
      <c r="M82" s="6" t="s">
        <v>26</v>
      </c>
      <c r="N82" s="6" t="s">
        <v>26</v>
      </c>
      <c r="O82" s="6" t="s">
        <v>26</v>
      </c>
      <c r="P82" s="6">
        <f t="shared" si="2"/>
        <v>0</v>
      </c>
      <c r="Q82" s="6">
        <f t="shared" si="3"/>
        <v>0</v>
      </c>
    </row>
    <row r="83" spans="1:17" x14ac:dyDescent="0.25">
      <c r="A83" s="5" t="s">
        <v>463</v>
      </c>
      <c r="B83" s="1" t="s">
        <v>464</v>
      </c>
      <c r="C83" s="1" t="s">
        <v>315</v>
      </c>
      <c r="D83" s="1" t="s">
        <v>175</v>
      </c>
      <c r="E83" s="6" t="s">
        <v>23</v>
      </c>
      <c r="F83" s="6" t="s">
        <v>26</v>
      </c>
      <c r="G83" s="6" t="s">
        <v>344</v>
      </c>
      <c r="H83" s="6" t="s">
        <v>41</v>
      </c>
      <c r="I83" s="6" t="s">
        <v>26</v>
      </c>
      <c r="J83" s="6" t="s">
        <v>26</v>
      </c>
      <c r="K83" s="6" t="s">
        <v>26</v>
      </c>
      <c r="L83" s="6" t="s">
        <v>26</v>
      </c>
      <c r="M83" s="6" t="s">
        <v>26</v>
      </c>
      <c r="N83" s="6" t="s">
        <v>26</v>
      </c>
      <c r="O83" s="6" t="s">
        <v>26</v>
      </c>
      <c r="P83" s="6">
        <f t="shared" si="2"/>
        <v>0</v>
      </c>
      <c r="Q83" s="6">
        <f t="shared" si="3"/>
        <v>0</v>
      </c>
    </row>
    <row r="84" spans="1:17" x14ac:dyDescent="0.25">
      <c r="A84" s="5" t="s">
        <v>465</v>
      </c>
      <c r="B84" s="1" t="s">
        <v>466</v>
      </c>
      <c r="C84" s="1" t="s">
        <v>47</v>
      </c>
      <c r="D84" s="1" t="s">
        <v>292</v>
      </c>
      <c r="E84" s="6" t="s">
        <v>105</v>
      </c>
      <c r="F84" s="6" t="s">
        <v>50</v>
      </c>
      <c r="G84" s="6" t="s">
        <v>467</v>
      </c>
      <c r="H84" s="6" t="s">
        <v>468</v>
      </c>
      <c r="I84" s="6" t="s">
        <v>16</v>
      </c>
      <c r="J84" s="6" t="s">
        <v>26</v>
      </c>
      <c r="K84" s="6" t="s">
        <v>16</v>
      </c>
      <c r="L84" s="6" t="s">
        <v>26</v>
      </c>
      <c r="M84" s="6" t="s">
        <v>26</v>
      </c>
      <c r="N84" s="6" t="s">
        <v>38</v>
      </c>
      <c r="O84" s="6" t="s">
        <v>26</v>
      </c>
      <c r="P84" s="6">
        <f t="shared" si="2"/>
        <v>9.3457943925233641E-2</v>
      </c>
      <c r="Q84" s="6">
        <f t="shared" si="3"/>
        <v>0</v>
      </c>
    </row>
    <row r="85" spans="1:17" x14ac:dyDescent="0.25">
      <c r="A85" s="5" t="s">
        <v>469</v>
      </c>
      <c r="B85" s="1" t="s">
        <v>470</v>
      </c>
      <c r="C85" s="1" t="s">
        <v>54</v>
      </c>
      <c r="D85" s="1" t="s">
        <v>103</v>
      </c>
      <c r="E85" s="6" t="s">
        <v>35</v>
      </c>
      <c r="F85" s="6" t="s">
        <v>67</v>
      </c>
      <c r="G85" s="6" t="s">
        <v>471</v>
      </c>
      <c r="H85" s="6" t="s">
        <v>472</v>
      </c>
      <c r="I85" s="6" t="s">
        <v>58</v>
      </c>
      <c r="J85" s="6" t="s">
        <v>23</v>
      </c>
      <c r="K85" s="6" t="s">
        <v>58</v>
      </c>
      <c r="L85" s="6" t="s">
        <v>26</v>
      </c>
      <c r="M85" s="6" t="s">
        <v>26</v>
      </c>
      <c r="N85" s="6" t="s">
        <v>58</v>
      </c>
      <c r="O85" s="6" t="s">
        <v>16</v>
      </c>
      <c r="P85" s="6">
        <f t="shared" si="2"/>
        <v>0.25195968645016797</v>
      </c>
      <c r="Q85" s="6">
        <f t="shared" si="3"/>
        <v>0.10078387458006718</v>
      </c>
    </row>
    <row r="86" spans="1:17" x14ac:dyDescent="0.25">
      <c r="A86" s="5" t="s">
        <v>231</v>
      </c>
      <c r="B86" s="1" t="s">
        <v>473</v>
      </c>
      <c r="C86" s="1" t="s">
        <v>54</v>
      </c>
      <c r="D86" s="1" t="s">
        <v>33</v>
      </c>
      <c r="E86" s="6" t="s">
        <v>121</v>
      </c>
      <c r="F86" s="6" t="s">
        <v>23</v>
      </c>
      <c r="G86" s="6" t="s">
        <v>474</v>
      </c>
      <c r="H86" s="6" t="s">
        <v>304</v>
      </c>
      <c r="I86" s="6" t="s">
        <v>26</v>
      </c>
      <c r="J86" s="6" t="s">
        <v>26</v>
      </c>
      <c r="K86" s="6" t="s">
        <v>26</v>
      </c>
      <c r="L86" s="6" t="s">
        <v>26</v>
      </c>
      <c r="M86" s="6" t="s">
        <v>26</v>
      </c>
      <c r="N86" s="6" t="s">
        <v>23</v>
      </c>
      <c r="O86" s="6" t="s">
        <v>26</v>
      </c>
      <c r="P86" s="6">
        <f t="shared" si="2"/>
        <v>0</v>
      </c>
      <c r="Q86" s="6">
        <f t="shared" si="3"/>
        <v>0</v>
      </c>
    </row>
    <row r="87" spans="1:17" x14ac:dyDescent="0.25">
      <c r="A87" s="5" t="s">
        <v>475</v>
      </c>
      <c r="B87" s="1" t="s">
        <v>476</v>
      </c>
      <c r="C87" s="1" t="s">
        <v>32</v>
      </c>
      <c r="D87" s="1" t="s">
        <v>103</v>
      </c>
      <c r="E87" s="6" t="s">
        <v>45</v>
      </c>
      <c r="F87" s="6" t="s">
        <v>45</v>
      </c>
      <c r="G87" s="6" t="s">
        <v>477</v>
      </c>
      <c r="H87" s="6" t="s">
        <v>478</v>
      </c>
      <c r="I87" s="6" t="s">
        <v>26</v>
      </c>
      <c r="J87" s="6" t="s">
        <v>26</v>
      </c>
      <c r="K87" s="6" t="s">
        <v>26</v>
      </c>
      <c r="L87" s="6" t="s">
        <v>26</v>
      </c>
      <c r="M87" s="6" t="s">
        <v>26</v>
      </c>
      <c r="N87" s="6" t="s">
        <v>23</v>
      </c>
      <c r="O87" s="6" t="s">
        <v>26</v>
      </c>
      <c r="P87" s="6">
        <f t="shared" si="2"/>
        <v>0</v>
      </c>
      <c r="Q87" s="6">
        <f t="shared" si="3"/>
        <v>0</v>
      </c>
    </row>
    <row r="88" spans="1:17" x14ac:dyDescent="0.25">
      <c r="A88" s="5" t="s">
        <v>240</v>
      </c>
      <c r="B88" s="1" t="s">
        <v>476</v>
      </c>
      <c r="C88" s="1" t="s">
        <v>32</v>
      </c>
      <c r="D88" s="1" t="s">
        <v>126</v>
      </c>
      <c r="E88" s="6" t="s">
        <v>155</v>
      </c>
      <c r="F88" s="6" t="s">
        <v>151</v>
      </c>
      <c r="G88" s="6" t="s">
        <v>479</v>
      </c>
      <c r="H88" s="6" t="s">
        <v>480</v>
      </c>
      <c r="I88" s="6" t="s">
        <v>26</v>
      </c>
      <c r="J88" s="6" t="s">
        <v>26</v>
      </c>
      <c r="K88" s="6" t="s">
        <v>26</v>
      </c>
      <c r="L88" s="6" t="s">
        <v>26</v>
      </c>
      <c r="M88" s="6" t="s">
        <v>26</v>
      </c>
      <c r="N88" s="6" t="s">
        <v>76</v>
      </c>
      <c r="O88" s="6" t="s">
        <v>26</v>
      </c>
      <c r="P88" s="6">
        <f t="shared" si="2"/>
        <v>0</v>
      </c>
      <c r="Q88" s="6">
        <f t="shared" si="3"/>
        <v>0</v>
      </c>
    </row>
    <row r="89" spans="1:17" x14ac:dyDescent="0.25">
      <c r="A89" s="5" t="s">
        <v>481</v>
      </c>
      <c r="B89" s="1" t="s">
        <v>482</v>
      </c>
      <c r="C89" s="1" t="s">
        <v>32</v>
      </c>
      <c r="D89" s="1" t="s">
        <v>153</v>
      </c>
      <c r="E89" s="6" t="s">
        <v>124</v>
      </c>
      <c r="F89" s="6" t="s">
        <v>50</v>
      </c>
      <c r="G89" s="6" t="s">
        <v>483</v>
      </c>
      <c r="H89" s="6" t="s">
        <v>484</v>
      </c>
      <c r="I89" s="6" t="s">
        <v>26</v>
      </c>
      <c r="J89" s="6" t="s">
        <v>26</v>
      </c>
      <c r="K89" s="6" t="s">
        <v>26</v>
      </c>
      <c r="L89" s="6" t="s">
        <v>26</v>
      </c>
      <c r="M89" s="6" t="s">
        <v>26</v>
      </c>
      <c r="N89" s="6" t="s">
        <v>45</v>
      </c>
      <c r="O89" s="6" t="s">
        <v>26</v>
      </c>
      <c r="P89" s="6">
        <f t="shared" si="2"/>
        <v>0</v>
      </c>
      <c r="Q89" s="6">
        <f t="shared" si="3"/>
        <v>0</v>
      </c>
    </row>
    <row r="90" spans="1:17" x14ac:dyDescent="0.25">
      <c r="A90" s="5" t="s">
        <v>485</v>
      </c>
      <c r="B90" s="1" t="s">
        <v>486</v>
      </c>
      <c r="C90" s="1" t="s">
        <v>235</v>
      </c>
      <c r="D90" s="1" t="s">
        <v>153</v>
      </c>
      <c r="E90" s="6" t="s">
        <v>79</v>
      </c>
      <c r="F90" s="6" t="s">
        <v>16</v>
      </c>
      <c r="G90" s="6" t="s">
        <v>487</v>
      </c>
      <c r="H90" s="6" t="s">
        <v>169</v>
      </c>
      <c r="I90" s="6" t="s">
        <v>26</v>
      </c>
      <c r="J90" s="6" t="s">
        <v>26</v>
      </c>
      <c r="K90" s="6" t="s">
        <v>26</v>
      </c>
      <c r="L90" s="6" t="s">
        <v>26</v>
      </c>
      <c r="M90" s="6" t="s">
        <v>26</v>
      </c>
      <c r="N90" s="6" t="s">
        <v>16</v>
      </c>
      <c r="O90" s="6" t="s">
        <v>26</v>
      </c>
      <c r="P90" s="6">
        <f t="shared" si="2"/>
        <v>0</v>
      </c>
      <c r="Q90" s="6">
        <f t="shared" si="3"/>
        <v>0</v>
      </c>
    </row>
    <row r="91" spans="1:17" x14ac:dyDescent="0.25">
      <c r="A91" s="5" t="s">
        <v>489</v>
      </c>
      <c r="B91" s="1" t="s">
        <v>490</v>
      </c>
      <c r="C91" s="1" t="s">
        <v>32</v>
      </c>
      <c r="D91" s="1" t="s">
        <v>20</v>
      </c>
      <c r="E91" s="6" t="s">
        <v>73</v>
      </c>
      <c r="F91" s="6" t="s">
        <v>42</v>
      </c>
      <c r="G91" s="6" t="s">
        <v>491</v>
      </c>
      <c r="H91" s="6" t="s">
        <v>100</v>
      </c>
      <c r="I91" s="6" t="s">
        <v>16</v>
      </c>
      <c r="J91" s="6" t="s">
        <v>16</v>
      </c>
      <c r="K91" s="6" t="s">
        <v>16</v>
      </c>
      <c r="L91" s="6" t="s">
        <v>26</v>
      </c>
      <c r="M91" s="6" t="s">
        <v>26</v>
      </c>
      <c r="N91" s="6" t="s">
        <v>101</v>
      </c>
      <c r="O91" s="6" t="s">
        <v>16</v>
      </c>
      <c r="P91" s="6">
        <f t="shared" si="2"/>
        <v>6.6273932253313697E-2</v>
      </c>
      <c r="Q91" s="6">
        <f t="shared" si="3"/>
        <v>6.6273932253313697E-2</v>
      </c>
    </row>
    <row r="92" spans="1:17" x14ac:dyDescent="0.25">
      <c r="A92" s="5" t="s">
        <v>413</v>
      </c>
      <c r="B92" s="1" t="s">
        <v>492</v>
      </c>
      <c r="C92" s="1" t="s">
        <v>32</v>
      </c>
      <c r="D92" s="1" t="s">
        <v>296</v>
      </c>
      <c r="E92" s="6" t="s">
        <v>101</v>
      </c>
      <c r="F92" s="6" t="s">
        <v>55</v>
      </c>
      <c r="G92" s="6" t="s">
        <v>494</v>
      </c>
      <c r="H92" s="6" t="s">
        <v>57</v>
      </c>
      <c r="I92" s="6" t="s">
        <v>26</v>
      </c>
      <c r="J92" s="6" t="s">
        <v>26</v>
      </c>
      <c r="K92" s="6" t="s">
        <v>26</v>
      </c>
      <c r="L92" s="6" t="s">
        <v>26</v>
      </c>
      <c r="M92" s="6" t="s">
        <v>26</v>
      </c>
      <c r="N92" s="6" t="s">
        <v>23</v>
      </c>
      <c r="O92" s="6" t="s">
        <v>26</v>
      </c>
      <c r="P92" s="6">
        <f t="shared" si="2"/>
        <v>0</v>
      </c>
      <c r="Q92" s="6">
        <f t="shared" si="3"/>
        <v>0</v>
      </c>
    </row>
    <row r="93" spans="1:17" x14ac:dyDescent="0.25">
      <c r="A93" s="5" t="s">
        <v>495</v>
      </c>
      <c r="B93" s="1" t="s">
        <v>496</v>
      </c>
      <c r="C93" s="1" t="s">
        <v>436</v>
      </c>
      <c r="D93" s="1" t="s">
        <v>296</v>
      </c>
      <c r="E93" s="6" t="s">
        <v>67</v>
      </c>
      <c r="F93" s="6" t="s">
        <v>131</v>
      </c>
      <c r="G93" s="6" t="s">
        <v>448</v>
      </c>
      <c r="H93" s="6" t="s">
        <v>449</v>
      </c>
      <c r="I93" s="6" t="s">
        <v>70</v>
      </c>
      <c r="J93" s="6" t="s">
        <v>70</v>
      </c>
      <c r="K93" s="6" t="s">
        <v>70</v>
      </c>
      <c r="L93" s="6" t="s">
        <v>26</v>
      </c>
      <c r="M93" s="6" t="s">
        <v>26</v>
      </c>
      <c r="N93" s="6" t="s">
        <v>16</v>
      </c>
      <c r="O93" s="6" t="s">
        <v>16</v>
      </c>
      <c r="P93" s="6">
        <f t="shared" si="2"/>
        <v>0.33210332103321033</v>
      </c>
      <c r="Q93" s="6">
        <f t="shared" si="3"/>
        <v>0.33210332103321033</v>
      </c>
    </row>
    <row r="94" spans="1:17" x14ac:dyDescent="0.25">
      <c r="A94" s="5" t="s">
        <v>500</v>
      </c>
      <c r="B94" s="1" t="s">
        <v>496</v>
      </c>
      <c r="C94" s="1" t="s">
        <v>32</v>
      </c>
      <c r="D94" s="1" t="s">
        <v>103</v>
      </c>
      <c r="E94" s="6" t="s">
        <v>45</v>
      </c>
      <c r="F94" s="6" t="s">
        <v>45</v>
      </c>
      <c r="G94" s="6" t="s">
        <v>501</v>
      </c>
      <c r="H94" s="6" t="s">
        <v>424</v>
      </c>
      <c r="I94" s="6" t="s">
        <v>16</v>
      </c>
      <c r="J94" s="6" t="s">
        <v>16</v>
      </c>
      <c r="K94" s="6" t="s">
        <v>16</v>
      </c>
      <c r="L94" s="6" t="s">
        <v>26</v>
      </c>
      <c r="M94" s="6" t="s">
        <v>26</v>
      </c>
      <c r="N94" s="6" t="s">
        <v>26</v>
      </c>
      <c r="O94" s="6" t="s">
        <v>26</v>
      </c>
      <c r="P94" s="6">
        <f t="shared" si="2"/>
        <v>0.375</v>
      </c>
      <c r="Q94" s="6">
        <f t="shared" si="3"/>
        <v>0.375</v>
      </c>
    </row>
    <row r="95" spans="1:17" x14ac:dyDescent="0.25">
      <c r="A95" s="5" t="s">
        <v>498</v>
      </c>
      <c r="B95" s="1" t="s">
        <v>503</v>
      </c>
      <c r="C95" s="1" t="s">
        <v>32</v>
      </c>
      <c r="D95" s="1" t="s">
        <v>171</v>
      </c>
      <c r="E95" s="6" t="s">
        <v>79</v>
      </c>
      <c r="F95" s="6" t="s">
        <v>79</v>
      </c>
      <c r="G95" s="6" t="s">
        <v>505</v>
      </c>
      <c r="H95" s="6" t="s">
        <v>506</v>
      </c>
      <c r="I95" s="6" t="s">
        <v>23</v>
      </c>
      <c r="J95" s="6" t="s">
        <v>16</v>
      </c>
      <c r="K95" s="6" t="s">
        <v>23</v>
      </c>
      <c r="L95" s="6" t="s">
        <v>26</v>
      </c>
      <c r="M95" s="6" t="s">
        <v>26</v>
      </c>
      <c r="N95" s="6" t="s">
        <v>58</v>
      </c>
      <c r="O95" s="6" t="s">
        <v>26</v>
      </c>
      <c r="P95" s="6">
        <f t="shared" si="2"/>
        <v>0.15985790408525755</v>
      </c>
      <c r="Q95" s="6">
        <f t="shared" si="3"/>
        <v>7.9928952042628773E-2</v>
      </c>
    </row>
    <row r="96" spans="1:17" x14ac:dyDescent="0.25">
      <c r="A96" s="5" t="s">
        <v>507</v>
      </c>
      <c r="B96" s="1" t="s">
        <v>508</v>
      </c>
      <c r="C96" s="1" t="s">
        <v>54</v>
      </c>
      <c r="D96" s="1" t="s">
        <v>288</v>
      </c>
      <c r="E96" s="6" t="s">
        <v>70</v>
      </c>
      <c r="F96" s="6" t="s">
        <v>70</v>
      </c>
      <c r="G96" s="6" t="s">
        <v>509</v>
      </c>
      <c r="H96" s="6" t="s">
        <v>303</v>
      </c>
      <c r="I96" s="6" t="s">
        <v>26</v>
      </c>
      <c r="J96" s="6" t="s">
        <v>26</v>
      </c>
      <c r="K96" s="6" t="s">
        <v>26</v>
      </c>
      <c r="L96" s="6" t="s">
        <v>26</v>
      </c>
      <c r="M96" s="6" t="s">
        <v>26</v>
      </c>
      <c r="N96" s="6" t="s">
        <v>38</v>
      </c>
      <c r="O96" s="6" t="s">
        <v>16</v>
      </c>
      <c r="P96" s="6">
        <f t="shared" si="2"/>
        <v>0</v>
      </c>
      <c r="Q96" s="6">
        <f t="shared" si="3"/>
        <v>0</v>
      </c>
    </row>
    <row r="97" spans="1:17" x14ac:dyDescent="0.25">
      <c r="A97" s="5" t="s">
        <v>510</v>
      </c>
      <c r="B97" s="1" t="s">
        <v>511</v>
      </c>
      <c r="C97" s="1" t="s">
        <v>47</v>
      </c>
      <c r="D97" s="1" t="s">
        <v>183</v>
      </c>
      <c r="E97" s="6" t="s">
        <v>16</v>
      </c>
      <c r="F97" s="6" t="s">
        <v>26</v>
      </c>
      <c r="G97" s="6" t="s">
        <v>121</v>
      </c>
      <c r="H97" s="6" t="s">
        <v>51</v>
      </c>
      <c r="I97" s="6" t="s">
        <v>26</v>
      </c>
      <c r="J97" s="6" t="s">
        <v>26</v>
      </c>
      <c r="K97" s="6" t="s">
        <v>26</v>
      </c>
      <c r="L97" s="6" t="s">
        <v>26</v>
      </c>
      <c r="M97" s="6" t="s">
        <v>26</v>
      </c>
      <c r="N97" s="6" t="s">
        <v>26</v>
      </c>
      <c r="O97" s="6" t="s">
        <v>26</v>
      </c>
      <c r="P97" s="6">
        <f t="shared" si="2"/>
        <v>0</v>
      </c>
      <c r="Q97" s="6">
        <f t="shared" si="3"/>
        <v>0</v>
      </c>
    </row>
    <row r="98" spans="1:17" x14ac:dyDescent="0.25">
      <c r="A98" s="5" t="s">
        <v>512</v>
      </c>
      <c r="B98" s="1" t="s">
        <v>513</v>
      </c>
      <c r="C98" s="1" t="s">
        <v>235</v>
      </c>
      <c r="D98" s="1" t="s">
        <v>126</v>
      </c>
      <c r="E98" s="6" t="s">
        <v>61</v>
      </c>
      <c r="F98" s="6" t="s">
        <v>38</v>
      </c>
      <c r="G98" s="6" t="s">
        <v>514</v>
      </c>
      <c r="H98" s="6" t="s">
        <v>302</v>
      </c>
      <c r="I98" s="6" t="s">
        <v>16</v>
      </c>
      <c r="J98" s="6" t="s">
        <v>26</v>
      </c>
      <c r="K98" s="6" t="s">
        <v>16</v>
      </c>
      <c r="L98" s="6" t="s">
        <v>26</v>
      </c>
      <c r="M98" s="6" t="s">
        <v>26</v>
      </c>
      <c r="N98" s="6" t="s">
        <v>16</v>
      </c>
      <c r="O98" s="6" t="s">
        <v>26</v>
      </c>
      <c r="P98" s="6">
        <f t="shared" si="2"/>
        <v>0.13740458015267176</v>
      </c>
      <c r="Q98" s="6">
        <f t="shared" si="3"/>
        <v>0</v>
      </c>
    </row>
    <row r="99" spans="1:17" x14ac:dyDescent="0.25">
      <c r="A99" s="5" t="s">
        <v>91</v>
      </c>
      <c r="B99" s="1" t="s">
        <v>515</v>
      </c>
      <c r="C99" s="1" t="s">
        <v>32</v>
      </c>
      <c r="D99" s="1" t="s">
        <v>157</v>
      </c>
      <c r="E99" s="6" t="s">
        <v>131</v>
      </c>
      <c r="F99" s="6" t="s">
        <v>61</v>
      </c>
      <c r="G99" s="6" t="s">
        <v>516</v>
      </c>
      <c r="H99" s="6" t="s">
        <v>472</v>
      </c>
      <c r="I99" s="6" t="s">
        <v>16</v>
      </c>
      <c r="J99" s="6" t="s">
        <v>26</v>
      </c>
      <c r="K99" s="6" t="s">
        <v>16</v>
      </c>
      <c r="L99" s="6" t="s">
        <v>26</v>
      </c>
      <c r="M99" s="6" t="s">
        <v>26</v>
      </c>
      <c r="N99" s="6" t="s">
        <v>58</v>
      </c>
      <c r="O99" s="6" t="s">
        <v>26</v>
      </c>
      <c r="P99" s="6">
        <f t="shared" si="2"/>
        <v>5.0533408197641773E-2</v>
      </c>
      <c r="Q99" s="6">
        <f t="shared" si="3"/>
        <v>0</v>
      </c>
    </row>
    <row r="100" spans="1:17" x14ac:dyDescent="0.25">
      <c r="A100" s="5" t="s">
        <v>426</v>
      </c>
      <c r="B100" s="1" t="s">
        <v>517</v>
      </c>
      <c r="C100" s="1" t="s">
        <v>47</v>
      </c>
      <c r="D100" s="1" t="s">
        <v>292</v>
      </c>
      <c r="E100" s="6" t="s">
        <v>38</v>
      </c>
      <c r="F100" s="6" t="s">
        <v>16</v>
      </c>
      <c r="G100" s="6" t="s">
        <v>498</v>
      </c>
      <c r="H100" s="6" t="s">
        <v>414</v>
      </c>
      <c r="I100" s="6" t="s">
        <v>26</v>
      </c>
      <c r="J100" s="6" t="s">
        <v>26</v>
      </c>
      <c r="K100" s="6" t="s">
        <v>26</v>
      </c>
      <c r="L100" s="6" t="s">
        <v>26</v>
      </c>
      <c r="M100" s="6" t="s">
        <v>26</v>
      </c>
      <c r="N100" s="6" t="s">
        <v>26</v>
      </c>
      <c r="O100" s="6" t="s">
        <v>26</v>
      </c>
      <c r="P100" s="6">
        <f t="shared" si="2"/>
        <v>0</v>
      </c>
      <c r="Q100" s="6">
        <f t="shared" si="3"/>
        <v>0</v>
      </c>
    </row>
    <row r="101" spans="1:17" x14ac:dyDescent="0.25">
      <c r="A101" s="5" t="s">
        <v>518</v>
      </c>
      <c r="B101" s="1" t="s">
        <v>519</v>
      </c>
      <c r="C101" s="1" t="s">
        <v>116</v>
      </c>
      <c r="D101" s="1" t="s">
        <v>171</v>
      </c>
      <c r="E101" s="6" t="s">
        <v>199</v>
      </c>
      <c r="F101" s="6" t="s">
        <v>199</v>
      </c>
      <c r="G101" s="6" t="s">
        <v>521</v>
      </c>
      <c r="H101" s="6" t="s">
        <v>522</v>
      </c>
      <c r="I101" s="6" t="s">
        <v>26</v>
      </c>
      <c r="J101" s="6" t="s">
        <v>26</v>
      </c>
      <c r="K101" s="6" t="s">
        <v>26</v>
      </c>
      <c r="L101" s="6" t="s">
        <v>26</v>
      </c>
      <c r="M101" s="6" t="s">
        <v>26</v>
      </c>
      <c r="N101" s="6" t="s">
        <v>26</v>
      </c>
      <c r="O101" s="6" t="s">
        <v>26</v>
      </c>
      <c r="P101" s="6">
        <f t="shared" si="2"/>
        <v>0</v>
      </c>
      <c r="Q101" s="6">
        <f t="shared" si="3"/>
        <v>0</v>
      </c>
    </row>
    <row r="102" spans="1:17" x14ac:dyDescent="0.25">
      <c r="A102" s="5" t="s">
        <v>523</v>
      </c>
      <c r="B102" s="1" t="s">
        <v>524</v>
      </c>
      <c r="C102" s="1" t="s">
        <v>32</v>
      </c>
      <c r="D102" s="1" t="s">
        <v>292</v>
      </c>
      <c r="E102" s="6" t="s">
        <v>45</v>
      </c>
      <c r="F102" s="6" t="s">
        <v>26</v>
      </c>
      <c r="G102" s="6" t="s">
        <v>162</v>
      </c>
      <c r="H102" s="6" t="s">
        <v>180</v>
      </c>
      <c r="I102" s="6" t="s">
        <v>26</v>
      </c>
      <c r="J102" s="6" t="s">
        <v>26</v>
      </c>
      <c r="K102" s="6" t="s">
        <v>26</v>
      </c>
      <c r="L102" s="6" t="s">
        <v>26</v>
      </c>
      <c r="M102" s="6" t="s">
        <v>26</v>
      </c>
      <c r="N102" s="6" t="s">
        <v>26</v>
      </c>
      <c r="O102" s="6" t="s">
        <v>26</v>
      </c>
      <c r="P102" s="6">
        <f t="shared" si="2"/>
        <v>0</v>
      </c>
      <c r="Q102" s="6">
        <f t="shared" si="3"/>
        <v>0</v>
      </c>
    </row>
    <row r="103" spans="1:17" x14ac:dyDescent="0.25">
      <c r="A103" s="5" t="s">
        <v>525</v>
      </c>
      <c r="B103" s="1" t="s">
        <v>524</v>
      </c>
      <c r="C103" s="1" t="s">
        <v>32</v>
      </c>
      <c r="D103" s="1" t="s">
        <v>48</v>
      </c>
      <c r="E103" s="6" t="s">
        <v>55</v>
      </c>
      <c r="F103" s="6" t="s">
        <v>55</v>
      </c>
      <c r="G103" s="6" t="s">
        <v>526</v>
      </c>
      <c r="H103" s="6" t="s">
        <v>527</v>
      </c>
      <c r="I103" s="6" t="s">
        <v>26</v>
      </c>
      <c r="J103" s="6" t="s">
        <v>26</v>
      </c>
      <c r="K103" s="6" t="s">
        <v>26</v>
      </c>
      <c r="L103" s="6" t="s">
        <v>26</v>
      </c>
      <c r="M103" s="6" t="s">
        <v>26</v>
      </c>
      <c r="N103" s="6" t="s">
        <v>45</v>
      </c>
      <c r="O103" s="6" t="s">
        <v>26</v>
      </c>
      <c r="P103" s="6">
        <f t="shared" si="2"/>
        <v>0</v>
      </c>
      <c r="Q103" s="6">
        <f t="shared" si="3"/>
        <v>0</v>
      </c>
    </row>
    <row r="104" spans="1:17" x14ac:dyDescent="0.25">
      <c r="A104" s="5" t="s">
        <v>528</v>
      </c>
      <c r="B104" s="1" t="s">
        <v>529</v>
      </c>
      <c r="C104" s="1" t="s">
        <v>116</v>
      </c>
      <c r="D104" s="1" t="s">
        <v>288</v>
      </c>
      <c r="E104" s="6" t="s">
        <v>162</v>
      </c>
      <c r="F104" s="6" t="s">
        <v>162</v>
      </c>
      <c r="G104" s="6" t="s">
        <v>163</v>
      </c>
      <c r="H104" s="6" t="s">
        <v>164</v>
      </c>
      <c r="I104" s="6" t="s">
        <v>26</v>
      </c>
      <c r="J104" s="6" t="s">
        <v>26</v>
      </c>
      <c r="K104" s="6" t="s">
        <v>26</v>
      </c>
      <c r="L104" s="6" t="s">
        <v>26</v>
      </c>
      <c r="M104" s="6" t="s">
        <v>26</v>
      </c>
      <c r="N104" s="6" t="s">
        <v>16</v>
      </c>
      <c r="O104" s="6" t="s">
        <v>26</v>
      </c>
      <c r="P104" s="6">
        <f t="shared" si="2"/>
        <v>0</v>
      </c>
      <c r="Q104" s="6">
        <f t="shared" si="3"/>
        <v>0</v>
      </c>
    </row>
    <row r="105" spans="1:17" x14ac:dyDescent="0.25">
      <c r="A105" s="5" t="s">
        <v>532</v>
      </c>
      <c r="B105" s="1" t="s">
        <v>533</v>
      </c>
      <c r="C105" s="1" t="s">
        <v>47</v>
      </c>
      <c r="D105" s="1" t="s">
        <v>48</v>
      </c>
      <c r="E105" s="6" t="s">
        <v>61</v>
      </c>
      <c r="F105" s="6" t="s">
        <v>98</v>
      </c>
      <c r="G105" s="6" t="s">
        <v>534</v>
      </c>
      <c r="H105" s="6" t="s">
        <v>535</v>
      </c>
      <c r="I105" s="6" t="s">
        <v>16</v>
      </c>
      <c r="J105" s="6" t="s">
        <v>26</v>
      </c>
      <c r="K105" s="6" t="s">
        <v>16</v>
      </c>
      <c r="L105" s="6" t="s">
        <v>26</v>
      </c>
      <c r="M105" s="6" t="s">
        <v>26</v>
      </c>
      <c r="N105" s="6" t="s">
        <v>45</v>
      </c>
      <c r="O105" s="6" t="s">
        <v>26</v>
      </c>
      <c r="P105" s="6">
        <f t="shared" si="2"/>
        <v>6.9230769230769235E-2</v>
      </c>
      <c r="Q105" s="6">
        <f t="shared" si="3"/>
        <v>0</v>
      </c>
    </row>
    <row r="106" spans="1:17" x14ac:dyDescent="0.25">
      <c r="A106" s="5" t="s">
        <v>536</v>
      </c>
      <c r="B106" s="1" t="s">
        <v>537</v>
      </c>
      <c r="C106" s="1" t="s">
        <v>47</v>
      </c>
      <c r="D106" s="1" t="s">
        <v>33</v>
      </c>
      <c r="E106" s="6" t="s">
        <v>131</v>
      </c>
      <c r="F106" s="6" t="s">
        <v>155</v>
      </c>
      <c r="G106" s="6" t="s">
        <v>538</v>
      </c>
      <c r="H106" s="6" t="s">
        <v>397</v>
      </c>
      <c r="I106" s="6" t="s">
        <v>45</v>
      </c>
      <c r="J106" s="6" t="s">
        <v>23</v>
      </c>
      <c r="K106" s="6" t="s">
        <v>45</v>
      </c>
      <c r="L106" s="6" t="s">
        <v>26</v>
      </c>
      <c r="M106" s="6" t="s">
        <v>26</v>
      </c>
      <c r="N106" s="6" t="s">
        <v>16</v>
      </c>
      <c r="O106" s="6" t="s">
        <v>26</v>
      </c>
      <c r="P106" s="6">
        <f t="shared" si="2"/>
        <v>0.19480519480519481</v>
      </c>
      <c r="Q106" s="6">
        <f t="shared" si="3"/>
        <v>0.12987012987012986</v>
      </c>
    </row>
    <row r="107" spans="1:17" x14ac:dyDescent="0.25">
      <c r="A107" s="5" t="s">
        <v>539</v>
      </c>
      <c r="B107" s="1" t="s">
        <v>540</v>
      </c>
      <c r="C107" s="1" t="s">
        <v>116</v>
      </c>
      <c r="D107" s="1" t="s">
        <v>144</v>
      </c>
      <c r="E107" s="6" t="s">
        <v>70</v>
      </c>
      <c r="F107" s="6" t="s">
        <v>70</v>
      </c>
      <c r="G107" s="6" t="s">
        <v>542</v>
      </c>
      <c r="H107" s="6" t="s">
        <v>543</v>
      </c>
      <c r="I107" s="6" t="s">
        <v>26</v>
      </c>
      <c r="J107" s="6" t="s">
        <v>26</v>
      </c>
      <c r="K107" s="6" t="s">
        <v>26</v>
      </c>
      <c r="L107" s="6" t="s">
        <v>26</v>
      </c>
      <c r="M107" s="6" t="s">
        <v>26</v>
      </c>
      <c r="N107" s="6" t="s">
        <v>23</v>
      </c>
      <c r="O107" s="6" t="s">
        <v>26</v>
      </c>
      <c r="P107" s="6">
        <f t="shared" si="2"/>
        <v>0</v>
      </c>
      <c r="Q107" s="6">
        <f t="shared" si="3"/>
        <v>0</v>
      </c>
    </row>
    <row r="108" spans="1:17" x14ac:dyDescent="0.25">
      <c r="A108" s="5" t="s">
        <v>544</v>
      </c>
      <c r="B108" s="1" t="s">
        <v>545</v>
      </c>
      <c r="C108" s="1" t="s">
        <v>19</v>
      </c>
      <c r="D108" s="1" t="s">
        <v>296</v>
      </c>
      <c r="E108" s="6" t="s">
        <v>23</v>
      </c>
      <c r="F108" s="6" t="s">
        <v>26</v>
      </c>
      <c r="G108" s="6" t="s">
        <v>290</v>
      </c>
      <c r="H108" s="6" t="s">
        <v>78</v>
      </c>
      <c r="I108" s="6" t="s">
        <v>26</v>
      </c>
      <c r="J108" s="6" t="s">
        <v>26</v>
      </c>
      <c r="K108" s="6" t="s">
        <v>26</v>
      </c>
      <c r="L108" s="6" t="s">
        <v>26</v>
      </c>
      <c r="M108" s="6" t="s">
        <v>26</v>
      </c>
      <c r="N108" s="6" t="s">
        <v>26</v>
      </c>
      <c r="O108" s="6" t="s">
        <v>26</v>
      </c>
      <c r="P108" s="6">
        <f t="shared" si="2"/>
        <v>0</v>
      </c>
      <c r="Q108" s="6">
        <f t="shared" si="3"/>
        <v>0</v>
      </c>
    </row>
    <row r="109" spans="1:17" x14ac:dyDescent="0.25">
      <c r="A109" s="5" t="s">
        <v>546</v>
      </c>
      <c r="B109" s="1" t="s">
        <v>547</v>
      </c>
      <c r="C109" s="1" t="s">
        <v>54</v>
      </c>
      <c r="D109" s="1" t="s">
        <v>117</v>
      </c>
      <c r="E109" s="6" t="s">
        <v>45</v>
      </c>
      <c r="F109" s="6" t="s">
        <v>23</v>
      </c>
      <c r="G109" s="6" t="s">
        <v>548</v>
      </c>
      <c r="H109" s="6" t="s">
        <v>120</v>
      </c>
      <c r="I109" s="6" t="s">
        <v>26</v>
      </c>
      <c r="J109" s="6" t="s">
        <v>26</v>
      </c>
      <c r="K109" s="6" t="s">
        <v>26</v>
      </c>
      <c r="L109" s="6" t="s">
        <v>26</v>
      </c>
      <c r="M109" s="6" t="s">
        <v>26</v>
      </c>
      <c r="N109" s="6" t="s">
        <v>26</v>
      </c>
      <c r="O109" s="6" t="s">
        <v>26</v>
      </c>
      <c r="P109" s="6">
        <f t="shared" si="2"/>
        <v>0</v>
      </c>
      <c r="Q109" s="6">
        <f t="shared" si="3"/>
        <v>0</v>
      </c>
    </row>
    <row r="110" spans="1:17" x14ac:dyDescent="0.25">
      <c r="A110" s="5" t="s">
        <v>549</v>
      </c>
      <c r="B110" s="1" t="s">
        <v>550</v>
      </c>
      <c r="C110" s="1" t="s">
        <v>116</v>
      </c>
      <c r="D110" s="1" t="s">
        <v>153</v>
      </c>
      <c r="E110" s="6" t="s">
        <v>162</v>
      </c>
      <c r="F110" s="6" t="s">
        <v>162</v>
      </c>
      <c r="G110" s="6" t="s">
        <v>163</v>
      </c>
      <c r="H110" s="6" t="s">
        <v>164</v>
      </c>
      <c r="I110" s="6" t="s">
        <v>26</v>
      </c>
      <c r="J110" s="6" t="s">
        <v>26</v>
      </c>
      <c r="K110" s="6" t="s">
        <v>26</v>
      </c>
      <c r="L110" s="6" t="s">
        <v>26</v>
      </c>
      <c r="M110" s="6" t="s">
        <v>26</v>
      </c>
      <c r="N110" s="6" t="s">
        <v>16</v>
      </c>
      <c r="O110" s="6" t="s">
        <v>26</v>
      </c>
      <c r="P110" s="6">
        <f t="shared" si="2"/>
        <v>0</v>
      </c>
      <c r="Q110" s="6">
        <f t="shared" si="3"/>
        <v>0</v>
      </c>
    </row>
    <row r="111" spans="1:17" x14ac:dyDescent="0.25">
      <c r="A111" s="5" t="s">
        <v>552</v>
      </c>
      <c r="B111" s="1" t="s">
        <v>553</v>
      </c>
      <c r="C111" s="1" t="s">
        <v>32</v>
      </c>
      <c r="D111" s="1" t="s">
        <v>175</v>
      </c>
      <c r="E111" s="6" t="s">
        <v>155</v>
      </c>
      <c r="F111" s="6" t="s">
        <v>42</v>
      </c>
      <c r="G111" s="6" t="s">
        <v>554</v>
      </c>
      <c r="H111" s="6" t="s">
        <v>555</v>
      </c>
      <c r="I111" s="6" t="s">
        <v>16</v>
      </c>
      <c r="J111" s="6" t="s">
        <v>26</v>
      </c>
      <c r="K111" s="6" t="s">
        <v>26</v>
      </c>
      <c r="L111" s="6" t="s">
        <v>16</v>
      </c>
      <c r="M111" s="6" t="s">
        <v>16</v>
      </c>
      <c r="N111" s="6" t="s">
        <v>38</v>
      </c>
      <c r="O111" s="6" t="s">
        <v>26</v>
      </c>
      <c r="P111" s="6">
        <f t="shared" si="2"/>
        <v>6.5934065934065936E-2</v>
      </c>
      <c r="Q111" s="6">
        <f t="shared" si="3"/>
        <v>0</v>
      </c>
    </row>
    <row r="112" spans="1:17" x14ac:dyDescent="0.25">
      <c r="A112" s="5" t="s">
        <v>556</v>
      </c>
      <c r="B112" s="1" t="s">
        <v>557</v>
      </c>
      <c r="C112" s="1" t="s">
        <v>315</v>
      </c>
      <c r="D112" s="1" t="s">
        <v>411</v>
      </c>
      <c r="E112" s="6" t="s">
        <v>181</v>
      </c>
      <c r="F112" s="6" t="s">
        <v>79</v>
      </c>
      <c r="G112" s="6" t="s">
        <v>558</v>
      </c>
      <c r="H112" s="6" t="s">
        <v>559</v>
      </c>
      <c r="I112" s="6" t="s">
        <v>26</v>
      </c>
      <c r="J112" s="6" t="s">
        <v>23</v>
      </c>
      <c r="K112" s="6" t="s">
        <v>26</v>
      </c>
      <c r="L112" s="6" t="s">
        <v>26</v>
      </c>
      <c r="M112" s="6" t="s">
        <v>26</v>
      </c>
      <c r="N112" s="6" t="s">
        <v>38</v>
      </c>
      <c r="O112" s="6" t="s">
        <v>26</v>
      </c>
      <c r="P112" s="6">
        <f t="shared" si="2"/>
        <v>0</v>
      </c>
      <c r="Q112" s="6">
        <f t="shared" si="3"/>
        <v>0.12605042016806722</v>
      </c>
    </row>
    <row r="113" spans="1:17" x14ac:dyDescent="0.25">
      <c r="A113" s="5" t="s">
        <v>560</v>
      </c>
      <c r="B113" s="1" t="s">
        <v>561</v>
      </c>
      <c r="C113" s="1" t="s">
        <v>315</v>
      </c>
      <c r="D113" s="1" t="s">
        <v>288</v>
      </c>
      <c r="E113" s="6" t="s">
        <v>23</v>
      </c>
      <c r="F113" s="6" t="s">
        <v>26</v>
      </c>
      <c r="G113" s="6" t="s">
        <v>199</v>
      </c>
      <c r="H113" s="6" t="s">
        <v>180</v>
      </c>
      <c r="I113" s="6" t="s">
        <v>26</v>
      </c>
      <c r="J113" s="6" t="s">
        <v>26</v>
      </c>
      <c r="K113" s="6" t="s">
        <v>26</v>
      </c>
      <c r="L113" s="6" t="s">
        <v>26</v>
      </c>
      <c r="M113" s="6" t="s">
        <v>26</v>
      </c>
      <c r="N113" s="6" t="s">
        <v>26</v>
      </c>
      <c r="O113" s="6" t="s">
        <v>26</v>
      </c>
      <c r="P113" s="6">
        <f t="shared" si="2"/>
        <v>0</v>
      </c>
      <c r="Q113" s="6">
        <f t="shared" si="3"/>
        <v>0</v>
      </c>
    </row>
    <row r="114" spans="1:17" x14ac:dyDescent="0.25">
      <c r="A114" s="5" t="s">
        <v>562</v>
      </c>
      <c r="B114" s="1" t="s">
        <v>563</v>
      </c>
      <c r="C114" s="1" t="s">
        <v>32</v>
      </c>
      <c r="D114" s="1" t="s">
        <v>296</v>
      </c>
      <c r="E114" s="6" t="s">
        <v>61</v>
      </c>
      <c r="F114" s="6" t="s">
        <v>42</v>
      </c>
      <c r="G114" s="6" t="s">
        <v>564</v>
      </c>
      <c r="H114" s="6" t="s">
        <v>100</v>
      </c>
      <c r="I114" s="6" t="s">
        <v>26</v>
      </c>
      <c r="J114" s="6" t="s">
        <v>70</v>
      </c>
      <c r="K114" s="6" t="s">
        <v>26</v>
      </c>
      <c r="L114" s="6" t="s">
        <v>26</v>
      </c>
      <c r="M114" s="6" t="s">
        <v>26</v>
      </c>
      <c r="N114" s="6" t="s">
        <v>58</v>
      </c>
      <c r="O114" s="6" t="s">
        <v>16</v>
      </c>
      <c r="P114" s="6">
        <f t="shared" si="2"/>
        <v>0</v>
      </c>
      <c r="Q114" s="6">
        <f t="shared" si="3"/>
        <v>0.39823008849557523</v>
      </c>
    </row>
    <row r="115" spans="1:17" x14ac:dyDescent="0.25">
      <c r="A115" s="5" t="s">
        <v>565</v>
      </c>
      <c r="B115" s="1" t="s">
        <v>566</v>
      </c>
      <c r="C115" s="1" t="s">
        <v>32</v>
      </c>
      <c r="D115" s="1" t="s">
        <v>288</v>
      </c>
      <c r="E115" s="6" t="s">
        <v>50</v>
      </c>
      <c r="F115" s="6" t="s">
        <v>70</v>
      </c>
      <c r="G115" s="6" t="s">
        <v>567</v>
      </c>
      <c r="H115" s="6" t="s">
        <v>568</v>
      </c>
      <c r="I115" s="6" t="s">
        <v>26</v>
      </c>
      <c r="J115" s="6" t="s">
        <v>26</v>
      </c>
      <c r="K115" s="6" t="s">
        <v>26</v>
      </c>
      <c r="L115" s="6" t="s">
        <v>26</v>
      </c>
      <c r="M115" s="6" t="s">
        <v>26</v>
      </c>
      <c r="N115" s="6" t="s">
        <v>38</v>
      </c>
      <c r="O115" s="6" t="s">
        <v>26</v>
      </c>
      <c r="P115" s="6">
        <f t="shared" si="2"/>
        <v>0</v>
      </c>
      <c r="Q115" s="6">
        <f t="shared" si="3"/>
        <v>0</v>
      </c>
    </row>
    <row r="116" spans="1:17" x14ac:dyDescent="0.25">
      <c r="A116" s="5" t="s">
        <v>569</v>
      </c>
      <c r="B116" s="1" t="s">
        <v>570</v>
      </c>
      <c r="C116" s="1" t="s">
        <v>235</v>
      </c>
      <c r="D116" s="1" t="s">
        <v>103</v>
      </c>
      <c r="E116" s="6" t="s">
        <v>22</v>
      </c>
      <c r="F116" s="6" t="s">
        <v>26</v>
      </c>
      <c r="G116" s="6" t="s">
        <v>571</v>
      </c>
      <c r="H116" s="6" t="s">
        <v>367</v>
      </c>
      <c r="I116" s="6" t="s">
        <v>26</v>
      </c>
      <c r="J116" s="6" t="s">
        <v>26</v>
      </c>
      <c r="K116" s="6" t="s">
        <v>26</v>
      </c>
      <c r="L116" s="6" t="s">
        <v>26</v>
      </c>
      <c r="M116" s="6" t="s">
        <v>26</v>
      </c>
      <c r="N116" s="6" t="s">
        <v>26</v>
      </c>
      <c r="O116" s="6" t="s">
        <v>26</v>
      </c>
      <c r="P116" s="6">
        <f t="shared" si="2"/>
        <v>0</v>
      </c>
      <c r="Q116" s="6">
        <f t="shared" si="3"/>
        <v>0</v>
      </c>
    </row>
    <row r="117" spans="1:17" x14ac:dyDescent="0.25">
      <c r="A117" s="5" t="s">
        <v>572</v>
      </c>
      <c r="B117" s="1" t="s">
        <v>573</v>
      </c>
      <c r="C117" s="1" t="s">
        <v>54</v>
      </c>
      <c r="D117" s="1" t="s">
        <v>48</v>
      </c>
      <c r="E117" s="6" t="s">
        <v>124</v>
      </c>
      <c r="F117" s="6" t="s">
        <v>23</v>
      </c>
      <c r="G117" s="6" t="s">
        <v>574</v>
      </c>
      <c r="H117" s="6" t="s">
        <v>575</v>
      </c>
      <c r="I117" s="6" t="s">
        <v>26</v>
      </c>
      <c r="J117" s="6" t="s">
        <v>26</v>
      </c>
      <c r="K117" s="6" t="s">
        <v>26</v>
      </c>
      <c r="L117" s="6" t="s">
        <v>26</v>
      </c>
      <c r="M117" s="6" t="s">
        <v>26</v>
      </c>
      <c r="N117" s="6" t="s">
        <v>23</v>
      </c>
      <c r="O117" s="6" t="s">
        <v>26</v>
      </c>
      <c r="P117" s="6">
        <f t="shared" si="2"/>
        <v>0</v>
      </c>
      <c r="Q117" s="6">
        <f t="shared" si="3"/>
        <v>0</v>
      </c>
    </row>
    <row r="118" spans="1:17" x14ac:dyDescent="0.25">
      <c r="A118" s="5" t="s">
        <v>576</v>
      </c>
      <c r="B118" s="1" t="s">
        <v>577</v>
      </c>
      <c r="C118" s="1" t="s">
        <v>32</v>
      </c>
      <c r="D118" s="1" t="s">
        <v>175</v>
      </c>
      <c r="E118" s="6" t="s">
        <v>151</v>
      </c>
      <c r="F118" s="6" t="s">
        <v>98</v>
      </c>
      <c r="G118" s="6" t="s">
        <v>578</v>
      </c>
      <c r="H118" s="6" t="s">
        <v>579</v>
      </c>
      <c r="I118" s="6" t="s">
        <v>16</v>
      </c>
      <c r="J118" s="6" t="s">
        <v>26</v>
      </c>
      <c r="K118" s="6" t="s">
        <v>16</v>
      </c>
      <c r="L118" s="6" t="s">
        <v>26</v>
      </c>
      <c r="M118" s="6" t="s">
        <v>26</v>
      </c>
      <c r="N118" s="6" t="s">
        <v>23</v>
      </c>
      <c r="O118" s="6" t="s">
        <v>26</v>
      </c>
      <c r="P118" s="6">
        <f t="shared" si="2"/>
        <v>7.6726342710997444E-2</v>
      </c>
      <c r="Q118" s="6">
        <f t="shared" si="3"/>
        <v>0</v>
      </c>
    </row>
    <row r="119" spans="1:17" x14ac:dyDescent="0.25">
      <c r="A119" s="5" t="s">
        <v>580</v>
      </c>
      <c r="B119" s="1" t="s">
        <v>581</v>
      </c>
      <c r="C119" s="1" t="s">
        <v>32</v>
      </c>
      <c r="D119" s="1" t="s">
        <v>220</v>
      </c>
      <c r="E119" s="6" t="s">
        <v>79</v>
      </c>
      <c r="F119" s="6" t="s">
        <v>38</v>
      </c>
      <c r="G119" s="6" t="s">
        <v>574</v>
      </c>
      <c r="H119" s="6" t="s">
        <v>575</v>
      </c>
      <c r="I119" s="6" t="s">
        <v>45</v>
      </c>
      <c r="J119" s="6" t="s">
        <v>26</v>
      </c>
      <c r="K119" s="6" t="s">
        <v>45</v>
      </c>
      <c r="L119" s="6" t="s">
        <v>26</v>
      </c>
      <c r="M119" s="6" t="s">
        <v>26</v>
      </c>
      <c r="N119" s="6" t="s">
        <v>23</v>
      </c>
      <c r="O119" s="6" t="s">
        <v>26</v>
      </c>
      <c r="P119" s="6">
        <f t="shared" si="2"/>
        <v>0.65853658536585369</v>
      </c>
      <c r="Q119" s="6">
        <f t="shared" si="3"/>
        <v>0</v>
      </c>
    </row>
    <row r="120" spans="1:17" x14ac:dyDescent="0.25">
      <c r="A120" s="5" t="s">
        <v>582</v>
      </c>
      <c r="B120" s="1" t="s">
        <v>583</v>
      </c>
      <c r="C120" s="1" t="s">
        <v>54</v>
      </c>
      <c r="D120" s="1" t="s">
        <v>216</v>
      </c>
      <c r="E120" s="6" t="s">
        <v>155</v>
      </c>
      <c r="F120" s="6" t="s">
        <v>55</v>
      </c>
      <c r="G120" s="6" t="s">
        <v>584</v>
      </c>
      <c r="H120" s="6" t="s">
        <v>585</v>
      </c>
      <c r="I120" s="6" t="s">
        <v>26</v>
      </c>
      <c r="J120" s="6" t="s">
        <v>26</v>
      </c>
      <c r="K120" s="6" t="s">
        <v>26</v>
      </c>
      <c r="L120" s="6" t="s">
        <v>26</v>
      </c>
      <c r="M120" s="6" t="s">
        <v>26</v>
      </c>
      <c r="N120" s="6" t="s">
        <v>58</v>
      </c>
      <c r="O120" s="6" t="s">
        <v>26</v>
      </c>
      <c r="P120" s="6">
        <f t="shared" si="2"/>
        <v>0</v>
      </c>
      <c r="Q120" s="6">
        <f t="shared" si="3"/>
        <v>0</v>
      </c>
    </row>
    <row r="121" spans="1:17" x14ac:dyDescent="0.25">
      <c r="A121" s="5" t="s">
        <v>586</v>
      </c>
      <c r="B121" s="1" t="s">
        <v>587</v>
      </c>
      <c r="C121" s="1" t="s">
        <v>32</v>
      </c>
      <c r="D121" s="1" t="s">
        <v>292</v>
      </c>
      <c r="E121" s="6" t="s">
        <v>121</v>
      </c>
      <c r="F121" s="6" t="s">
        <v>55</v>
      </c>
      <c r="G121" s="6" t="s">
        <v>588</v>
      </c>
      <c r="H121" s="6" t="s">
        <v>173</v>
      </c>
      <c r="I121" s="6" t="s">
        <v>16</v>
      </c>
      <c r="J121" s="6" t="s">
        <v>26</v>
      </c>
      <c r="K121" s="6" t="s">
        <v>16</v>
      </c>
      <c r="L121" s="6" t="s">
        <v>26</v>
      </c>
      <c r="M121" s="6" t="s">
        <v>26</v>
      </c>
      <c r="N121" s="6" t="s">
        <v>38</v>
      </c>
      <c r="O121" s="6" t="s">
        <v>26</v>
      </c>
      <c r="P121" s="6">
        <f t="shared" si="2"/>
        <v>0.11703511053315994</v>
      </c>
      <c r="Q121" s="6">
        <f t="shared" si="3"/>
        <v>0</v>
      </c>
    </row>
    <row r="122" spans="1:17" x14ac:dyDescent="0.25">
      <c r="A122" s="5" t="s">
        <v>589</v>
      </c>
      <c r="B122" s="1" t="s">
        <v>590</v>
      </c>
      <c r="C122" s="1" t="s">
        <v>19</v>
      </c>
      <c r="D122" s="1" t="s">
        <v>157</v>
      </c>
      <c r="E122" s="6" t="s">
        <v>199</v>
      </c>
      <c r="F122" s="6" t="s">
        <v>124</v>
      </c>
      <c r="G122" s="6" t="s">
        <v>591</v>
      </c>
      <c r="H122" s="6" t="s">
        <v>592</v>
      </c>
      <c r="I122" s="6" t="s">
        <v>23</v>
      </c>
      <c r="J122" s="6" t="s">
        <v>38</v>
      </c>
      <c r="K122" s="6" t="s">
        <v>23</v>
      </c>
      <c r="L122" s="6" t="s">
        <v>26</v>
      </c>
      <c r="M122" s="6" t="s">
        <v>26</v>
      </c>
      <c r="N122" s="6" t="s">
        <v>45</v>
      </c>
      <c r="O122" s="6" t="s">
        <v>26</v>
      </c>
      <c r="P122" s="6">
        <f t="shared" si="2"/>
        <v>0.13646702047005307</v>
      </c>
      <c r="Q122" s="6">
        <f t="shared" si="3"/>
        <v>0.27293404094010615</v>
      </c>
    </row>
    <row r="123" spans="1:17" x14ac:dyDescent="0.25">
      <c r="A123" s="5" t="s">
        <v>593</v>
      </c>
      <c r="B123" s="1" t="s">
        <v>594</v>
      </c>
      <c r="C123" s="1" t="s">
        <v>32</v>
      </c>
      <c r="D123" s="1" t="s">
        <v>296</v>
      </c>
      <c r="E123" s="6" t="s">
        <v>181</v>
      </c>
      <c r="F123" s="6" t="s">
        <v>35</v>
      </c>
      <c r="G123" s="6" t="s">
        <v>595</v>
      </c>
      <c r="H123" s="6" t="s">
        <v>596</v>
      </c>
      <c r="I123" s="6" t="s">
        <v>16</v>
      </c>
      <c r="J123" s="6" t="s">
        <v>45</v>
      </c>
      <c r="K123" s="6" t="s">
        <v>16</v>
      </c>
      <c r="L123" s="6" t="s">
        <v>26</v>
      </c>
      <c r="M123" s="6" t="s">
        <v>26</v>
      </c>
      <c r="N123" s="6" t="s">
        <v>58</v>
      </c>
      <c r="O123" s="6" t="s">
        <v>26</v>
      </c>
      <c r="P123" s="6">
        <f t="shared" si="2"/>
        <v>4.0797824116047147E-2</v>
      </c>
      <c r="Q123" s="6">
        <f t="shared" si="3"/>
        <v>0.12239347234814144</v>
      </c>
    </row>
    <row r="124" spans="1:17" x14ac:dyDescent="0.25">
      <c r="A124" s="5" t="s">
        <v>598</v>
      </c>
      <c r="B124" s="1" t="s">
        <v>599</v>
      </c>
      <c r="C124" s="1" t="s">
        <v>436</v>
      </c>
      <c r="D124" s="1" t="s">
        <v>126</v>
      </c>
      <c r="E124" s="6" t="s">
        <v>23</v>
      </c>
      <c r="F124" s="6" t="s">
        <v>16</v>
      </c>
      <c r="G124" s="6" t="s">
        <v>532</v>
      </c>
      <c r="H124" s="6" t="s">
        <v>137</v>
      </c>
      <c r="I124" s="6" t="s">
        <v>26</v>
      </c>
      <c r="J124" s="6" t="s">
        <v>26</v>
      </c>
      <c r="K124" s="6" t="s">
        <v>26</v>
      </c>
      <c r="L124" s="6" t="s">
        <v>26</v>
      </c>
      <c r="M124" s="6" t="s">
        <v>26</v>
      </c>
      <c r="N124" s="6" t="s">
        <v>16</v>
      </c>
      <c r="O124" s="6" t="s">
        <v>26</v>
      </c>
      <c r="P124" s="6">
        <f t="shared" si="2"/>
        <v>0</v>
      </c>
      <c r="Q124" s="6">
        <f t="shared" si="3"/>
        <v>0</v>
      </c>
    </row>
    <row r="125" spans="1:17" x14ac:dyDescent="0.25">
      <c r="A125" s="5" t="s">
        <v>601</v>
      </c>
      <c r="B125" s="1" t="s">
        <v>602</v>
      </c>
      <c r="C125" s="1" t="s">
        <v>32</v>
      </c>
      <c r="D125" s="1" t="s">
        <v>48</v>
      </c>
      <c r="E125" s="6" t="s">
        <v>45</v>
      </c>
      <c r="F125" s="6" t="s">
        <v>23</v>
      </c>
      <c r="G125" s="6" t="s">
        <v>603</v>
      </c>
      <c r="H125" s="6" t="s">
        <v>225</v>
      </c>
      <c r="I125" s="6" t="s">
        <v>26</v>
      </c>
      <c r="J125" s="6" t="s">
        <v>26</v>
      </c>
      <c r="K125" s="6" t="s">
        <v>26</v>
      </c>
      <c r="L125" s="6" t="s">
        <v>26</v>
      </c>
      <c r="M125" s="6" t="s">
        <v>26</v>
      </c>
      <c r="N125" s="6" t="s">
        <v>16</v>
      </c>
      <c r="O125" s="6" t="s">
        <v>26</v>
      </c>
      <c r="P125" s="6">
        <f t="shared" si="2"/>
        <v>0</v>
      </c>
      <c r="Q125" s="6">
        <f t="shared" si="3"/>
        <v>0</v>
      </c>
    </row>
    <row r="126" spans="1:17" x14ac:dyDescent="0.25">
      <c r="A126" s="5" t="s">
        <v>604</v>
      </c>
      <c r="B126" s="1" t="s">
        <v>602</v>
      </c>
      <c r="C126" s="1" t="s">
        <v>32</v>
      </c>
      <c r="D126" s="1" t="s">
        <v>220</v>
      </c>
      <c r="E126" s="6" t="s">
        <v>155</v>
      </c>
      <c r="F126" s="6" t="s">
        <v>55</v>
      </c>
      <c r="G126" s="6" t="s">
        <v>605</v>
      </c>
      <c r="H126" s="6" t="s">
        <v>585</v>
      </c>
      <c r="I126" s="6" t="s">
        <v>16</v>
      </c>
      <c r="J126" s="6" t="s">
        <v>23</v>
      </c>
      <c r="K126" s="6" t="s">
        <v>16</v>
      </c>
      <c r="L126" s="6" t="s">
        <v>26</v>
      </c>
      <c r="M126" s="6" t="s">
        <v>26</v>
      </c>
      <c r="N126" s="6" t="s">
        <v>23</v>
      </c>
      <c r="O126" s="6" t="s">
        <v>26</v>
      </c>
      <c r="P126" s="6">
        <f t="shared" si="2"/>
        <v>0.13100436681222707</v>
      </c>
      <c r="Q126" s="6">
        <f t="shared" si="3"/>
        <v>0.26200873362445415</v>
      </c>
    </row>
    <row r="127" spans="1:17" x14ac:dyDescent="0.25">
      <c r="A127" s="5" t="s">
        <v>606</v>
      </c>
      <c r="B127" s="1" t="s">
        <v>607</v>
      </c>
      <c r="C127" s="1" t="s">
        <v>32</v>
      </c>
      <c r="D127" s="1" t="s">
        <v>126</v>
      </c>
      <c r="E127" s="6" t="s">
        <v>73</v>
      </c>
      <c r="F127" s="6" t="s">
        <v>98</v>
      </c>
      <c r="G127" s="6" t="s">
        <v>608</v>
      </c>
      <c r="H127" s="6" t="s">
        <v>480</v>
      </c>
      <c r="I127" s="6" t="s">
        <v>26</v>
      </c>
      <c r="J127" s="6" t="s">
        <v>26</v>
      </c>
      <c r="K127" s="6" t="s">
        <v>26</v>
      </c>
      <c r="L127" s="6" t="s">
        <v>26</v>
      </c>
      <c r="M127" s="6" t="s">
        <v>26</v>
      </c>
      <c r="N127" s="6" t="s">
        <v>58</v>
      </c>
      <c r="O127" s="6" t="s">
        <v>26</v>
      </c>
      <c r="P127" s="6">
        <f t="shared" si="2"/>
        <v>0</v>
      </c>
      <c r="Q127" s="6">
        <f t="shared" si="3"/>
        <v>0</v>
      </c>
    </row>
    <row r="128" spans="1:17" x14ac:dyDescent="0.25">
      <c r="A128" s="5" t="s">
        <v>609</v>
      </c>
      <c r="B128" s="1" t="s">
        <v>610</v>
      </c>
      <c r="C128" s="1" t="s">
        <v>32</v>
      </c>
      <c r="D128" s="1" t="s">
        <v>117</v>
      </c>
      <c r="E128" s="6" t="s">
        <v>79</v>
      </c>
      <c r="F128" s="6" t="s">
        <v>101</v>
      </c>
      <c r="G128" s="6" t="s">
        <v>611</v>
      </c>
      <c r="H128" s="6" t="s">
        <v>612</v>
      </c>
      <c r="I128" s="6" t="s">
        <v>26</v>
      </c>
      <c r="J128" s="6" t="s">
        <v>26</v>
      </c>
      <c r="K128" s="6" t="s">
        <v>26</v>
      </c>
      <c r="L128" s="6" t="s">
        <v>26</v>
      </c>
      <c r="M128" s="6" t="s">
        <v>26</v>
      </c>
      <c r="N128" s="6" t="s">
        <v>16</v>
      </c>
      <c r="O128" s="6" t="s">
        <v>26</v>
      </c>
      <c r="P128" s="6">
        <f t="shared" si="2"/>
        <v>0</v>
      </c>
      <c r="Q128" s="6">
        <f t="shared" si="3"/>
        <v>0</v>
      </c>
    </row>
    <row r="129" spans="1:17" x14ac:dyDescent="0.25">
      <c r="A129" s="5" t="s">
        <v>613</v>
      </c>
      <c r="B129" s="1" t="s">
        <v>614</v>
      </c>
      <c r="C129" s="1" t="s">
        <v>54</v>
      </c>
      <c r="D129" s="1" t="s">
        <v>117</v>
      </c>
      <c r="E129" s="6" t="s">
        <v>166</v>
      </c>
      <c r="F129" s="6" t="s">
        <v>166</v>
      </c>
      <c r="G129" s="6" t="s">
        <v>615</v>
      </c>
      <c r="H129" s="6" t="s">
        <v>616</v>
      </c>
      <c r="I129" s="6" t="s">
        <v>70</v>
      </c>
      <c r="J129" s="6" t="s">
        <v>58</v>
      </c>
      <c r="K129" s="6" t="s">
        <v>45</v>
      </c>
      <c r="L129" s="6" t="s">
        <v>45</v>
      </c>
      <c r="M129" s="6" t="s">
        <v>45</v>
      </c>
      <c r="N129" s="6" t="s">
        <v>38</v>
      </c>
      <c r="O129" s="6" t="s">
        <v>16</v>
      </c>
      <c r="P129" s="6">
        <f t="shared" si="2"/>
        <v>0.22369511184755592</v>
      </c>
      <c r="Q129" s="6">
        <f t="shared" si="3"/>
        <v>0.18641259320629661</v>
      </c>
    </row>
    <row r="130" spans="1:17" x14ac:dyDescent="0.25">
      <c r="A130" s="5" t="s">
        <v>618</v>
      </c>
      <c r="B130" s="1" t="s">
        <v>619</v>
      </c>
      <c r="C130" s="1" t="s">
        <v>32</v>
      </c>
      <c r="D130" s="1" t="s">
        <v>296</v>
      </c>
      <c r="E130" s="6" t="s">
        <v>16</v>
      </c>
      <c r="F130" s="6" t="s">
        <v>26</v>
      </c>
      <c r="G130" s="6" t="s">
        <v>35</v>
      </c>
      <c r="H130" s="6" t="s">
        <v>180</v>
      </c>
      <c r="I130" s="6" t="s">
        <v>26</v>
      </c>
      <c r="J130" s="6" t="s">
        <v>26</v>
      </c>
      <c r="K130" s="6" t="s">
        <v>26</v>
      </c>
      <c r="L130" s="6" t="s">
        <v>26</v>
      </c>
      <c r="M130" s="6" t="s">
        <v>26</v>
      </c>
      <c r="N130" s="6" t="s">
        <v>26</v>
      </c>
      <c r="O130" s="6" t="s">
        <v>26</v>
      </c>
      <c r="P130" s="6">
        <f t="shared" si="2"/>
        <v>0</v>
      </c>
      <c r="Q130" s="6">
        <f t="shared" si="3"/>
        <v>0</v>
      </c>
    </row>
    <row r="131" spans="1:17" x14ac:dyDescent="0.25">
      <c r="A131" s="5" t="s">
        <v>283</v>
      </c>
      <c r="B131" s="1" t="s">
        <v>620</v>
      </c>
      <c r="C131" s="1" t="s">
        <v>32</v>
      </c>
      <c r="D131" s="1" t="s">
        <v>144</v>
      </c>
      <c r="E131" s="6" t="s">
        <v>73</v>
      </c>
      <c r="F131" s="6" t="s">
        <v>61</v>
      </c>
      <c r="G131" s="6" t="s">
        <v>621</v>
      </c>
      <c r="H131" s="6" t="s">
        <v>622</v>
      </c>
      <c r="I131" s="6" t="s">
        <v>16</v>
      </c>
      <c r="J131" s="6" t="s">
        <v>26</v>
      </c>
      <c r="K131" s="6" t="s">
        <v>16</v>
      </c>
      <c r="L131" s="6" t="s">
        <v>26</v>
      </c>
      <c r="M131" s="6" t="s">
        <v>26</v>
      </c>
      <c r="N131" s="6" t="s">
        <v>23</v>
      </c>
      <c r="O131" s="6" t="s">
        <v>26</v>
      </c>
      <c r="P131" s="6">
        <f t="shared" ref="P131:P194" si="4">(I131*90)/G131</f>
        <v>5.5970149253731345E-2</v>
      </c>
      <c r="Q131" s="6">
        <f t="shared" ref="Q131:Q194" si="5">(J131*90)/G131</f>
        <v>0</v>
      </c>
    </row>
    <row r="132" spans="1:17" x14ac:dyDescent="0.25">
      <c r="A132" s="5" t="s">
        <v>307</v>
      </c>
      <c r="B132" s="1" t="s">
        <v>623</v>
      </c>
      <c r="C132" s="1" t="s">
        <v>19</v>
      </c>
      <c r="D132" s="1" t="s">
        <v>171</v>
      </c>
      <c r="E132" s="6" t="s">
        <v>131</v>
      </c>
      <c r="F132" s="6" t="s">
        <v>101</v>
      </c>
      <c r="G132" s="6" t="s">
        <v>624</v>
      </c>
      <c r="H132" s="6" t="s">
        <v>202</v>
      </c>
      <c r="I132" s="6" t="s">
        <v>23</v>
      </c>
      <c r="J132" s="6" t="s">
        <v>45</v>
      </c>
      <c r="K132" s="6" t="s">
        <v>23</v>
      </c>
      <c r="L132" s="6" t="s">
        <v>26</v>
      </c>
      <c r="M132" s="6" t="s">
        <v>26</v>
      </c>
      <c r="N132" s="6" t="s">
        <v>16</v>
      </c>
      <c r="O132" s="6" t="s">
        <v>26</v>
      </c>
      <c r="P132" s="6">
        <f t="shared" si="4"/>
        <v>0.19586507072905332</v>
      </c>
      <c r="Q132" s="6">
        <f t="shared" si="5"/>
        <v>0.29379760609357997</v>
      </c>
    </row>
    <row r="133" spans="1:17" x14ac:dyDescent="0.25">
      <c r="A133" s="5" t="s">
        <v>625</v>
      </c>
      <c r="B133" s="1" t="s">
        <v>626</v>
      </c>
      <c r="C133" s="1" t="s">
        <v>54</v>
      </c>
      <c r="D133" s="1" t="s">
        <v>153</v>
      </c>
      <c r="E133" s="6" t="s">
        <v>58</v>
      </c>
      <c r="F133" s="6" t="s">
        <v>16</v>
      </c>
      <c r="G133" s="6" t="s">
        <v>576</v>
      </c>
      <c r="H133" s="6" t="s">
        <v>433</v>
      </c>
      <c r="I133" s="6" t="s">
        <v>26</v>
      </c>
      <c r="J133" s="6" t="s">
        <v>26</v>
      </c>
      <c r="K133" s="6" t="s">
        <v>26</v>
      </c>
      <c r="L133" s="6" t="s">
        <v>26</v>
      </c>
      <c r="M133" s="6" t="s">
        <v>26</v>
      </c>
      <c r="N133" s="6" t="s">
        <v>26</v>
      </c>
      <c r="O133" s="6" t="s">
        <v>26</v>
      </c>
      <c r="P133" s="6">
        <f t="shared" si="4"/>
        <v>0</v>
      </c>
      <c r="Q133" s="6">
        <f t="shared" si="5"/>
        <v>0</v>
      </c>
    </row>
    <row r="134" spans="1:17" x14ac:dyDescent="0.25">
      <c r="A134" s="5" t="s">
        <v>627</v>
      </c>
      <c r="B134" s="1" t="s">
        <v>626</v>
      </c>
      <c r="C134" s="1" t="s">
        <v>54</v>
      </c>
      <c r="D134" s="1" t="s">
        <v>20</v>
      </c>
      <c r="E134" s="6" t="s">
        <v>121</v>
      </c>
      <c r="F134" s="6" t="s">
        <v>38</v>
      </c>
      <c r="G134" s="6" t="s">
        <v>628</v>
      </c>
      <c r="H134" s="6" t="s">
        <v>89</v>
      </c>
      <c r="I134" s="6" t="s">
        <v>26</v>
      </c>
      <c r="J134" s="6" t="s">
        <v>26</v>
      </c>
      <c r="K134" s="6" t="s">
        <v>26</v>
      </c>
      <c r="L134" s="6" t="s">
        <v>26</v>
      </c>
      <c r="M134" s="6" t="s">
        <v>26</v>
      </c>
      <c r="N134" s="6" t="s">
        <v>16</v>
      </c>
      <c r="O134" s="6" t="s">
        <v>26</v>
      </c>
      <c r="P134" s="6">
        <f t="shared" si="4"/>
        <v>0</v>
      </c>
      <c r="Q134" s="6">
        <f t="shared" si="5"/>
        <v>0</v>
      </c>
    </row>
    <row r="135" spans="1:17" x14ac:dyDescent="0.25">
      <c r="A135" s="5" t="s">
        <v>629</v>
      </c>
      <c r="B135" s="1" t="s">
        <v>630</v>
      </c>
      <c r="C135" s="1" t="s">
        <v>54</v>
      </c>
      <c r="D135" s="1" t="s">
        <v>216</v>
      </c>
      <c r="E135" s="6" t="s">
        <v>16</v>
      </c>
      <c r="F135" s="6" t="s">
        <v>26</v>
      </c>
      <c r="G135" s="6" t="s">
        <v>22</v>
      </c>
      <c r="H135" s="6" t="s">
        <v>51</v>
      </c>
      <c r="I135" s="6" t="s">
        <v>26</v>
      </c>
      <c r="J135" s="6" t="s">
        <v>26</v>
      </c>
      <c r="K135" s="6" t="s">
        <v>26</v>
      </c>
      <c r="L135" s="6" t="s">
        <v>26</v>
      </c>
      <c r="M135" s="6" t="s">
        <v>26</v>
      </c>
      <c r="N135" s="6" t="s">
        <v>26</v>
      </c>
      <c r="O135" s="6" t="s">
        <v>26</v>
      </c>
      <c r="P135" s="6">
        <f t="shared" si="4"/>
        <v>0</v>
      </c>
      <c r="Q135" s="6">
        <f t="shared" si="5"/>
        <v>0</v>
      </c>
    </row>
    <row r="136" spans="1:17" x14ac:dyDescent="0.25">
      <c r="A136" s="5" t="s">
        <v>631</v>
      </c>
      <c r="B136" s="1" t="s">
        <v>632</v>
      </c>
      <c r="C136" s="1" t="s">
        <v>32</v>
      </c>
      <c r="D136" s="1" t="s">
        <v>20</v>
      </c>
      <c r="E136" s="6" t="s">
        <v>76</v>
      </c>
      <c r="F136" s="6" t="s">
        <v>23</v>
      </c>
      <c r="G136" s="6" t="s">
        <v>633</v>
      </c>
      <c r="H136" s="6" t="s">
        <v>634</v>
      </c>
      <c r="I136" s="6" t="s">
        <v>26</v>
      </c>
      <c r="J136" s="6" t="s">
        <v>26</v>
      </c>
      <c r="K136" s="6" t="s">
        <v>26</v>
      </c>
      <c r="L136" s="6" t="s">
        <v>26</v>
      </c>
      <c r="M136" s="6" t="s">
        <v>26</v>
      </c>
      <c r="N136" s="6" t="s">
        <v>26</v>
      </c>
      <c r="O136" s="6" t="s">
        <v>26</v>
      </c>
      <c r="P136" s="6">
        <f t="shared" si="4"/>
        <v>0</v>
      </c>
      <c r="Q136" s="6">
        <f t="shared" si="5"/>
        <v>0</v>
      </c>
    </row>
    <row r="137" spans="1:17" x14ac:dyDescent="0.25">
      <c r="A137" s="5" t="s">
        <v>635</v>
      </c>
      <c r="B137" s="1" t="s">
        <v>636</v>
      </c>
      <c r="C137" s="1" t="s">
        <v>32</v>
      </c>
      <c r="D137" s="1" t="s">
        <v>296</v>
      </c>
      <c r="E137" s="6" t="s">
        <v>79</v>
      </c>
      <c r="F137" s="6" t="s">
        <v>50</v>
      </c>
      <c r="G137" s="6" t="s">
        <v>624</v>
      </c>
      <c r="H137" s="6" t="s">
        <v>202</v>
      </c>
      <c r="I137" s="6" t="s">
        <v>26</v>
      </c>
      <c r="J137" s="6" t="s">
        <v>16</v>
      </c>
      <c r="K137" s="6" t="s">
        <v>26</v>
      </c>
      <c r="L137" s="6" t="s">
        <v>26</v>
      </c>
      <c r="M137" s="6" t="s">
        <v>26</v>
      </c>
      <c r="N137" s="6" t="s">
        <v>16</v>
      </c>
      <c r="O137" s="6" t="s">
        <v>26</v>
      </c>
      <c r="P137" s="6">
        <f t="shared" si="4"/>
        <v>0</v>
      </c>
      <c r="Q137" s="6">
        <f t="shared" si="5"/>
        <v>9.793253536452666E-2</v>
      </c>
    </row>
    <row r="138" spans="1:17" x14ac:dyDescent="0.25">
      <c r="A138" s="5" t="s">
        <v>637</v>
      </c>
      <c r="B138" s="1" t="s">
        <v>638</v>
      </c>
      <c r="C138" s="1" t="s">
        <v>54</v>
      </c>
      <c r="D138" s="1" t="s">
        <v>183</v>
      </c>
      <c r="E138" s="6" t="s">
        <v>151</v>
      </c>
      <c r="F138" s="6" t="s">
        <v>79</v>
      </c>
      <c r="G138" s="6" t="s">
        <v>639</v>
      </c>
      <c r="H138" s="6" t="s">
        <v>133</v>
      </c>
      <c r="I138" s="6" t="s">
        <v>23</v>
      </c>
      <c r="J138" s="6" t="s">
        <v>45</v>
      </c>
      <c r="K138" s="6" t="s">
        <v>23</v>
      </c>
      <c r="L138" s="6" t="s">
        <v>26</v>
      </c>
      <c r="M138" s="6" t="s">
        <v>26</v>
      </c>
      <c r="N138" s="6" t="s">
        <v>38</v>
      </c>
      <c r="O138" s="6" t="s">
        <v>26</v>
      </c>
      <c r="P138" s="6">
        <f t="shared" si="4"/>
        <v>0.16666666666666666</v>
      </c>
      <c r="Q138" s="6">
        <f t="shared" si="5"/>
        <v>0.25</v>
      </c>
    </row>
    <row r="139" spans="1:17" x14ac:dyDescent="0.25">
      <c r="A139" s="5" t="s">
        <v>640</v>
      </c>
      <c r="B139" s="1" t="s">
        <v>641</v>
      </c>
      <c r="C139" s="1" t="s">
        <v>32</v>
      </c>
      <c r="D139" s="1" t="s">
        <v>144</v>
      </c>
      <c r="E139" s="6" t="s">
        <v>58</v>
      </c>
      <c r="F139" s="6" t="s">
        <v>16</v>
      </c>
      <c r="G139" s="6" t="s">
        <v>569</v>
      </c>
      <c r="H139" s="6" t="s">
        <v>433</v>
      </c>
      <c r="I139" s="6" t="s">
        <v>26</v>
      </c>
      <c r="J139" s="6" t="s">
        <v>26</v>
      </c>
      <c r="K139" s="6" t="s">
        <v>26</v>
      </c>
      <c r="L139" s="6" t="s">
        <v>26</v>
      </c>
      <c r="M139" s="6" t="s">
        <v>26</v>
      </c>
      <c r="N139" s="6" t="s">
        <v>26</v>
      </c>
      <c r="O139" s="6" t="s">
        <v>26</v>
      </c>
      <c r="P139" s="6">
        <f t="shared" si="4"/>
        <v>0</v>
      </c>
      <c r="Q139" s="6">
        <f t="shared" si="5"/>
        <v>0</v>
      </c>
    </row>
    <row r="140" spans="1:17" x14ac:dyDescent="0.25">
      <c r="A140" s="5" t="s">
        <v>642</v>
      </c>
      <c r="B140" s="1" t="s">
        <v>643</v>
      </c>
      <c r="C140" s="1" t="s">
        <v>32</v>
      </c>
      <c r="D140" s="1" t="s">
        <v>216</v>
      </c>
      <c r="E140" s="6" t="s">
        <v>70</v>
      </c>
      <c r="F140" s="6" t="s">
        <v>70</v>
      </c>
      <c r="G140" s="6" t="s">
        <v>644</v>
      </c>
      <c r="H140" s="6" t="s">
        <v>645</v>
      </c>
      <c r="I140" s="6" t="s">
        <v>26</v>
      </c>
      <c r="J140" s="6" t="s">
        <v>26</v>
      </c>
      <c r="K140" s="6" t="s">
        <v>26</v>
      </c>
      <c r="L140" s="6" t="s">
        <v>26</v>
      </c>
      <c r="M140" s="6" t="s">
        <v>26</v>
      </c>
      <c r="N140" s="6" t="s">
        <v>23</v>
      </c>
      <c r="O140" s="6" t="s">
        <v>26</v>
      </c>
      <c r="P140" s="6">
        <f t="shared" si="4"/>
        <v>0</v>
      </c>
      <c r="Q140" s="6">
        <f t="shared" si="5"/>
        <v>0</v>
      </c>
    </row>
    <row r="141" spans="1:17" x14ac:dyDescent="0.25">
      <c r="A141" s="5" t="s">
        <v>646</v>
      </c>
      <c r="B141" s="1" t="s">
        <v>643</v>
      </c>
      <c r="C141" s="1" t="s">
        <v>54</v>
      </c>
      <c r="D141" s="1" t="s">
        <v>157</v>
      </c>
      <c r="E141" s="6" t="s">
        <v>23</v>
      </c>
      <c r="F141" s="6" t="s">
        <v>16</v>
      </c>
      <c r="G141" s="6" t="s">
        <v>434</v>
      </c>
      <c r="H141" s="6" t="s">
        <v>40</v>
      </c>
      <c r="I141" s="6" t="s">
        <v>26</v>
      </c>
      <c r="J141" s="6" t="s">
        <v>26</v>
      </c>
      <c r="K141" s="6" t="s">
        <v>26</v>
      </c>
      <c r="L141" s="6" t="s">
        <v>26</v>
      </c>
      <c r="M141" s="6" t="s">
        <v>26</v>
      </c>
      <c r="N141" s="6" t="s">
        <v>26</v>
      </c>
      <c r="O141" s="6" t="s">
        <v>26</v>
      </c>
      <c r="P141" s="6">
        <f t="shared" si="4"/>
        <v>0</v>
      </c>
      <c r="Q141" s="6">
        <f t="shared" si="5"/>
        <v>0</v>
      </c>
    </row>
    <row r="142" spans="1:17" x14ac:dyDescent="0.25">
      <c r="A142" s="5" t="s">
        <v>647</v>
      </c>
      <c r="B142" s="1" t="s">
        <v>643</v>
      </c>
      <c r="C142" s="1" t="s">
        <v>32</v>
      </c>
      <c r="D142" s="1" t="s">
        <v>123</v>
      </c>
      <c r="E142" s="6" t="s">
        <v>58</v>
      </c>
      <c r="F142" s="6" t="s">
        <v>45</v>
      </c>
      <c r="G142" s="6" t="s">
        <v>487</v>
      </c>
      <c r="H142" s="6" t="s">
        <v>169</v>
      </c>
      <c r="I142" s="6" t="s">
        <v>26</v>
      </c>
      <c r="J142" s="6" t="s">
        <v>26</v>
      </c>
      <c r="K142" s="6" t="s">
        <v>26</v>
      </c>
      <c r="L142" s="6" t="s">
        <v>26</v>
      </c>
      <c r="M142" s="6" t="s">
        <v>26</v>
      </c>
      <c r="N142" s="6" t="s">
        <v>26</v>
      </c>
      <c r="O142" s="6" t="s">
        <v>26</v>
      </c>
      <c r="P142" s="6">
        <f t="shared" si="4"/>
        <v>0</v>
      </c>
      <c r="Q142" s="6">
        <f t="shared" si="5"/>
        <v>0</v>
      </c>
    </row>
    <row r="143" spans="1:17" x14ac:dyDescent="0.25">
      <c r="A143" s="5" t="s">
        <v>648</v>
      </c>
      <c r="B143" s="1" t="s">
        <v>649</v>
      </c>
      <c r="C143" s="1" t="s">
        <v>32</v>
      </c>
      <c r="D143" s="1" t="s">
        <v>48</v>
      </c>
      <c r="E143" s="6" t="s">
        <v>23</v>
      </c>
      <c r="F143" s="6" t="s">
        <v>16</v>
      </c>
      <c r="G143" s="6" t="s">
        <v>518</v>
      </c>
      <c r="H143" s="6" t="s">
        <v>408</v>
      </c>
      <c r="I143" s="6" t="s">
        <v>26</v>
      </c>
      <c r="J143" s="6" t="s">
        <v>26</v>
      </c>
      <c r="K143" s="6" t="s">
        <v>26</v>
      </c>
      <c r="L143" s="6" t="s">
        <v>26</v>
      </c>
      <c r="M143" s="6" t="s">
        <v>26</v>
      </c>
      <c r="N143" s="6" t="s">
        <v>26</v>
      </c>
      <c r="O143" s="6" t="s">
        <v>26</v>
      </c>
      <c r="P143" s="6">
        <f t="shared" si="4"/>
        <v>0</v>
      </c>
      <c r="Q143" s="6">
        <f t="shared" si="5"/>
        <v>0</v>
      </c>
    </row>
    <row r="144" spans="1:17" x14ac:dyDescent="0.25">
      <c r="A144" s="5" t="s">
        <v>651</v>
      </c>
      <c r="B144" s="1" t="s">
        <v>652</v>
      </c>
      <c r="C144" s="1" t="s">
        <v>47</v>
      </c>
      <c r="D144" s="1" t="s">
        <v>153</v>
      </c>
      <c r="E144" s="6" t="s">
        <v>16</v>
      </c>
      <c r="F144" s="6" t="s">
        <v>26</v>
      </c>
      <c r="G144" s="6" t="s">
        <v>22</v>
      </c>
      <c r="H144" s="6" t="s">
        <v>51</v>
      </c>
      <c r="I144" s="6" t="s">
        <v>26</v>
      </c>
      <c r="J144" s="6" t="s">
        <v>26</v>
      </c>
      <c r="K144" s="6" t="s">
        <v>26</v>
      </c>
      <c r="L144" s="6" t="s">
        <v>26</v>
      </c>
      <c r="M144" s="6" t="s">
        <v>26</v>
      </c>
      <c r="N144" s="6" t="s">
        <v>26</v>
      </c>
      <c r="O144" s="6" t="s">
        <v>26</v>
      </c>
      <c r="P144" s="6">
        <f t="shared" si="4"/>
        <v>0</v>
      </c>
      <c r="Q144" s="6">
        <f t="shared" si="5"/>
        <v>0</v>
      </c>
    </row>
    <row r="145" spans="1:17" x14ac:dyDescent="0.25">
      <c r="A145" s="5" t="s">
        <v>653</v>
      </c>
      <c r="B145" s="1" t="s">
        <v>654</v>
      </c>
      <c r="C145" s="1" t="s">
        <v>47</v>
      </c>
      <c r="D145" s="1" t="s">
        <v>175</v>
      </c>
      <c r="E145" s="6" t="s">
        <v>67</v>
      </c>
      <c r="F145" s="6" t="s">
        <v>98</v>
      </c>
      <c r="G145" s="6" t="s">
        <v>655</v>
      </c>
      <c r="H145" s="6" t="s">
        <v>656</v>
      </c>
      <c r="I145" s="6" t="s">
        <v>101</v>
      </c>
      <c r="J145" s="6" t="s">
        <v>16</v>
      </c>
      <c r="K145" s="6" t="s">
        <v>101</v>
      </c>
      <c r="L145" s="6" t="s">
        <v>26</v>
      </c>
      <c r="M145" s="6" t="s">
        <v>26</v>
      </c>
      <c r="N145" s="6" t="s">
        <v>58</v>
      </c>
      <c r="O145" s="6" t="s">
        <v>26</v>
      </c>
      <c r="P145" s="6">
        <f t="shared" si="4"/>
        <v>0.67953020134228193</v>
      </c>
      <c r="Q145" s="6">
        <f t="shared" si="5"/>
        <v>7.5503355704697989E-2</v>
      </c>
    </row>
    <row r="146" spans="1:17" x14ac:dyDescent="0.25">
      <c r="A146" s="5" t="s">
        <v>658</v>
      </c>
      <c r="B146" s="1" t="s">
        <v>659</v>
      </c>
      <c r="C146" s="1" t="s">
        <v>47</v>
      </c>
      <c r="D146" s="1" t="s">
        <v>117</v>
      </c>
      <c r="E146" s="6" t="s">
        <v>124</v>
      </c>
      <c r="F146" s="6" t="s">
        <v>76</v>
      </c>
      <c r="G146" s="6" t="s">
        <v>660</v>
      </c>
      <c r="H146" s="6" t="s">
        <v>661</v>
      </c>
      <c r="I146" s="6" t="s">
        <v>16</v>
      </c>
      <c r="J146" s="6" t="s">
        <v>16</v>
      </c>
      <c r="K146" s="6" t="s">
        <v>16</v>
      </c>
      <c r="L146" s="6" t="s">
        <v>26</v>
      </c>
      <c r="M146" s="6" t="s">
        <v>26</v>
      </c>
      <c r="N146" s="6" t="s">
        <v>26</v>
      </c>
      <c r="O146" s="6" t="s">
        <v>26</v>
      </c>
      <c r="P146" s="6">
        <f t="shared" si="4"/>
        <v>0.15050167224080269</v>
      </c>
      <c r="Q146" s="6">
        <f t="shared" si="5"/>
        <v>0.15050167224080269</v>
      </c>
    </row>
    <row r="147" spans="1:17" x14ac:dyDescent="0.25">
      <c r="A147" s="5" t="s">
        <v>662</v>
      </c>
      <c r="B147" s="1" t="s">
        <v>663</v>
      </c>
      <c r="C147" s="1" t="s">
        <v>235</v>
      </c>
      <c r="D147" s="1" t="s">
        <v>48</v>
      </c>
      <c r="E147" s="6" t="s">
        <v>23</v>
      </c>
      <c r="F147" s="6" t="s">
        <v>16</v>
      </c>
      <c r="G147" s="6" t="s">
        <v>446</v>
      </c>
      <c r="H147" s="6" t="s">
        <v>40</v>
      </c>
      <c r="I147" s="6" t="s">
        <v>26</v>
      </c>
      <c r="J147" s="6" t="s">
        <v>26</v>
      </c>
      <c r="K147" s="6" t="s">
        <v>26</v>
      </c>
      <c r="L147" s="6" t="s">
        <v>26</v>
      </c>
      <c r="M147" s="6" t="s">
        <v>26</v>
      </c>
      <c r="N147" s="6" t="s">
        <v>26</v>
      </c>
      <c r="O147" s="6" t="s">
        <v>26</v>
      </c>
      <c r="P147" s="6">
        <f t="shared" si="4"/>
        <v>0</v>
      </c>
      <c r="Q147" s="6">
        <f t="shared" si="5"/>
        <v>0</v>
      </c>
    </row>
    <row r="148" spans="1:17" x14ac:dyDescent="0.25">
      <c r="A148" s="5" t="s">
        <v>197</v>
      </c>
      <c r="B148" s="1" t="s">
        <v>664</v>
      </c>
      <c r="C148" s="1" t="s">
        <v>47</v>
      </c>
      <c r="D148" s="1" t="s">
        <v>288</v>
      </c>
      <c r="E148" s="6" t="s">
        <v>55</v>
      </c>
      <c r="F148" s="6" t="s">
        <v>70</v>
      </c>
      <c r="G148" s="6" t="s">
        <v>665</v>
      </c>
      <c r="H148" s="6" t="s">
        <v>666</v>
      </c>
      <c r="I148" s="6" t="s">
        <v>26</v>
      </c>
      <c r="J148" s="6" t="s">
        <v>26</v>
      </c>
      <c r="K148" s="6" t="s">
        <v>26</v>
      </c>
      <c r="L148" s="6" t="s">
        <v>26</v>
      </c>
      <c r="M148" s="6" t="s">
        <v>26</v>
      </c>
      <c r="N148" s="6" t="s">
        <v>16</v>
      </c>
      <c r="O148" s="6" t="s">
        <v>26</v>
      </c>
      <c r="P148" s="6">
        <f t="shared" si="4"/>
        <v>0</v>
      </c>
      <c r="Q148" s="6">
        <f t="shared" si="5"/>
        <v>0</v>
      </c>
    </row>
    <row r="149" spans="1:17" x14ac:dyDescent="0.25">
      <c r="A149" s="5" t="s">
        <v>667</v>
      </c>
      <c r="B149" s="1" t="s">
        <v>664</v>
      </c>
      <c r="C149" s="1" t="s">
        <v>47</v>
      </c>
      <c r="D149" s="1" t="s">
        <v>126</v>
      </c>
      <c r="E149" s="6" t="s">
        <v>22</v>
      </c>
      <c r="F149" s="6" t="s">
        <v>70</v>
      </c>
      <c r="G149" s="6" t="s">
        <v>668</v>
      </c>
      <c r="H149" s="6" t="s">
        <v>238</v>
      </c>
      <c r="I149" s="6" t="s">
        <v>26</v>
      </c>
      <c r="J149" s="6" t="s">
        <v>26</v>
      </c>
      <c r="K149" s="6" t="s">
        <v>26</v>
      </c>
      <c r="L149" s="6" t="s">
        <v>26</v>
      </c>
      <c r="M149" s="6" t="s">
        <v>26</v>
      </c>
      <c r="N149" s="6" t="s">
        <v>16</v>
      </c>
      <c r="O149" s="6" t="s">
        <v>26</v>
      </c>
      <c r="P149" s="6">
        <f t="shared" si="4"/>
        <v>0</v>
      </c>
      <c r="Q149" s="6">
        <f t="shared" si="5"/>
        <v>0</v>
      </c>
    </row>
    <row r="150" spans="1:17" x14ac:dyDescent="0.25">
      <c r="A150" s="5" t="s">
        <v>669</v>
      </c>
      <c r="B150" s="1" t="s">
        <v>670</v>
      </c>
      <c r="C150" s="1" t="s">
        <v>32</v>
      </c>
      <c r="D150" s="1" t="s">
        <v>183</v>
      </c>
      <c r="E150" s="6" t="s">
        <v>181</v>
      </c>
      <c r="F150" s="6" t="s">
        <v>181</v>
      </c>
      <c r="G150" s="6" t="s">
        <v>671</v>
      </c>
      <c r="H150" s="6" t="s">
        <v>672</v>
      </c>
      <c r="I150" s="6" t="s">
        <v>16</v>
      </c>
      <c r="J150" s="6" t="s">
        <v>45</v>
      </c>
      <c r="K150" s="6" t="s">
        <v>16</v>
      </c>
      <c r="L150" s="6" t="s">
        <v>26</v>
      </c>
      <c r="M150" s="6" t="s">
        <v>26</v>
      </c>
      <c r="N150" s="6" t="s">
        <v>50</v>
      </c>
      <c r="O150" s="6" t="s">
        <v>26</v>
      </c>
      <c r="P150" s="6">
        <f t="shared" si="4"/>
        <v>0.04</v>
      </c>
      <c r="Q150" s="6">
        <f t="shared" si="5"/>
        <v>0.12</v>
      </c>
    </row>
    <row r="151" spans="1:17" x14ac:dyDescent="0.25">
      <c r="A151" s="5" t="s">
        <v>673</v>
      </c>
      <c r="B151" s="1" t="s">
        <v>674</v>
      </c>
      <c r="C151" s="1" t="s">
        <v>436</v>
      </c>
      <c r="D151" s="1" t="s">
        <v>296</v>
      </c>
      <c r="E151" s="6" t="s">
        <v>38</v>
      </c>
      <c r="F151" s="6" t="s">
        <v>26</v>
      </c>
      <c r="G151" s="6" t="s">
        <v>79</v>
      </c>
      <c r="H151" s="6" t="s">
        <v>28</v>
      </c>
      <c r="I151" s="6" t="s">
        <v>26</v>
      </c>
      <c r="J151" s="6" t="s">
        <v>26</v>
      </c>
      <c r="K151" s="6" t="s">
        <v>26</v>
      </c>
      <c r="L151" s="6" t="s">
        <v>26</v>
      </c>
      <c r="M151" s="6" t="s">
        <v>26</v>
      </c>
      <c r="N151" s="6" t="s">
        <v>26</v>
      </c>
      <c r="O151" s="6" t="s">
        <v>26</v>
      </c>
      <c r="P151" s="6">
        <f t="shared" si="4"/>
        <v>0</v>
      </c>
      <c r="Q151" s="6">
        <f t="shared" si="5"/>
        <v>0</v>
      </c>
    </row>
    <row r="152" spans="1:17" x14ac:dyDescent="0.25">
      <c r="A152" s="5" t="s">
        <v>675</v>
      </c>
      <c r="B152" s="1" t="s">
        <v>676</v>
      </c>
      <c r="C152" s="1" t="s">
        <v>19</v>
      </c>
      <c r="D152" s="1" t="s">
        <v>216</v>
      </c>
      <c r="E152" s="6" t="s">
        <v>121</v>
      </c>
      <c r="F152" s="6" t="s">
        <v>26</v>
      </c>
      <c r="G152" s="6" t="s">
        <v>677</v>
      </c>
      <c r="H152" s="6" t="s">
        <v>597</v>
      </c>
      <c r="I152" s="6" t="s">
        <v>26</v>
      </c>
      <c r="J152" s="6" t="s">
        <v>26</v>
      </c>
      <c r="K152" s="6" t="s">
        <v>26</v>
      </c>
      <c r="L152" s="6" t="s">
        <v>26</v>
      </c>
      <c r="M152" s="6" t="s">
        <v>26</v>
      </c>
      <c r="N152" s="6" t="s">
        <v>26</v>
      </c>
      <c r="O152" s="6" t="s">
        <v>26</v>
      </c>
      <c r="P152" s="6">
        <f t="shared" si="4"/>
        <v>0</v>
      </c>
      <c r="Q152" s="6">
        <f t="shared" si="5"/>
        <v>0</v>
      </c>
    </row>
    <row r="153" spans="1:17" x14ac:dyDescent="0.25">
      <c r="A153" s="5" t="s">
        <v>678</v>
      </c>
      <c r="B153" s="1" t="s">
        <v>679</v>
      </c>
      <c r="C153" s="1" t="s">
        <v>54</v>
      </c>
      <c r="D153" s="1" t="s">
        <v>123</v>
      </c>
      <c r="E153" s="6" t="s">
        <v>16</v>
      </c>
      <c r="F153" s="6" t="s">
        <v>26</v>
      </c>
      <c r="G153" s="6" t="s">
        <v>79</v>
      </c>
      <c r="H153" s="6" t="s">
        <v>28</v>
      </c>
      <c r="I153" s="6" t="s">
        <v>26</v>
      </c>
      <c r="J153" s="6" t="s">
        <v>26</v>
      </c>
      <c r="K153" s="6" t="s">
        <v>26</v>
      </c>
      <c r="L153" s="6" t="s">
        <v>26</v>
      </c>
      <c r="M153" s="6" t="s">
        <v>26</v>
      </c>
      <c r="N153" s="6" t="s">
        <v>16</v>
      </c>
      <c r="O153" s="6" t="s">
        <v>26</v>
      </c>
      <c r="P153" s="6">
        <f t="shared" si="4"/>
        <v>0</v>
      </c>
      <c r="Q153" s="6">
        <f t="shared" si="5"/>
        <v>0</v>
      </c>
    </row>
    <row r="154" spans="1:17" x14ac:dyDescent="0.25">
      <c r="A154" s="5" t="s">
        <v>681</v>
      </c>
      <c r="B154" s="1" t="s">
        <v>682</v>
      </c>
      <c r="C154" s="1" t="s">
        <v>54</v>
      </c>
      <c r="D154" s="1" t="s">
        <v>411</v>
      </c>
      <c r="E154" s="6" t="s">
        <v>79</v>
      </c>
      <c r="F154" s="6" t="s">
        <v>38</v>
      </c>
      <c r="G154" s="6" t="s">
        <v>683</v>
      </c>
      <c r="H154" s="6" t="s">
        <v>226</v>
      </c>
      <c r="I154" s="6" t="s">
        <v>16</v>
      </c>
      <c r="J154" s="6" t="s">
        <v>26</v>
      </c>
      <c r="K154" s="6" t="s">
        <v>16</v>
      </c>
      <c r="L154" s="6" t="s">
        <v>26</v>
      </c>
      <c r="M154" s="6" t="s">
        <v>26</v>
      </c>
      <c r="N154" s="6" t="s">
        <v>16</v>
      </c>
      <c r="O154" s="6" t="s">
        <v>26</v>
      </c>
      <c r="P154" s="6">
        <f t="shared" si="4"/>
        <v>0.22113022113022113</v>
      </c>
      <c r="Q154" s="6">
        <f t="shared" si="5"/>
        <v>0</v>
      </c>
    </row>
    <row r="155" spans="1:17" x14ac:dyDescent="0.25">
      <c r="A155" s="5" t="s">
        <v>684</v>
      </c>
      <c r="B155" s="1" t="s">
        <v>685</v>
      </c>
      <c r="C155" s="1" t="s">
        <v>19</v>
      </c>
      <c r="D155" s="1" t="s">
        <v>292</v>
      </c>
      <c r="E155" s="6" t="s">
        <v>61</v>
      </c>
      <c r="F155" s="6" t="s">
        <v>22</v>
      </c>
      <c r="G155" s="6" t="s">
        <v>686</v>
      </c>
      <c r="H155" s="6" t="s">
        <v>202</v>
      </c>
      <c r="I155" s="6" t="s">
        <v>23</v>
      </c>
      <c r="J155" s="6" t="s">
        <v>23</v>
      </c>
      <c r="K155" s="6" t="s">
        <v>23</v>
      </c>
      <c r="L155" s="6" t="s">
        <v>26</v>
      </c>
      <c r="M155" s="6" t="s">
        <v>26</v>
      </c>
      <c r="N155" s="6" t="s">
        <v>16</v>
      </c>
      <c r="O155" s="6" t="s">
        <v>26</v>
      </c>
      <c r="P155" s="6">
        <f t="shared" si="4"/>
        <v>0.19693654266958424</v>
      </c>
      <c r="Q155" s="6">
        <f t="shared" si="5"/>
        <v>0.19693654266958424</v>
      </c>
    </row>
    <row r="156" spans="1:17" x14ac:dyDescent="0.25">
      <c r="A156" s="5" t="s">
        <v>249</v>
      </c>
      <c r="B156" s="1" t="s">
        <v>687</v>
      </c>
      <c r="C156" s="1" t="s">
        <v>32</v>
      </c>
      <c r="D156" s="1" t="s">
        <v>48</v>
      </c>
      <c r="E156" s="6" t="s">
        <v>16</v>
      </c>
      <c r="F156" s="6" t="s">
        <v>16</v>
      </c>
      <c r="G156" s="6" t="s">
        <v>489</v>
      </c>
      <c r="H156" s="6" t="s">
        <v>414</v>
      </c>
      <c r="I156" s="6" t="s">
        <v>26</v>
      </c>
      <c r="J156" s="6" t="s">
        <v>26</v>
      </c>
      <c r="K156" s="6" t="s">
        <v>26</v>
      </c>
      <c r="L156" s="6" t="s">
        <v>26</v>
      </c>
      <c r="M156" s="6" t="s">
        <v>26</v>
      </c>
      <c r="N156" s="6" t="s">
        <v>26</v>
      </c>
      <c r="O156" s="6" t="s">
        <v>26</v>
      </c>
      <c r="P156" s="6">
        <f t="shared" si="4"/>
        <v>0</v>
      </c>
      <c r="Q156" s="6">
        <f t="shared" si="5"/>
        <v>0</v>
      </c>
    </row>
    <row r="157" spans="1:17" x14ac:dyDescent="0.25">
      <c r="A157" s="5" t="s">
        <v>688</v>
      </c>
      <c r="B157" s="1" t="s">
        <v>689</v>
      </c>
      <c r="C157" s="1" t="s">
        <v>32</v>
      </c>
      <c r="D157" s="1" t="s">
        <v>144</v>
      </c>
      <c r="E157" s="6" t="s">
        <v>124</v>
      </c>
      <c r="F157" s="6" t="s">
        <v>22</v>
      </c>
      <c r="G157" s="6" t="s">
        <v>690</v>
      </c>
      <c r="H157" s="6" t="s">
        <v>468</v>
      </c>
      <c r="I157" s="6" t="s">
        <v>26</v>
      </c>
      <c r="J157" s="6" t="s">
        <v>26</v>
      </c>
      <c r="K157" s="6" t="s">
        <v>26</v>
      </c>
      <c r="L157" s="6" t="s">
        <v>26</v>
      </c>
      <c r="M157" s="6" t="s">
        <v>26</v>
      </c>
      <c r="N157" s="6" t="s">
        <v>70</v>
      </c>
      <c r="O157" s="6" t="s">
        <v>16</v>
      </c>
      <c r="P157" s="6">
        <f t="shared" si="4"/>
        <v>0</v>
      </c>
      <c r="Q157" s="6">
        <f t="shared" si="5"/>
        <v>0</v>
      </c>
    </row>
    <row r="158" spans="1:17" x14ac:dyDescent="0.25">
      <c r="A158" s="5" t="s">
        <v>691</v>
      </c>
      <c r="B158" s="1" t="s">
        <v>692</v>
      </c>
      <c r="C158" s="1" t="s">
        <v>32</v>
      </c>
      <c r="D158" s="1" t="s">
        <v>126</v>
      </c>
      <c r="E158" s="6" t="s">
        <v>181</v>
      </c>
      <c r="F158" s="6" t="s">
        <v>73</v>
      </c>
      <c r="G158" s="6" t="s">
        <v>693</v>
      </c>
      <c r="H158" s="6" t="s">
        <v>86</v>
      </c>
      <c r="I158" s="6" t="s">
        <v>38</v>
      </c>
      <c r="J158" s="6" t="s">
        <v>45</v>
      </c>
      <c r="K158" s="6" t="s">
        <v>38</v>
      </c>
      <c r="L158" s="6" t="s">
        <v>26</v>
      </c>
      <c r="M158" s="6" t="s">
        <v>26</v>
      </c>
      <c r="N158" s="6" t="s">
        <v>58</v>
      </c>
      <c r="O158" s="6" t="s">
        <v>26</v>
      </c>
      <c r="P158" s="6">
        <f t="shared" si="4"/>
        <v>0.19282271023031602</v>
      </c>
      <c r="Q158" s="6">
        <f t="shared" si="5"/>
        <v>0.14461703267273701</v>
      </c>
    </row>
    <row r="159" spans="1:17" x14ac:dyDescent="0.25">
      <c r="A159" s="5" t="s">
        <v>694</v>
      </c>
      <c r="B159" s="1" t="s">
        <v>695</v>
      </c>
      <c r="C159" s="1" t="s">
        <v>32</v>
      </c>
      <c r="D159" s="1" t="s">
        <v>288</v>
      </c>
      <c r="E159" s="6" t="s">
        <v>50</v>
      </c>
      <c r="F159" s="6" t="s">
        <v>70</v>
      </c>
      <c r="G159" s="6" t="s">
        <v>696</v>
      </c>
      <c r="H159" s="6" t="s">
        <v>393</v>
      </c>
      <c r="I159" s="6" t="s">
        <v>26</v>
      </c>
      <c r="J159" s="6" t="s">
        <v>26</v>
      </c>
      <c r="K159" s="6" t="s">
        <v>26</v>
      </c>
      <c r="L159" s="6" t="s">
        <v>26</v>
      </c>
      <c r="M159" s="6" t="s">
        <v>26</v>
      </c>
      <c r="N159" s="6" t="s">
        <v>45</v>
      </c>
      <c r="O159" s="6" t="s">
        <v>26</v>
      </c>
      <c r="P159" s="6">
        <f t="shared" si="4"/>
        <v>0</v>
      </c>
      <c r="Q159" s="6">
        <f t="shared" si="5"/>
        <v>0</v>
      </c>
    </row>
    <row r="160" spans="1:17" x14ac:dyDescent="0.25">
      <c r="A160" s="5" t="s">
        <v>697</v>
      </c>
      <c r="B160" s="1" t="s">
        <v>698</v>
      </c>
      <c r="C160" s="1" t="s">
        <v>32</v>
      </c>
      <c r="D160" s="1" t="s">
        <v>123</v>
      </c>
      <c r="E160" s="6" t="s">
        <v>105</v>
      </c>
      <c r="F160" s="6" t="s">
        <v>73</v>
      </c>
      <c r="G160" s="6" t="s">
        <v>699</v>
      </c>
      <c r="H160" s="6" t="s">
        <v>700</v>
      </c>
      <c r="I160" s="6" t="s">
        <v>26</v>
      </c>
      <c r="J160" s="6" t="s">
        <v>45</v>
      </c>
      <c r="K160" s="6" t="s">
        <v>26</v>
      </c>
      <c r="L160" s="6" t="s">
        <v>26</v>
      </c>
      <c r="M160" s="6" t="s">
        <v>26</v>
      </c>
      <c r="N160" s="6" t="s">
        <v>58</v>
      </c>
      <c r="O160" s="6" t="s">
        <v>26</v>
      </c>
      <c r="P160" s="6">
        <f t="shared" si="4"/>
        <v>0</v>
      </c>
      <c r="Q160" s="6">
        <f t="shared" si="5"/>
        <v>0.14415376401494928</v>
      </c>
    </row>
    <row r="161" spans="1:17" x14ac:dyDescent="0.25">
      <c r="A161" s="5" t="s">
        <v>701</v>
      </c>
      <c r="B161" s="1" t="s">
        <v>702</v>
      </c>
      <c r="C161" s="1" t="s">
        <v>54</v>
      </c>
      <c r="D161" s="1" t="s">
        <v>144</v>
      </c>
      <c r="E161" s="6" t="s">
        <v>35</v>
      </c>
      <c r="F161" s="6" t="s">
        <v>124</v>
      </c>
      <c r="G161" s="6" t="s">
        <v>703</v>
      </c>
      <c r="H161" s="6" t="s">
        <v>704</v>
      </c>
      <c r="I161" s="6" t="s">
        <v>16</v>
      </c>
      <c r="J161" s="6" t="s">
        <v>26</v>
      </c>
      <c r="K161" s="6" t="s">
        <v>16</v>
      </c>
      <c r="L161" s="6" t="s">
        <v>26</v>
      </c>
      <c r="M161" s="6" t="s">
        <v>26</v>
      </c>
      <c r="N161" s="6" t="s">
        <v>55</v>
      </c>
      <c r="O161" s="6" t="s">
        <v>26</v>
      </c>
      <c r="P161" s="6">
        <f t="shared" si="4"/>
        <v>7.8947368421052627E-2</v>
      </c>
      <c r="Q161" s="6">
        <f t="shared" si="5"/>
        <v>0</v>
      </c>
    </row>
    <row r="162" spans="1:17" x14ac:dyDescent="0.25">
      <c r="A162" s="5" t="s">
        <v>705</v>
      </c>
      <c r="B162" s="1" t="s">
        <v>706</v>
      </c>
      <c r="C162" s="1" t="s">
        <v>116</v>
      </c>
      <c r="D162" s="1" t="s">
        <v>292</v>
      </c>
      <c r="E162" s="6" t="s">
        <v>166</v>
      </c>
      <c r="F162" s="6" t="s">
        <v>166</v>
      </c>
      <c r="G162" s="6" t="s">
        <v>707</v>
      </c>
      <c r="H162" s="6" t="s">
        <v>708</v>
      </c>
      <c r="I162" s="6" t="s">
        <v>26</v>
      </c>
      <c r="J162" s="6" t="s">
        <v>26</v>
      </c>
      <c r="K162" s="6" t="s">
        <v>26</v>
      </c>
      <c r="L162" s="6" t="s">
        <v>26</v>
      </c>
      <c r="M162" s="6" t="s">
        <v>26</v>
      </c>
      <c r="N162" s="6" t="s">
        <v>16</v>
      </c>
      <c r="O162" s="6" t="s">
        <v>26</v>
      </c>
      <c r="P162" s="6">
        <f t="shared" si="4"/>
        <v>0</v>
      </c>
      <c r="Q162" s="6">
        <f t="shared" si="5"/>
        <v>0</v>
      </c>
    </row>
    <row r="163" spans="1:17" x14ac:dyDescent="0.25">
      <c r="A163" s="5" t="s">
        <v>709</v>
      </c>
      <c r="B163" s="1" t="s">
        <v>710</v>
      </c>
      <c r="C163" s="1" t="s">
        <v>116</v>
      </c>
      <c r="D163" s="1" t="s">
        <v>103</v>
      </c>
      <c r="E163" s="6" t="s">
        <v>162</v>
      </c>
      <c r="F163" s="6" t="s">
        <v>162</v>
      </c>
      <c r="G163" s="6" t="s">
        <v>712</v>
      </c>
      <c r="H163" s="6" t="s">
        <v>713</v>
      </c>
      <c r="I163" s="6" t="s">
        <v>26</v>
      </c>
      <c r="J163" s="6" t="s">
        <v>16</v>
      </c>
      <c r="K163" s="6" t="s">
        <v>26</v>
      </c>
      <c r="L163" s="6" t="s">
        <v>26</v>
      </c>
      <c r="M163" s="6" t="s">
        <v>26</v>
      </c>
      <c r="N163" s="6" t="s">
        <v>26</v>
      </c>
      <c r="O163" s="6" t="s">
        <v>26</v>
      </c>
      <c r="P163" s="6">
        <f t="shared" si="4"/>
        <v>0</v>
      </c>
      <c r="Q163" s="6">
        <f t="shared" si="5"/>
        <v>3.6393044884755359E-2</v>
      </c>
    </row>
    <row r="164" spans="1:17" x14ac:dyDescent="0.25">
      <c r="A164" s="5" t="s">
        <v>714</v>
      </c>
      <c r="B164" s="1" t="s">
        <v>715</v>
      </c>
      <c r="C164" s="1" t="s">
        <v>235</v>
      </c>
      <c r="D164" s="1" t="s">
        <v>288</v>
      </c>
      <c r="E164" s="6" t="s">
        <v>55</v>
      </c>
      <c r="F164" s="6" t="s">
        <v>16</v>
      </c>
      <c r="G164" s="6" t="s">
        <v>716</v>
      </c>
      <c r="H164" s="6" t="s">
        <v>597</v>
      </c>
      <c r="I164" s="6" t="s">
        <v>26</v>
      </c>
      <c r="J164" s="6" t="s">
        <v>26</v>
      </c>
      <c r="K164" s="6" t="s">
        <v>26</v>
      </c>
      <c r="L164" s="6" t="s">
        <v>26</v>
      </c>
      <c r="M164" s="6" t="s">
        <v>26</v>
      </c>
      <c r="N164" s="6" t="s">
        <v>16</v>
      </c>
      <c r="O164" s="6" t="s">
        <v>26</v>
      </c>
      <c r="P164" s="6">
        <f t="shared" si="4"/>
        <v>0</v>
      </c>
      <c r="Q164" s="6">
        <f t="shared" si="5"/>
        <v>0</v>
      </c>
    </row>
    <row r="165" spans="1:17" x14ac:dyDescent="0.25">
      <c r="A165" s="5" t="s">
        <v>717</v>
      </c>
      <c r="B165" s="1" t="s">
        <v>718</v>
      </c>
      <c r="C165" s="1" t="s">
        <v>32</v>
      </c>
      <c r="D165" s="1" t="s">
        <v>296</v>
      </c>
      <c r="E165" s="6" t="s">
        <v>16</v>
      </c>
      <c r="F165" s="6" t="s">
        <v>26</v>
      </c>
      <c r="G165" s="6" t="s">
        <v>16</v>
      </c>
      <c r="H165" s="6" t="s">
        <v>29</v>
      </c>
      <c r="I165" s="6" t="s">
        <v>26</v>
      </c>
      <c r="J165" s="6" t="s">
        <v>26</v>
      </c>
      <c r="K165" s="6" t="s">
        <v>26</v>
      </c>
      <c r="L165" s="6" t="s">
        <v>26</v>
      </c>
      <c r="M165" s="6" t="s">
        <v>26</v>
      </c>
      <c r="N165" s="6" t="s">
        <v>26</v>
      </c>
      <c r="O165" s="6" t="s">
        <v>26</v>
      </c>
      <c r="P165" s="6">
        <f t="shared" si="4"/>
        <v>0</v>
      </c>
      <c r="Q165" s="6">
        <f t="shared" si="5"/>
        <v>0</v>
      </c>
    </row>
    <row r="166" spans="1:17" x14ac:dyDescent="0.25">
      <c r="A166" s="5" t="s">
        <v>719</v>
      </c>
      <c r="B166" s="1" t="s">
        <v>720</v>
      </c>
      <c r="C166" s="1" t="s">
        <v>32</v>
      </c>
      <c r="D166" s="1" t="s">
        <v>292</v>
      </c>
      <c r="E166" s="6" t="s">
        <v>16</v>
      </c>
      <c r="F166" s="6" t="s">
        <v>26</v>
      </c>
      <c r="G166" s="6" t="s">
        <v>61</v>
      </c>
      <c r="H166" s="6" t="s">
        <v>28</v>
      </c>
      <c r="I166" s="6" t="s">
        <v>26</v>
      </c>
      <c r="J166" s="6" t="s">
        <v>26</v>
      </c>
      <c r="K166" s="6" t="s">
        <v>26</v>
      </c>
      <c r="L166" s="6" t="s">
        <v>26</v>
      </c>
      <c r="M166" s="6" t="s">
        <v>26</v>
      </c>
      <c r="N166" s="6" t="s">
        <v>26</v>
      </c>
      <c r="O166" s="6" t="s">
        <v>26</v>
      </c>
      <c r="P166" s="6">
        <f t="shared" si="4"/>
        <v>0</v>
      </c>
      <c r="Q166" s="6">
        <f t="shared" si="5"/>
        <v>0</v>
      </c>
    </row>
    <row r="167" spans="1:17" x14ac:dyDescent="0.25">
      <c r="A167" s="5" t="s">
        <v>721</v>
      </c>
      <c r="B167" s="1" t="s">
        <v>722</v>
      </c>
      <c r="C167" s="1" t="s">
        <v>54</v>
      </c>
      <c r="D167" s="1" t="s">
        <v>103</v>
      </c>
      <c r="E167" s="6" t="s">
        <v>38</v>
      </c>
      <c r="F167" s="6" t="s">
        <v>23</v>
      </c>
      <c r="G167" s="6" t="s">
        <v>709</v>
      </c>
      <c r="H167" s="6" t="s">
        <v>65</v>
      </c>
      <c r="I167" s="6" t="s">
        <v>26</v>
      </c>
      <c r="J167" s="6" t="s">
        <v>26</v>
      </c>
      <c r="K167" s="6" t="s">
        <v>26</v>
      </c>
      <c r="L167" s="6" t="s">
        <v>26</v>
      </c>
      <c r="M167" s="6" t="s">
        <v>26</v>
      </c>
      <c r="N167" s="6" t="s">
        <v>26</v>
      </c>
      <c r="O167" s="6" t="s">
        <v>26</v>
      </c>
      <c r="P167" s="6">
        <f t="shared" si="4"/>
        <v>0</v>
      </c>
      <c r="Q167" s="6">
        <f t="shared" si="5"/>
        <v>0</v>
      </c>
    </row>
    <row r="168" spans="1:17" x14ac:dyDescent="0.25">
      <c r="A168" s="5" t="s">
        <v>723</v>
      </c>
      <c r="B168" s="1" t="s">
        <v>722</v>
      </c>
      <c r="C168" s="1" t="s">
        <v>54</v>
      </c>
      <c r="D168" s="1" t="s">
        <v>153</v>
      </c>
      <c r="E168" s="6" t="s">
        <v>101</v>
      </c>
      <c r="F168" s="6" t="s">
        <v>76</v>
      </c>
      <c r="G168" s="6" t="s">
        <v>724</v>
      </c>
      <c r="H168" s="6" t="s">
        <v>204</v>
      </c>
      <c r="I168" s="6" t="s">
        <v>26</v>
      </c>
      <c r="J168" s="6" t="s">
        <v>26</v>
      </c>
      <c r="K168" s="6" t="s">
        <v>26</v>
      </c>
      <c r="L168" s="6" t="s">
        <v>26</v>
      </c>
      <c r="M168" s="6" t="s">
        <v>26</v>
      </c>
      <c r="N168" s="6" t="s">
        <v>26</v>
      </c>
      <c r="O168" s="6" t="s">
        <v>26</v>
      </c>
      <c r="P168" s="6">
        <f t="shared" si="4"/>
        <v>0</v>
      </c>
      <c r="Q168" s="6">
        <f t="shared" si="5"/>
        <v>0</v>
      </c>
    </row>
    <row r="169" spans="1:17" x14ac:dyDescent="0.25">
      <c r="A169" s="5" t="s">
        <v>725</v>
      </c>
      <c r="B169" s="1" t="s">
        <v>726</v>
      </c>
      <c r="C169" s="1" t="s">
        <v>47</v>
      </c>
      <c r="D169" s="1" t="s">
        <v>296</v>
      </c>
      <c r="E169" s="6" t="s">
        <v>22</v>
      </c>
      <c r="F169" s="6" t="s">
        <v>55</v>
      </c>
      <c r="G169" s="6" t="s">
        <v>727</v>
      </c>
      <c r="H169" s="6" t="s">
        <v>425</v>
      </c>
      <c r="I169" s="6" t="s">
        <v>23</v>
      </c>
      <c r="J169" s="6" t="s">
        <v>23</v>
      </c>
      <c r="K169" s="6" t="s">
        <v>23</v>
      </c>
      <c r="L169" s="6" t="s">
        <v>26</v>
      </c>
      <c r="M169" s="6" t="s">
        <v>26</v>
      </c>
      <c r="N169" s="6" t="s">
        <v>26</v>
      </c>
      <c r="O169" s="6" t="s">
        <v>26</v>
      </c>
      <c r="P169" s="6">
        <f t="shared" si="4"/>
        <v>0.27906976744186046</v>
      </c>
      <c r="Q169" s="6">
        <f t="shared" si="5"/>
        <v>0.27906976744186046</v>
      </c>
    </row>
    <row r="170" spans="1:17" x14ac:dyDescent="0.25">
      <c r="A170" s="5" t="s">
        <v>716</v>
      </c>
      <c r="B170" s="1" t="s">
        <v>729</v>
      </c>
      <c r="C170" s="1" t="s">
        <v>47</v>
      </c>
      <c r="D170" s="1" t="s">
        <v>411</v>
      </c>
      <c r="E170" s="6" t="s">
        <v>131</v>
      </c>
      <c r="F170" s="6" t="s">
        <v>42</v>
      </c>
      <c r="G170" s="6" t="s">
        <v>730</v>
      </c>
      <c r="H170" s="6" t="s">
        <v>731</v>
      </c>
      <c r="I170" s="6" t="s">
        <v>76</v>
      </c>
      <c r="J170" s="6" t="s">
        <v>16</v>
      </c>
      <c r="K170" s="6" t="s">
        <v>76</v>
      </c>
      <c r="L170" s="6" t="s">
        <v>26</v>
      </c>
      <c r="M170" s="6" t="s">
        <v>26</v>
      </c>
      <c r="N170" s="6" t="s">
        <v>23</v>
      </c>
      <c r="O170" s="6" t="s">
        <v>26</v>
      </c>
      <c r="P170" s="6">
        <f t="shared" si="4"/>
        <v>0.446491849751949</v>
      </c>
      <c r="Q170" s="6">
        <f t="shared" si="5"/>
        <v>6.3784549964564133E-2</v>
      </c>
    </row>
    <row r="171" spans="1:17" x14ac:dyDescent="0.25">
      <c r="A171" s="5" t="s">
        <v>733</v>
      </c>
      <c r="B171" s="1" t="s">
        <v>734</v>
      </c>
      <c r="C171" s="1" t="s">
        <v>54</v>
      </c>
      <c r="D171" s="1" t="s">
        <v>175</v>
      </c>
      <c r="E171" s="6" t="s">
        <v>23</v>
      </c>
      <c r="F171" s="6" t="s">
        <v>26</v>
      </c>
      <c r="G171" s="6" t="s">
        <v>274</v>
      </c>
      <c r="H171" s="6" t="s">
        <v>66</v>
      </c>
      <c r="I171" s="6" t="s">
        <v>26</v>
      </c>
      <c r="J171" s="6" t="s">
        <v>16</v>
      </c>
      <c r="K171" s="6" t="s">
        <v>26</v>
      </c>
      <c r="L171" s="6" t="s">
        <v>26</v>
      </c>
      <c r="M171" s="6" t="s">
        <v>26</v>
      </c>
      <c r="N171" s="6" t="s">
        <v>26</v>
      </c>
      <c r="O171" s="6" t="s">
        <v>26</v>
      </c>
      <c r="P171" s="6">
        <f t="shared" si="4"/>
        <v>0</v>
      </c>
      <c r="Q171" s="6">
        <f t="shared" si="5"/>
        <v>2.25</v>
      </c>
    </row>
    <row r="172" spans="1:17" x14ac:dyDescent="0.25">
      <c r="A172" s="5" t="s">
        <v>736</v>
      </c>
      <c r="B172" s="1" t="s">
        <v>737</v>
      </c>
      <c r="C172" s="1" t="s">
        <v>315</v>
      </c>
      <c r="D172" s="1" t="s">
        <v>129</v>
      </c>
      <c r="E172" s="6" t="s">
        <v>23</v>
      </c>
      <c r="F172" s="6" t="s">
        <v>26</v>
      </c>
      <c r="G172" s="6" t="s">
        <v>336</v>
      </c>
      <c r="H172" s="6" t="s">
        <v>41</v>
      </c>
      <c r="I172" s="6" t="s">
        <v>26</v>
      </c>
      <c r="J172" s="6" t="s">
        <v>26</v>
      </c>
      <c r="K172" s="6" t="s">
        <v>26</v>
      </c>
      <c r="L172" s="6" t="s">
        <v>26</v>
      </c>
      <c r="M172" s="6" t="s">
        <v>26</v>
      </c>
      <c r="N172" s="6" t="s">
        <v>26</v>
      </c>
      <c r="O172" s="6" t="s">
        <v>26</v>
      </c>
      <c r="P172" s="6">
        <f t="shared" si="4"/>
        <v>0</v>
      </c>
      <c r="Q172" s="6">
        <f t="shared" si="5"/>
        <v>0</v>
      </c>
    </row>
    <row r="173" spans="1:17" x14ac:dyDescent="0.25">
      <c r="A173" s="5" t="s">
        <v>738</v>
      </c>
      <c r="B173" s="1" t="s">
        <v>739</v>
      </c>
      <c r="C173" s="1" t="s">
        <v>54</v>
      </c>
      <c r="D173" s="1" t="s">
        <v>157</v>
      </c>
      <c r="E173" s="6" t="s">
        <v>166</v>
      </c>
      <c r="F173" s="6" t="s">
        <v>105</v>
      </c>
      <c r="G173" s="6" t="s">
        <v>740</v>
      </c>
      <c r="H173" s="6" t="s">
        <v>741</v>
      </c>
      <c r="I173" s="6" t="s">
        <v>23</v>
      </c>
      <c r="J173" s="6" t="s">
        <v>16</v>
      </c>
      <c r="K173" s="6" t="s">
        <v>23</v>
      </c>
      <c r="L173" s="6" t="s">
        <v>26</v>
      </c>
      <c r="M173" s="6" t="s">
        <v>26</v>
      </c>
      <c r="N173" s="6" t="s">
        <v>55</v>
      </c>
      <c r="O173" s="6" t="s">
        <v>26</v>
      </c>
      <c r="P173" s="6">
        <f t="shared" si="4"/>
        <v>9.0180360721442893E-2</v>
      </c>
      <c r="Q173" s="6">
        <f t="shared" si="5"/>
        <v>4.5090180360721446E-2</v>
      </c>
    </row>
    <row r="174" spans="1:17" x14ac:dyDescent="0.25">
      <c r="A174" s="5" t="s">
        <v>742</v>
      </c>
      <c r="B174" s="1" t="s">
        <v>743</v>
      </c>
      <c r="C174" s="1" t="s">
        <v>19</v>
      </c>
      <c r="D174" s="1" t="s">
        <v>183</v>
      </c>
      <c r="E174" s="6" t="s">
        <v>35</v>
      </c>
      <c r="F174" s="6" t="s">
        <v>45</v>
      </c>
      <c r="G174" s="6" t="s">
        <v>744</v>
      </c>
      <c r="H174" s="6" t="s">
        <v>745</v>
      </c>
      <c r="I174" s="6" t="s">
        <v>23</v>
      </c>
      <c r="J174" s="6" t="s">
        <v>26</v>
      </c>
      <c r="K174" s="6" t="s">
        <v>23</v>
      </c>
      <c r="L174" s="6" t="s">
        <v>26</v>
      </c>
      <c r="M174" s="6" t="s">
        <v>26</v>
      </c>
      <c r="N174" s="6" t="s">
        <v>45</v>
      </c>
      <c r="O174" s="6" t="s">
        <v>26</v>
      </c>
      <c r="P174" s="6">
        <f t="shared" si="4"/>
        <v>0.28257456828885402</v>
      </c>
      <c r="Q174" s="6">
        <f t="shared" si="5"/>
        <v>0</v>
      </c>
    </row>
    <row r="175" spans="1:17" x14ac:dyDescent="0.25">
      <c r="A175" s="5" t="s">
        <v>746</v>
      </c>
      <c r="B175" s="1" t="s">
        <v>747</v>
      </c>
      <c r="C175" s="1" t="s">
        <v>54</v>
      </c>
      <c r="D175" s="1" t="s">
        <v>123</v>
      </c>
      <c r="E175" s="6" t="s">
        <v>16</v>
      </c>
      <c r="F175" s="6" t="s">
        <v>26</v>
      </c>
      <c r="G175" s="6" t="s">
        <v>23</v>
      </c>
      <c r="H175" s="6" t="s">
        <v>29</v>
      </c>
      <c r="I175" s="6" t="s">
        <v>26</v>
      </c>
      <c r="J175" s="6" t="s">
        <v>26</v>
      </c>
      <c r="K175" s="6" t="s">
        <v>26</v>
      </c>
      <c r="L175" s="6" t="s">
        <v>26</v>
      </c>
      <c r="M175" s="6" t="s">
        <v>26</v>
      </c>
      <c r="N175" s="6" t="s">
        <v>26</v>
      </c>
      <c r="O175" s="6" t="s">
        <v>26</v>
      </c>
      <c r="P175" s="6">
        <f t="shared" si="4"/>
        <v>0</v>
      </c>
      <c r="Q175" s="6">
        <f t="shared" si="5"/>
        <v>0</v>
      </c>
    </row>
    <row r="176" spans="1:17" x14ac:dyDescent="0.25">
      <c r="A176" s="5" t="s">
        <v>677</v>
      </c>
      <c r="B176" s="1" t="s">
        <v>748</v>
      </c>
      <c r="C176" s="1" t="s">
        <v>32</v>
      </c>
      <c r="D176" s="1" t="s">
        <v>126</v>
      </c>
      <c r="E176" s="6" t="s">
        <v>38</v>
      </c>
      <c r="F176" s="6" t="s">
        <v>38</v>
      </c>
      <c r="G176" s="6" t="s">
        <v>749</v>
      </c>
      <c r="H176" s="6" t="s">
        <v>211</v>
      </c>
      <c r="I176" s="6" t="s">
        <v>26</v>
      </c>
      <c r="J176" s="6" t="s">
        <v>26</v>
      </c>
      <c r="K176" s="6" t="s">
        <v>26</v>
      </c>
      <c r="L176" s="6" t="s">
        <v>26</v>
      </c>
      <c r="M176" s="6" t="s">
        <v>26</v>
      </c>
      <c r="N176" s="6" t="s">
        <v>16</v>
      </c>
      <c r="O176" s="6" t="s">
        <v>26</v>
      </c>
      <c r="P176" s="6">
        <f t="shared" si="4"/>
        <v>0</v>
      </c>
      <c r="Q176" s="6">
        <f t="shared" si="5"/>
        <v>0</v>
      </c>
    </row>
    <row r="177" spans="1:17" x14ac:dyDescent="0.25">
      <c r="A177" s="5" t="s">
        <v>750</v>
      </c>
      <c r="B177" s="1" t="s">
        <v>751</v>
      </c>
      <c r="C177" s="1" t="s">
        <v>54</v>
      </c>
      <c r="D177" s="1" t="s">
        <v>220</v>
      </c>
      <c r="E177" s="6" t="s">
        <v>42</v>
      </c>
      <c r="F177" s="6" t="s">
        <v>101</v>
      </c>
      <c r="G177" s="6" t="s">
        <v>752</v>
      </c>
      <c r="H177" s="6" t="s">
        <v>173</v>
      </c>
      <c r="I177" s="6" t="s">
        <v>26</v>
      </c>
      <c r="J177" s="6" t="s">
        <v>26</v>
      </c>
      <c r="K177" s="6" t="s">
        <v>26</v>
      </c>
      <c r="L177" s="6" t="s">
        <v>26</v>
      </c>
      <c r="M177" s="6" t="s">
        <v>26</v>
      </c>
      <c r="N177" s="6" t="s">
        <v>26</v>
      </c>
      <c r="O177" s="6" t="s">
        <v>26</v>
      </c>
      <c r="P177" s="6">
        <f t="shared" si="4"/>
        <v>0</v>
      </c>
      <c r="Q177" s="6">
        <f t="shared" si="5"/>
        <v>0</v>
      </c>
    </row>
    <row r="178" spans="1:17" x14ac:dyDescent="0.25">
      <c r="A178" s="5" t="s">
        <v>753</v>
      </c>
      <c r="B178" s="1" t="s">
        <v>754</v>
      </c>
      <c r="C178" s="1" t="s">
        <v>32</v>
      </c>
      <c r="D178" s="1" t="s">
        <v>20</v>
      </c>
      <c r="E178" s="6" t="s">
        <v>131</v>
      </c>
      <c r="F178" s="6" t="s">
        <v>79</v>
      </c>
      <c r="G178" s="6" t="s">
        <v>755</v>
      </c>
      <c r="H178" s="6" t="s">
        <v>756</v>
      </c>
      <c r="I178" s="6" t="s">
        <v>16</v>
      </c>
      <c r="J178" s="6" t="s">
        <v>26</v>
      </c>
      <c r="K178" s="6" t="s">
        <v>16</v>
      </c>
      <c r="L178" s="6" t="s">
        <v>26</v>
      </c>
      <c r="M178" s="6" t="s">
        <v>26</v>
      </c>
      <c r="N178" s="6" t="s">
        <v>70</v>
      </c>
      <c r="O178" s="6" t="s">
        <v>26</v>
      </c>
      <c r="P178" s="6">
        <f t="shared" si="4"/>
        <v>6.6765578635014838E-2</v>
      </c>
      <c r="Q178" s="6">
        <f t="shared" si="5"/>
        <v>0</v>
      </c>
    </row>
    <row r="179" spans="1:17" x14ac:dyDescent="0.25">
      <c r="A179" s="5" t="s">
        <v>757</v>
      </c>
      <c r="B179" s="1" t="s">
        <v>758</v>
      </c>
      <c r="C179" s="1" t="s">
        <v>54</v>
      </c>
      <c r="D179" s="1" t="s">
        <v>33</v>
      </c>
      <c r="E179" s="6" t="s">
        <v>131</v>
      </c>
      <c r="F179" s="6" t="s">
        <v>38</v>
      </c>
      <c r="G179" s="6" t="s">
        <v>759</v>
      </c>
      <c r="H179" s="6" t="s">
        <v>302</v>
      </c>
      <c r="I179" s="6" t="s">
        <v>26</v>
      </c>
      <c r="J179" s="6" t="s">
        <v>16</v>
      </c>
      <c r="K179" s="6" t="s">
        <v>26</v>
      </c>
      <c r="L179" s="6" t="s">
        <v>26</v>
      </c>
      <c r="M179" s="6" t="s">
        <v>26</v>
      </c>
      <c r="N179" s="6" t="s">
        <v>58</v>
      </c>
      <c r="O179" s="6" t="s">
        <v>26</v>
      </c>
      <c r="P179" s="6">
        <f t="shared" si="4"/>
        <v>0</v>
      </c>
      <c r="Q179" s="6">
        <f t="shared" si="5"/>
        <v>0.13698630136986301</v>
      </c>
    </row>
    <row r="180" spans="1:17" x14ac:dyDescent="0.25">
      <c r="A180" s="5" t="s">
        <v>760</v>
      </c>
      <c r="B180" s="1" t="s">
        <v>761</v>
      </c>
      <c r="C180" s="1" t="s">
        <v>54</v>
      </c>
      <c r="D180" s="1" t="s">
        <v>20</v>
      </c>
      <c r="E180" s="6" t="s">
        <v>131</v>
      </c>
      <c r="F180" s="6" t="s">
        <v>98</v>
      </c>
      <c r="G180" s="6" t="s">
        <v>762</v>
      </c>
      <c r="H180" s="6" t="s">
        <v>756</v>
      </c>
      <c r="I180" s="6" t="s">
        <v>26</v>
      </c>
      <c r="J180" s="6" t="s">
        <v>45</v>
      </c>
      <c r="K180" s="6" t="s">
        <v>26</v>
      </c>
      <c r="L180" s="6" t="s">
        <v>26</v>
      </c>
      <c r="M180" s="6" t="s">
        <v>26</v>
      </c>
      <c r="N180" s="6" t="s">
        <v>58</v>
      </c>
      <c r="O180" s="6" t="s">
        <v>26</v>
      </c>
      <c r="P180" s="6">
        <f t="shared" si="4"/>
        <v>0</v>
      </c>
      <c r="Q180" s="6">
        <f t="shared" si="5"/>
        <v>0.19940915805022155</v>
      </c>
    </row>
    <row r="181" spans="1:17" x14ac:dyDescent="0.25">
      <c r="A181" s="5" t="s">
        <v>119</v>
      </c>
      <c r="B181" s="1" t="s">
        <v>763</v>
      </c>
      <c r="C181" s="1" t="s">
        <v>19</v>
      </c>
      <c r="D181" s="1" t="s">
        <v>103</v>
      </c>
      <c r="E181" s="6" t="s">
        <v>50</v>
      </c>
      <c r="F181" s="6" t="s">
        <v>70</v>
      </c>
      <c r="G181" s="6" t="s">
        <v>764</v>
      </c>
      <c r="H181" s="6" t="s">
        <v>661</v>
      </c>
      <c r="I181" s="6" t="s">
        <v>23</v>
      </c>
      <c r="J181" s="6" t="s">
        <v>26</v>
      </c>
      <c r="K181" s="6" t="s">
        <v>23</v>
      </c>
      <c r="L181" s="6" t="s">
        <v>26</v>
      </c>
      <c r="M181" s="6" t="s">
        <v>26</v>
      </c>
      <c r="N181" s="6" t="s">
        <v>16</v>
      </c>
      <c r="O181" s="6" t="s">
        <v>26</v>
      </c>
      <c r="P181" s="6">
        <f t="shared" si="4"/>
        <v>0.30354131534569984</v>
      </c>
      <c r="Q181" s="6">
        <f t="shared" si="5"/>
        <v>0</v>
      </c>
    </row>
    <row r="182" spans="1:17" x14ac:dyDescent="0.25">
      <c r="A182" s="5" t="s">
        <v>765</v>
      </c>
      <c r="B182" s="1" t="s">
        <v>766</v>
      </c>
      <c r="C182" s="1" t="s">
        <v>54</v>
      </c>
      <c r="D182" s="1" t="s">
        <v>296</v>
      </c>
      <c r="E182" s="6" t="s">
        <v>16</v>
      </c>
      <c r="F182" s="6" t="s">
        <v>26</v>
      </c>
      <c r="G182" s="6" t="s">
        <v>73</v>
      </c>
      <c r="H182" s="6" t="s">
        <v>28</v>
      </c>
      <c r="I182" s="6" t="s">
        <v>26</v>
      </c>
      <c r="J182" s="6" t="s">
        <v>26</v>
      </c>
      <c r="K182" s="6" t="s">
        <v>26</v>
      </c>
      <c r="L182" s="6" t="s">
        <v>26</v>
      </c>
      <c r="M182" s="6" t="s">
        <v>26</v>
      </c>
      <c r="N182" s="6" t="s">
        <v>26</v>
      </c>
      <c r="O182" s="6" t="s">
        <v>26</v>
      </c>
      <c r="P182" s="6">
        <f t="shared" si="4"/>
        <v>0</v>
      </c>
      <c r="Q182" s="6">
        <f t="shared" si="5"/>
        <v>0</v>
      </c>
    </row>
    <row r="183" spans="1:17" x14ac:dyDescent="0.25">
      <c r="A183" s="5" t="s">
        <v>767</v>
      </c>
      <c r="B183" s="1" t="s">
        <v>768</v>
      </c>
      <c r="C183" s="1" t="s">
        <v>19</v>
      </c>
      <c r="D183" s="1" t="s">
        <v>216</v>
      </c>
      <c r="E183" s="6" t="s">
        <v>76</v>
      </c>
      <c r="F183" s="6" t="s">
        <v>45</v>
      </c>
      <c r="G183" s="6" t="s">
        <v>769</v>
      </c>
      <c r="H183" s="6" t="s">
        <v>424</v>
      </c>
      <c r="I183" s="6" t="s">
        <v>16</v>
      </c>
      <c r="J183" s="6" t="s">
        <v>26</v>
      </c>
      <c r="K183" s="6" t="s">
        <v>16</v>
      </c>
      <c r="L183" s="6" t="s">
        <v>26</v>
      </c>
      <c r="M183" s="6" t="s">
        <v>26</v>
      </c>
      <c r="N183" s="6" t="s">
        <v>26</v>
      </c>
      <c r="O183" s="6" t="s">
        <v>26</v>
      </c>
      <c r="P183" s="6">
        <f t="shared" si="4"/>
        <v>0.37190082644628097</v>
      </c>
      <c r="Q183" s="6">
        <f t="shared" si="5"/>
        <v>0</v>
      </c>
    </row>
    <row r="184" spans="1:17" x14ac:dyDescent="0.25">
      <c r="A184" s="5" t="s">
        <v>429</v>
      </c>
      <c r="B184" s="1" t="s">
        <v>770</v>
      </c>
      <c r="C184" s="1" t="s">
        <v>54</v>
      </c>
      <c r="D184" s="1" t="s">
        <v>144</v>
      </c>
      <c r="E184" s="6" t="s">
        <v>58</v>
      </c>
      <c r="F184" s="6" t="s">
        <v>16</v>
      </c>
      <c r="G184" s="6" t="s">
        <v>601</v>
      </c>
      <c r="H184" s="6" t="s">
        <v>256</v>
      </c>
      <c r="I184" s="6" t="s">
        <v>26</v>
      </c>
      <c r="J184" s="6" t="s">
        <v>26</v>
      </c>
      <c r="K184" s="6" t="s">
        <v>26</v>
      </c>
      <c r="L184" s="6" t="s">
        <v>26</v>
      </c>
      <c r="M184" s="6" t="s">
        <v>26</v>
      </c>
      <c r="N184" s="6" t="s">
        <v>16</v>
      </c>
      <c r="O184" s="6" t="s">
        <v>26</v>
      </c>
      <c r="P184" s="6">
        <f t="shared" si="4"/>
        <v>0</v>
      </c>
      <c r="Q184" s="6">
        <f t="shared" si="5"/>
        <v>0</v>
      </c>
    </row>
    <row r="185" spans="1:17" x14ac:dyDescent="0.25">
      <c r="A185" s="5" t="s">
        <v>548</v>
      </c>
      <c r="B185" s="1" t="s">
        <v>771</v>
      </c>
      <c r="C185" s="1" t="s">
        <v>315</v>
      </c>
      <c r="D185" s="1" t="s">
        <v>153</v>
      </c>
      <c r="E185" s="6" t="s">
        <v>55</v>
      </c>
      <c r="F185" s="6" t="s">
        <v>38</v>
      </c>
      <c r="G185" s="6" t="s">
        <v>772</v>
      </c>
      <c r="H185" s="6" t="s">
        <v>461</v>
      </c>
      <c r="I185" s="6" t="s">
        <v>26</v>
      </c>
      <c r="J185" s="6" t="s">
        <v>26</v>
      </c>
      <c r="K185" s="6" t="s">
        <v>26</v>
      </c>
      <c r="L185" s="6" t="s">
        <v>26</v>
      </c>
      <c r="M185" s="6" t="s">
        <v>26</v>
      </c>
      <c r="N185" s="6" t="s">
        <v>23</v>
      </c>
      <c r="O185" s="6" t="s">
        <v>26</v>
      </c>
      <c r="P185" s="6">
        <f t="shared" si="4"/>
        <v>0</v>
      </c>
      <c r="Q185" s="6">
        <f t="shared" si="5"/>
        <v>0</v>
      </c>
    </row>
    <row r="186" spans="1:17" x14ac:dyDescent="0.25">
      <c r="A186" s="5" t="s">
        <v>773</v>
      </c>
      <c r="B186" s="1" t="s">
        <v>774</v>
      </c>
      <c r="C186" s="1" t="s">
        <v>32</v>
      </c>
      <c r="D186" s="1" t="s">
        <v>126</v>
      </c>
      <c r="E186" s="6" t="s">
        <v>35</v>
      </c>
      <c r="F186" s="6" t="s">
        <v>35</v>
      </c>
      <c r="G186" s="6" t="s">
        <v>775</v>
      </c>
      <c r="H186" s="6" t="s">
        <v>776</v>
      </c>
      <c r="I186" s="6" t="s">
        <v>23</v>
      </c>
      <c r="J186" s="6" t="s">
        <v>70</v>
      </c>
      <c r="K186" s="6" t="s">
        <v>23</v>
      </c>
      <c r="L186" s="6" t="s">
        <v>26</v>
      </c>
      <c r="M186" s="6" t="s">
        <v>26</v>
      </c>
      <c r="N186" s="6" t="s">
        <v>70</v>
      </c>
      <c r="O186" s="6" t="s">
        <v>26</v>
      </c>
      <c r="P186" s="6">
        <f t="shared" si="4"/>
        <v>8.776206728425158E-2</v>
      </c>
      <c r="Q186" s="6">
        <f t="shared" si="5"/>
        <v>0.26328620185275475</v>
      </c>
    </row>
    <row r="187" spans="1:17" x14ac:dyDescent="0.25">
      <c r="A187" s="5" t="s">
        <v>777</v>
      </c>
      <c r="B187" s="1" t="s">
        <v>778</v>
      </c>
      <c r="C187" s="1" t="s">
        <v>32</v>
      </c>
      <c r="D187" s="1" t="s">
        <v>33</v>
      </c>
      <c r="E187" s="6" t="s">
        <v>22</v>
      </c>
      <c r="F187" s="6" t="s">
        <v>76</v>
      </c>
      <c r="G187" s="6" t="s">
        <v>779</v>
      </c>
      <c r="H187" s="6" t="s">
        <v>780</v>
      </c>
      <c r="I187" s="6" t="s">
        <v>26</v>
      </c>
      <c r="J187" s="6" t="s">
        <v>16</v>
      </c>
      <c r="K187" s="6" t="s">
        <v>26</v>
      </c>
      <c r="L187" s="6" t="s">
        <v>26</v>
      </c>
      <c r="M187" s="6" t="s">
        <v>26</v>
      </c>
      <c r="N187" s="6" t="s">
        <v>38</v>
      </c>
      <c r="O187" s="6" t="s">
        <v>26</v>
      </c>
      <c r="P187" s="6">
        <f t="shared" si="4"/>
        <v>0</v>
      </c>
      <c r="Q187" s="6">
        <f t="shared" si="5"/>
        <v>0.14563106796116504</v>
      </c>
    </row>
    <row r="188" spans="1:17" x14ac:dyDescent="0.25">
      <c r="A188" s="5" t="s">
        <v>781</v>
      </c>
      <c r="B188" s="1" t="s">
        <v>782</v>
      </c>
      <c r="C188" s="1" t="s">
        <v>47</v>
      </c>
      <c r="D188" s="1" t="s">
        <v>20</v>
      </c>
      <c r="E188" s="6" t="s">
        <v>67</v>
      </c>
      <c r="F188" s="6" t="s">
        <v>124</v>
      </c>
      <c r="G188" s="6" t="s">
        <v>783</v>
      </c>
      <c r="H188" s="6" t="s">
        <v>784</v>
      </c>
      <c r="I188" s="6" t="s">
        <v>45</v>
      </c>
      <c r="J188" s="6" t="s">
        <v>26</v>
      </c>
      <c r="K188" s="6" t="s">
        <v>45</v>
      </c>
      <c r="L188" s="6" t="s">
        <v>26</v>
      </c>
      <c r="M188" s="6" t="s">
        <v>26</v>
      </c>
      <c r="N188" s="6" t="s">
        <v>45</v>
      </c>
      <c r="O188" s="6" t="s">
        <v>26</v>
      </c>
      <c r="P188" s="6">
        <f t="shared" si="4"/>
        <v>0.24280575539568344</v>
      </c>
      <c r="Q188" s="6">
        <f t="shared" si="5"/>
        <v>0</v>
      </c>
    </row>
    <row r="189" spans="1:17" x14ac:dyDescent="0.25">
      <c r="A189" s="5" t="s">
        <v>785</v>
      </c>
      <c r="B189" s="1" t="s">
        <v>786</v>
      </c>
      <c r="C189" s="1" t="s">
        <v>47</v>
      </c>
      <c r="D189" s="1" t="s">
        <v>126</v>
      </c>
      <c r="E189" s="6" t="s">
        <v>50</v>
      </c>
      <c r="F189" s="6" t="s">
        <v>23</v>
      </c>
      <c r="G189" s="6" t="s">
        <v>787</v>
      </c>
      <c r="H189" s="6" t="s">
        <v>246</v>
      </c>
      <c r="I189" s="6" t="s">
        <v>23</v>
      </c>
      <c r="J189" s="6" t="s">
        <v>26</v>
      </c>
      <c r="K189" s="6" t="s">
        <v>23</v>
      </c>
      <c r="L189" s="6" t="s">
        <v>26</v>
      </c>
      <c r="M189" s="6" t="s">
        <v>26</v>
      </c>
      <c r="N189" s="6" t="s">
        <v>16</v>
      </c>
      <c r="O189" s="6" t="s">
        <v>26</v>
      </c>
      <c r="P189" s="6">
        <f t="shared" si="4"/>
        <v>0.55384615384615388</v>
      </c>
      <c r="Q189" s="6">
        <f t="shared" si="5"/>
        <v>0</v>
      </c>
    </row>
    <row r="190" spans="1:17" x14ac:dyDescent="0.25">
      <c r="A190" s="5" t="s">
        <v>788</v>
      </c>
      <c r="B190" s="1" t="s">
        <v>789</v>
      </c>
      <c r="C190" s="1" t="s">
        <v>32</v>
      </c>
      <c r="D190" s="1" t="s">
        <v>411</v>
      </c>
      <c r="E190" s="6" t="s">
        <v>45</v>
      </c>
      <c r="F190" s="6" t="s">
        <v>23</v>
      </c>
      <c r="G190" s="6" t="s">
        <v>635</v>
      </c>
      <c r="H190" s="6" t="s">
        <v>308</v>
      </c>
      <c r="I190" s="6" t="s">
        <v>26</v>
      </c>
      <c r="J190" s="6" t="s">
        <v>26</v>
      </c>
      <c r="K190" s="6" t="s">
        <v>26</v>
      </c>
      <c r="L190" s="6" t="s">
        <v>26</v>
      </c>
      <c r="M190" s="6" t="s">
        <v>26</v>
      </c>
      <c r="N190" s="6" t="s">
        <v>23</v>
      </c>
      <c r="O190" s="6" t="s">
        <v>26</v>
      </c>
      <c r="P190" s="6">
        <f t="shared" si="4"/>
        <v>0</v>
      </c>
      <c r="Q190" s="6">
        <f t="shared" si="5"/>
        <v>0</v>
      </c>
    </row>
    <row r="191" spans="1:17" x14ac:dyDescent="0.25">
      <c r="A191" s="5" t="s">
        <v>790</v>
      </c>
      <c r="B191" s="1" t="s">
        <v>791</v>
      </c>
      <c r="C191" s="1" t="s">
        <v>32</v>
      </c>
      <c r="D191" s="1" t="s">
        <v>33</v>
      </c>
      <c r="E191" s="6" t="s">
        <v>50</v>
      </c>
      <c r="F191" s="6" t="s">
        <v>101</v>
      </c>
      <c r="G191" s="6" t="s">
        <v>793</v>
      </c>
      <c r="H191" s="6" t="s">
        <v>794</v>
      </c>
      <c r="I191" s="6" t="s">
        <v>26</v>
      </c>
      <c r="J191" s="6" t="s">
        <v>26</v>
      </c>
      <c r="K191" s="6" t="s">
        <v>26</v>
      </c>
      <c r="L191" s="6" t="s">
        <v>26</v>
      </c>
      <c r="M191" s="6" t="s">
        <v>26</v>
      </c>
      <c r="N191" s="6" t="s">
        <v>45</v>
      </c>
      <c r="O191" s="6" t="s">
        <v>26</v>
      </c>
      <c r="P191" s="6">
        <f t="shared" si="4"/>
        <v>0</v>
      </c>
      <c r="Q191" s="6">
        <f t="shared" si="5"/>
        <v>0</v>
      </c>
    </row>
    <row r="192" spans="1:17" x14ac:dyDescent="0.25">
      <c r="A192" s="5" t="s">
        <v>487</v>
      </c>
      <c r="B192" s="1" t="s">
        <v>795</v>
      </c>
      <c r="C192" s="1" t="s">
        <v>32</v>
      </c>
      <c r="D192" s="1" t="s">
        <v>157</v>
      </c>
      <c r="E192" s="6" t="s">
        <v>50</v>
      </c>
      <c r="F192" s="6" t="s">
        <v>101</v>
      </c>
      <c r="G192" s="6" t="s">
        <v>796</v>
      </c>
      <c r="H192" s="6" t="s">
        <v>527</v>
      </c>
      <c r="I192" s="6" t="s">
        <v>26</v>
      </c>
      <c r="J192" s="6" t="s">
        <v>16</v>
      </c>
      <c r="K192" s="6" t="s">
        <v>26</v>
      </c>
      <c r="L192" s="6" t="s">
        <v>26</v>
      </c>
      <c r="M192" s="6" t="s">
        <v>26</v>
      </c>
      <c r="N192" s="6" t="s">
        <v>23</v>
      </c>
      <c r="O192" s="6" t="s">
        <v>26</v>
      </c>
      <c r="P192" s="6">
        <f t="shared" si="4"/>
        <v>0</v>
      </c>
      <c r="Q192" s="6">
        <f t="shared" si="5"/>
        <v>0.12658227848101267</v>
      </c>
    </row>
    <row r="193" spans="1:17" x14ac:dyDescent="0.25">
      <c r="A193" s="5" t="s">
        <v>797</v>
      </c>
      <c r="B193" s="1" t="s">
        <v>798</v>
      </c>
      <c r="C193" s="1" t="s">
        <v>32</v>
      </c>
      <c r="D193" s="1" t="s">
        <v>20</v>
      </c>
      <c r="E193" s="6" t="s">
        <v>124</v>
      </c>
      <c r="F193" s="6" t="s">
        <v>101</v>
      </c>
      <c r="G193" s="6" t="s">
        <v>799</v>
      </c>
      <c r="H193" s="6" t="s">
        <v>401</v>
      </c>
      <c r="I193" s="6" t="s">
        <v>26</v>
      </c>
      <c r="J193" s="6" t="s">
        <v>16</v>
      </c>
      <c r="K193" s="6" t="s">
        <v>26</v>
      </c>
      <c r="L193" s="6" t="s">
        <v>26</v>
      </c>
      <c r="M193" s="6" t="s">
        <v>26</v>
      </c>
      <c r="N193" s="6" t="s">
        <v>38</v>
      </c>
      <c r="O193" s="6" t="s">
        <v>26</v>
      </c>
      <c r="P193" s="6">
        <f t="shared" si="4"/>
        <v>0</v>
      </c>
      <c r="Q193" s="6">
        <f t="shared" si="5"/>
        <v>0.11166253101736973</v>
      </c>
    </row>
    <row r="194" spans="1:17" x14ac:dyDescent="0.25">
      <c r="A194" s="5" t="s">
        <v>321</v>
      </c>
      <c r="B194" s="1" t="s">
        <v>800</v>
      </c>
      <c r="C194" s="1" t="s">
        <v>235</v>
      </c>
      <c r="D194" s="1" t="s">
        <v>117</v>
      </c>
      <c r="E194" s="6" t="s">
        <v>50</v>
      </c>
      <c r="F194" s="6" t="s">
        <v>23</v>
      </c>
      <c r="G194" s="6" t="s">
        <v>801</v>
      </c>
      <c r="H194" s="6" t="s">
        <v>802</v>
      </c>
      <c r="I194" s="6" t="s">
        <v>16</v>
      </c>
      <c r="J194" s="6" t="s">
        <v>16</v>
      </c>
      <c r="K194" s="6" t="s">
        <v>16</v>
      </c>
      <c r="L194" s="6" t="s">
        <v>26</v>
      </c>
      <c r="M194" s="6" t="s">
        <v>26</v>
      </c>
      <c r="N194" s="6" t="s">
        <v>26</v>
      </c>
      <c r="O194" s="6" t="s">
        <v>26</v>
      </c>
      <c r="P194" s="6">
        <f t="shared" si="4"/>
        <v>0.30303030303030304</v>
      </c>
      <c r="Q194" s="6">
        <f t="shared" si="5"/>
        <v>0.30303030303030304</v>
      </c>
    </row>
    <row r="195" spans="1:17" x14ac:dyDescent="0.25">
      <c r="A195" s="5" t="s">
        <v>803</v>
      </c>
      <c r="B195" s="1" t="s">
        <v>804</v>
      </c>
      <c r="C195" s="1" t="s">
        <v>32</v>
      </c>
      <c r="D195" s="1" t="s">
        <v>216</v>
      </c>
      <c r="E195" s="6" t="s">
        <v>67</v>
      </c>
      <c r="F195" s="6" t="s">
        <v>50</v>
      </c>
      <c r="G195" s="6" t="s">
        <v>805</v>
      </c>
      <c r="H195" s="6" t="s">
        <v>468</v>
      </c>
      <c r="I195" s="6" t="s">
        <v>26</v>
      </c>
      <c r="J195" s="6" t="s">
        <v>16</v>
      </c>
      <c r="K195" s="6" t="s">
        <v>26</v>
      </c>
      <c r="L195" s="6" t="s">
        <v>26</v>
      </c>
      <c r="M195" s="6" t="s">
        <v>26</v>
      </c>
      <c r="N195" s="6" t="s">
        <v>38</v>
      </c>
      <c r="O195" s="6" t="s">
        <v>26</v>
      </c>
      <c r="P195" s="6">
        <f t="shared" ref="P195:P258" si="6">(I195*90)/G195</f>
        <v>0</v>
      </c>
      <c r="Q195" s="6">
        <f t="shared" ref="Q195:Q258" si="7">(J195*90)/G195</f>
        <v>9.3264248704663211E-2</v>
      </c>
    </row>
    <row r="196" spans="1:17" x14ac:dyDescent="0.25">
      <c r="A196" s="5" t="s">
        <v>806</v>
      </c>
      <c r="B196" s="1" t="s">
        <v>807</v>
      </c>
      <c r="C196" s="1" t="s">
        <v>32</v>
      </c>
      <c r="D196" s="1" t="s">
        <v>296</v>
      </c>
      <c r="E196" s="6" t="s">
        <v>98</v>
      </c>
      <c r="F196" s="6" t="s">
        <v>55</v>
      </c>
      <c r="G196" s="6" t="s">
        <v>808</v>
      </c>
      <c r="H196" s="6" t="s">
        <v>809</v>
      </c>
      <c r="I196" s="6" t="s">
        <v>26</v>
      </c>
      <c r="J196" s="6" t="s">
        <v>16</v>
      </c>
      <c r="K196" s="6" t="s">
        <v>26</v>
      </c>
      <c r="L196" s="6" t="s">
        <v>26</v>
      </c>
      <c r="M196" s="6" t="s">
        <v>26</v>
      </c>
      <c r="N196" s="6" t="s">
        <v>58</v>
      </c>
      <c r="O196" s="6" t="s">
        <v>26</v>
      </c>
      <c r="P196" s="6">
        <f t="shared" si="6"/>
        <v>0</v>
      </c>
      <c r="Q196" s="6">
        <f t="shared" si="7"/>
        <v>0.13062409288824384</v>
      </c>
    </row>
    <row r="197" spans="1:17" x14ac:dyDescent="0.25">
      <c r="A197" s="5" t="s">
        <v>571</v>
      </c>
      <c r="B197" s="1" t="s">
        <v>810</v>
      </c>
      <c r="C197" s="1" t="s">
        <v>54</v>
      </c>
      <c r="D197" s="1" t="s">
        <v>123</v>
      </c>
      <c r="E197" s="6" t="s">
        <v>35</v>
      </c>
      <c r="F197" s="6" t="s">
        <v>67</v>
      </c>
      <c r="G197" s="6" t="s">
        <v>811</v>
      </c>
      <c r="H197" s="6" t="s">
        <v>812</v>
      </c>
      <c r="I197" s="6" t="s">
        <v>16</v>
      </c>
      <c r="J197" s="6" t="s">
        <v>45</v>
      </c>
      <c r="K197" s="6" t="s">
        <v>16</v>
      </c>
      <c r="L197" s="6" t="s">
        <v>26</v>
      </c>
      <c r="M197" s="6" t="s">
        <v>26</v>
      </c>
      <c r="N197" s="6" t="s">
        <v>38</v>
      </c>
      <c r="O197" s="6" t="s">
        <v>26</v>
      </c>
      <c r="P197" s="6">
        <f t="shared" si="6"/>
        <v>4.7219307450157399E-2</v>
      </c>
      <c r="Q197" s="6">
        <f t="shared" si="7"/>
        <v>0.1416579223504722</v>
      </c>
    </row>
    <row r="198" spans="1:17" x14ac:dyDescent="0.25">
      <c r="A198" s="5" t="s">
        <v>813</v>
      </c>
      <c r="B198" s="1" t="s">
        <v>814</v>
      </c>
      <c r="C198" s="1" t="s">
        <v>32</v>
      </c>
      <c r="D198" s="1" t="s">
        <v>292</v>
      </c>
      <c r="E198" s="6" t="s">
        <v>76</v>
      </c>
      <c r="F198" s="6" t="s">
        <v>76</v>
      </c>
      <c r="G198" s="6" t="s">
        <v>815</v>
      </c>
      <c r="H198" s="6" t="s">
        <v>543</v>
      </c>
      <c r="I198" s="6" t="s">
        <v>26</v>
      </c>
      <c r="J198" s="6" t="s">
        <v>26</v>
      </c>
      <c r="K198" s="6" t="s">
        <v>26</v>
      </c>
      <c r="L198" s="6" t="s">
        <v>26</v>
      </c>
      <c r="M198" s="6" t="s">
        <v>26</v>
      </c>
      <c r="N198" s="6" t="s">
        <v>23</v>
      </c>
      <c r="O198" s="6" t="s">
        <v>26</v>
      </c>
      <c r="P198" s="6">
        <f t="shared" si="6"/>
        <v>0</v>
      </c>
      <c r="Q198" s="6">
        <f t="shared" si="7"/>
        <v>0</v>
      </c>
    </row>
    <row r="199" spans="1:17" x14ac:dyDescent="0.25">
      <c r="A199" s="5" t="s">
        <v>816</v>
      </c>
      <c r="B199" s="1" t="s">
        <v>817</v>
      </c>
      <c r="C199" s="1" t="s">
        <v>235</v>
      </c>
      <c r="D199" s="1" t="s">
        <v>157</v>
      </c>
      <c r="E199" s="6" t="s">
        <v>76</v>
      </c>
      <c r="F199" s="6" t="s">
        <v>23</v>
      </c>
      <c r="G199" s="6" t="s">
        <v>818</v>
      </c>
      <c r="H199" s="6" t="s">
        <v>424</v>
      </c>
      <c r="I199" s="6" t="s">
        <v>16</v>
      </c>
      <c r="J199" s="6" t="s">
        <v>16</v>
      </c>
      <c r="K199" s="6" t="s">
        <v>16</v>
      </c>
      <c r="L199" s="6" t="s">
        <v>26</v>
      </c>
      <c r="M199" s="6" t="s">
        <v>26</v>
      </c>
      <c r="N199" s="6" t="s">
        <v>16</v>
      </c>
      <c r="O199" s="6" t="s">
        <v>26</v>
      </c>
      <c r="P199" s="6">
        <f t="shared" si="6"/>
        <v>0.36885245901639346</v>
      </c>
      <c r="Q199" s="6">
        <f t="shared" si="7"/>
        <v>0.36885245901639346</v>
      </c>
    </row>
    <row r="200" spans="1:17" x14ac:dyDescent="0.25">
      <c r="A200" s="5" t="s">
        <v>819</v>
      </c>
      <c r="B200" s="1" t="s">
        <v>820</v>
      </c>
      <c r="C200" s="1" t="s">
        <v>54</v>
      </c>
      <c r="D200" s="1" t="s">
        <v>220</v>
      </c>
      <c r="E200" s="6" t="s">
        <v>73</v>
      </c>
      <c r="F200" s="6" t="s">
        <v>22</v>
      </c>
      <c r="G200" s="6" t="s">
        <v>821</v>
      </c>
      <c r="H200" s="6" t="s">
        <v>822</v>
      </c>
      <c r="I200" s="6" t="s">
        <v>23</v>
      </c>
      <c r="J200" s="6" t="s">
        <v>16</v>
      </c>
      <c r="K200" s="6" t="s">
        <v>23</v>
      </c>
      <c r="L200" s="6" t="s">
        <v>26</v>
      </c>
      <c r="M200" s="6" t="s">
        <v>26</v>
      </c>
      <c r="N200" s="6" t="s">
        <v>16</v>
      </c>
      <c r="O200" s="6" t="s">
        <v>26</v>
      </c>
      <c r="P200" s="6">
        <f t="shared" si="6"/>
        <v>0.18867924528301888</v>
      </c>
      <c r="Q200" s="6">
        <f t="shared" si="7"/>
        <v>9.4339622641509441E-2</v>
      </c>
    </row>
    <row r="201" spans="1:17" x14ac:dyDescent="0.25">
      <c r="A201" s="5" t="s">
        <v>823</v>
      </c>
      <c r="B201" s="1" t="s">
        <v>824</v>
      </c>
      <c r="C201" s="1" t="s">
        <v>32</v>
      </c>
      <c r="D201" s="1" t="s">
        <v>48</v>
      </c>
      <c r="E201" s="6" t="s">
        <v>105</v>
      </c>
      <c r="F201" s="6" t="s">
        <v>155</v>
      </c>
      <c r="G201" s="6" t="s">
        <v>825</v>
      </c>
      <c r="H201" s="6" t="s">
        <v>826</v>
      </c>
      <c r="I201" s="6" t="s">
        <v>16</v>
      </c>
      <c r="J201" s="6" t="s">
        <v>23</v>
      </c>
      <c r="K201" s="6" t="s">
        <v>16</v>
      </c>
      <c r="L201" s="6" t="s">
        <v>26</v>
      </c>
      <c r="M201" s="6" t="s">
        <v>26</v>
      </c>
      <c r="N201" s="6" t="s">
        <v>38</v>
      </c>
      <c r="O201" s="6" t="s">
        <v>26</v>
      </c>
      <c r="P201" s="6">
        <f t="shared" si="6"/>
        <v>5.6603773584905662E-2</v>
      </c>
      <c r="Q201" s="6">
        <f t="shared" si="7"/>
        <v>0.11320754716981132</v>
      </c>
    </row>
    <row r="202" spans="1:17" x14ac:dyDescent="0.25">
      <c r="A202" s="5" t="s">
        <v>827</v>
      </c>
      <c r="B202" s="1" t="s">
        <v>828</v>
      </c>
      <c r="C202" s="1" t="s">
        <v>47</v>
      </c>
      <c r="D202" s="1" t="s">
        <v>216</v>
      </c>
      <c r="E202" s="6" t="s">
        <v>58</v>
      </c>
      <c r="F202" s="6" t="s">
        <v>45</v>
      </c>
      <c r="G202" s="6" t="s">
        <v>829</v>
      </c>
      <c r="H202" s="6" t="s">
        <v>634</v>
      </c>
      <c r="I202" s="6" t="s">
        <v>23</v>
      </c>
      <c r="J202" s="6" t="s">
        <v>26</v>
      </c>
      <c r="K202" s="6" t="s">
        <v>23</v>
      </c>
      <c r="L202" s="6" t="s">
        <v>26</v>
      </c>
      <c r="M202" s="6" t="s">
        <v>26</v>
      </c>
      <c r="N202" s="6" t="s">
        <v>26</v>
      </c>
      <c r="O202" s="6" t="s">
        <v>26</v>
      </c>
      <c r="P202" s="6">
        <f t="shared" si="6"/>
        <v>0.70866141732283461</v>
      </c>
      <c r="Q202" s="6">
        <f t="shared" si="7"/>
        <v>0</v>
      </c>
    </row>
    <row r="203" spans="1:17" x14ac:dyDescent="0.25">
      <c r="A203" s="5" t="s">
        <v>831</v>
      </c>
      <c r="B203" s="1" t="s">
        <v>832</v>
      </c>
      <c r="C203" s="1" t="s">
        <v>47</v>
      </c>
      <c r="D203" s="1" t="s">
        <v>20</v>
      </c>
      <c r="E203" s="6" t="s">
        <v>101</v>
      </c>
      <c r="F203" s="6" t="s">
        <v>38</v>
      </c>
      <c r="G203" s="6" t="s">
        <v>833</v>
      </c>
      <c r="H203" s="6" t="s">
        <v>834</v>
      </c>
      <c r="I203" s="6" t="s">
        <v>45</v>
      </c>
      <c r="J203" s="6" t="s">
        <v>16</v>
      </c>
      <c r="K203" s="6" t="s">
        <v>45</v>
      </c>
      <c r="L203" s="6" t="s">
        <v>26</v>
      </c>
      <c r="M203" s="6" t="s">
        <v>16</v>
      </c>
      <c r="N203" s="6" t="s">
        <v>26</v>
      </c>
      <c r="O203" s="6" t="s">
        <v>26</v>
      </c>
      <c r="P203" s="6">
        <f t="shared" si="6"/>
        <v>0.69587628865979378</v>
      </c>
      <c r="Q203" s="6">
        <f t="shared" si="7"/>
        <v>0.23195876288659795</v>
      </c>
    </row>
    <row r="204" spans="1:17" x14ac:dyDescent="0.25">
      <c r="A204" s="5" t="s">
        <v>836</v>
      </c>
      <c r="B204" s="1" t="s">
        <v>837</v>
      </c>
      <c r="C204" s="1" t="s">
        <v>235</v>
      </c>
      <c r="D204" s="1" t="s">
        <v>48</v>
      </c>
      <c r="E204" s="6" t="s">
        <v>61</v>
      </c>
      <c r="F204" s="6" t="s">
        <v>61</v>
      </c>
      <c r="G204" s="6" t="s">
        <v>838</v>
      </c>
      <c r="H204" s="6" t="s">
        <v>839</v>
      </c>
      <c r="I204" s="6" t="s">
        <v>38</v>
      </c>
      <c r="J204" s="6" t="s">
        <v>16</v>
      </c>
      <c r="K204" s="6" t="s">
        <v>38</v>
      </c>
      <c r="L204" s="6" t="s">
        <v>26</v>
      </c>
      <c r="M204" s="6" t="s">
        <v>26</v>
      </c>
      <c r="N204" s="6" t="s">
        <v>26</v>
      </c>
      <c r="O204" s="6" t="s">
        <v>26</v>
      </c>
      <c r="P204" s="6">
        <f t="shared" si="6"/>
        <v>0.23407022106631989</v>
      </c>
      <c r="Q204" s="6">
        <f t="shared" si="7"/>
        <v>5.8517555266579972E-2</v>
      </c>
    </row>
    <row r="205" spans="1:17" x14ac:dyDescent="0.25">
      <c r="A205" s="5" t="s">
        <v>840</v>
      </c>
      <c r="B205" s="1" t="s">
        <v>841</v>
      </c>
      <c r="C205" s="1" t="s">
        <v>315</v>
      </c>
      <c r="D205" s="1" t="s">
        <v>175</v>
      </c>
      <c r="E205" s="6" t="s">
        <v>151</v>
      </c>
      <c r="F205" s="6" t="s">
        <v>22</v>
      </c>
      <c r="G205" s="6" t="s">
        <v>842</v>
      </c>
      <c r="H205" s="6" t="s">
        <v>843</v>
      </c>
      <c r="I205" s="6" t="s">
        <v>26</v>
      </c>
      <c r="J205" s="6" t="s">
        <v>38</v>
      </c>
      <c r="K205" s="6" t="s">
        <v>26</v>
      </c>
      <c r="L205" s="6" t="s">
        <v>26</v>
      </c>
      <c r="M205" s="6" t="s">
        <v>26</v>
      </c>
      <c r="N205" s="6" t="s">
        <v>38</v>
      </c>
      <c r="O205" s="6" t="s">
        <v>26</v>
      </c>
      <c r="P205" s="6">
        <f t="shared" si="6"/>
        <v>0</v>
      </c>
      <c r="Q205" s="6">
        <f t="shared" si="7"/>
        <v>0.33027522935779818</v>
      </c>
    </row>
    <row r="206" spans="1:17" x14ac:dyDescent="0.25">
      <c r="A206" s="5" t="s">
        <v>844</v>
      </c>
      <c r="B206" s="1" t="s">
        <v>845</v>
      </c>
      <c r="C206" s="1" t="s">
        <v>405</v>
      </c>
      <c r="D206" s="1" t="s">
        <v>183</v>
      </c>
      <c r="E206" s="6" t="s">
        <v>22</v>
      </c>
      <c r="F206" s="6" t="s">
        <v>45</v>
      </c>
      <c r="G206" s="6" t="s">
        <v>846</v>
      </c>
      <c r="H206" s="6" t="s">
        <v>381</v>
      </c>
      <c r="I206" s="6" t="s">
        <v>26</v>
      </c>
      <c r="J206" s="6" t="s">
        <v>26</v>
      </c>
      <c r="K206" s="6" t="s">
        <v>26</v>
      </c>
      <c r="L206" s="6" t="s">
        <v>26</v>
      </c>
      <c r="M206" s="6" t="s">
        <v>26</v>
      </c>
      <c r="N206" s="6" t="s">
        <v>16</v>
      </c>
      <c r="O206" s="6" t="s">
        <v>26</v>
      </c>
      <c r="P206" s="6">
        <f t="shared" si="6"/>
        <v>0</v>
      </c>
      <c r="Q206" s="6">
        <f t="shared" si="7"/>
        <v>0</v>
      </c>
    </row>
    <row r="207" spans="1:17" x14ac:dyDescent="0.25">
      <c r="A207" s="5" t="s">
        <v>847</v>
      </c>
      <c r="B207" s="1" t="s">
        <v>848</v>
      </c>
      <c r="C207" s="1" t="s">
        <v>32</v>
      </c>
      <c r="D207" s="1" t="s">
        <v>216</v>
      </c>
      <c r="E207" s="6" t="s">
        <v>199</v>
      </c>
      <c r="F207" s="6" t="s">
        <v>199</v>
      </c>
      <c r="G207" s="6" t="s">
        <v>849</v>
      </c>
      <c r="H207" s="6" t="s">
        <v>850</v>
      </c>
      <c r="I207" s="6" t="s">
        <v>26</v>
      </c>
      <c r="J207" s="6" t="s">
        <v>16</v>
      </c>
      <c r="K207" s="6" t="s">
        <v>26</v>
      </c>
      <c r="L207" s="6" t="s">
        <v>26</v>
      </c>
      <c r="M207" s="6" t="s">
        <v>26</v>
      </c>
      <c r="N207" s="6" t="s">
        <v>55</v>
      </c>
      <c r="O207" s="6" t="s">
        <v>16</v>
      </c>
      <c r="P207" s="6">
        <f t="shared" si="6"/>
        <v>0</v>
      </c>
      <c r="Q207" s="6">
        <f t="shared" si="7"/>
        <v>3.9028620988725067E-2</v>
      </c>
    </row>
    <row r="208" spans="1:17" x14ac:dyDescent="0.25">
      <c r="A208" s="5" t="s">
        <v>851</v>
      </c>
      <c r="B208" s="1" t="s">
        <v>852</v>
      </c>
      <c r="C208" s="1" t="s">
        <v>32</v>
      </c>
      <c r="D208" s="1" t="s">
        <v>153</v>
      </c>
      <c r="E208" s="6" t="s">
        <v>61</v>
      </c>
      <c r="F208" s="6" t="s">
        <v>61</v>
      </c>
      <c r="G208" s="6" t="s">
        <v>853</v>
      </c>
      <c r="H208" s="6" t="s">
        <v>854</v>
      </c>
      <c r="I208" s="6" t="s">
        <v>16</v>
      </c>
      <c r="J208" s="6" t="s">
        <v>26</v>
      </c>
      <c r="K208" s="6" t="s">
        <v>16</v>
      </c>
      <c r="L208" s="6" t="s">
        <v>26</v>
      </c>
      <c r="M208" s="6" t="s">
        <v>26</v>
      </c>
      <c r="N208" s="6" t="s">
        <v>23</v>
      </c>
      <c r="O208" s="6" t="s">
        <v>26</v>
      </c>
      <c r="P208" s="6">
        <f t="shared" si="6"/>
        <v>5.3003533568904596E-2</v>
      </c>
      <c r="Q208" s="6">
        <f t="shared" si="7"/>
        <v>0</v>
      </c>
    </row>
    <row r="209" spans="1:17" x14ac:dyDescent="0.25">
      <c r="A209" s="5" t="s">
        <v>603</v>
      </c>
      <c r="B209" s="1" t="s">
        <v>855</v>
      </c>
      <c r="C209" s="1" t="s">
        <v>19</v>
      </c>
      <c r="D209" s="1" t="s">
        <v>129</v>
      </c>
      <c r="E209" s="6" t="s">
        <v>98</v>
      </c>
      <c r="F209" s="6" t="s">
        <v>70</v>
      </c>
      <c r="G209" s="6" t="s">
        <v>856</v>
      </c>
      <c r="H209" s="6" t="s">
        <v>857</v>
      </c>
      <c r="I209" s="6" t="s">
        <v>16</v>
      </c>
      <c r="J209" s="6" t="s">
        <v>16</v>
      </c>
      <c r="K209" s="6" t="s">
        <v>16</v>
      </c>
      <c r="L209" s="6" t="s">
        <v>26</v>
      </c>
      <c r="M209" s="6" t="s">
        <v>26</v>
      </c>
      <c r="N209" s="6" t="s">
        <v>16</v>
      </c>
      <c r="O209" s="6" t="s">
        <v>26</v>
      </c>
      <c r="P209" s="6">
        <f t="shared" si="6"/>
        <v>0.18947368421052632</v>
      </c>
      <c r="Q209" s="6">
        <f t="shared" si="7"/>
        <v>0.18947368421052632</v>
      </c>
    </row>
    <row r="210" spans="1:17" x14ac:dyDescent="0.25">
      <c r="A210" s="5" t="s">
        <v>858</v>
      </c>
      <c r="B210" s="1" t="s">
        <v>859</v>
      </c>
      <c r="C210" s="1" t="s">
        <v>32</v>
      </c>
      <c r="D210" s="1" t="s">
        <v>175</v>
      </c>
      <c r="E210" s="6" t="s">
        <v>155</v>
      </c>
      <c r="F210" s="6" t="s">
        <v>124</v>
      </c>
      <c r="G210" s="6" t="s">
        <v>860</v>
      </c>
      <c r="H210" s="6" t="s">
        <v>480</v>
      </c>
      <c r="I210" s="6" t="s">
        <v>26</v>
      </c>
      <c r="J210" s="6" t="s">
        <v>16</v>
      </c>
      <c r="K210" s="6" t="s">
        <v>26</v>
      </c>
      <c r="L210" s="6" t="s">
        <v>26</v>
      </c>
      <c r="M210" s="6" t="s">
        <v>26</v>
      </c>
      <c r="N210" s="6" t="s">
        <v>76</v>
      </c>
      <c r="O210" s="6" t="s">
        <v>26</v>
      </c>
      <c r="P210" s="6">
        <f t="shared" si="6"/>
        <v>0</v>
      </c>
      <c r="Q210" s="6">
        <f t="shared" si="7"/>
        <v>6.9018404907975464E-2</v>
      </c>
    </row>
    <row r="211" spans="1:17" x14ac:dyDescent="0.25">
      <c r="A211" s="5" t="s">
        <v>861</v>
      </c>
      <c r="B211" s="1" t="s">
        <v>862</v>
      </c>
      <c r="C211" s="1" t="s">
        <v>32</v>
      </c>
      <c r="D211" s="1" t="s">
        <v>288</v>
      </c>
      <c r="E211" s="6" t="s">
        <v>67</v>
      </c>
      <c r="F211" s="6" t="s">
        <v>61</v>
      </c>
      <c r="G211" s="6" t="s">
        <v>864</v>
      </c>
      <c r="H211" s="6" t="s">
        <v>178</v>
      </c>
      <c r="I211" s="6" t="s">
        <v>23</v>
      </c>
      <c r="J211" s="6" t="s">
        <v>26</v>
      </c>
      <c r="K211" s="6" t="s">
        <v>16</v>
      </c>
      <c r="L211" s="6" t="s">
        <v>16</v>
      </c>
      <c r="M211" s="6" t="s">
        <v>16</v>
      </c>
      <c r="N211" s="6" t="s">
        <v>38</v>
      </c>
      <c r="O211" s="6" t="s">
        <v>26</v>
      </c>
      <c r="P211" s="6">
        <f t="shared" si="6"/>
        <v>0.10285714285714286</v>
      </c>
      <c r="Q211" s="6">
        <f t="shared" si="7"/>
        <v>0</v>
      </c>
    </row>
    <row r="212" spans="1:17" x14ac:dyDescent="0.25">
      <c r="A212" s="5" t="s">
        <v>865</v>
      </c>
      <c r="B212" s="1" t="s">
        <v>866</v>
      </c>
      <c r="C212" s="1" t="s">
        <v>116</v>
      </c>
      <c r="D212" s="1" t="s">
        <v>123</v>
      </c>
      <c r="E212" s="6" t="s">
        <v>42</v>
      </c>
      <c r="F212" s="6" t="s">
        <v>42</v>
      </c>
      <c r="G212" s="6" t="s">
        <v>867</v>
      </c>
      <c r="H212" s="6" t="s">
        <v>731</v>
      </c>
      <c r="I212" s="6" t="s">
        <v>26</v>
      </c>
      <c r="J212" s="6" t="s">
        <v>26</v>
      </c>
      <c r="K212" s="6" t="s">
        <v>26</v>
      </c>
      <c r="L212" s="6" t="s">
        <v>26</v>
      </c>
      <c r="M212" s="6" t="s">
        <v>26</v>
      </c>
      <c r="N212" s="6" t="s">
        <v>26</v>
      </c>
      <c r="O212" s="6" t="s">
        <v>26</v>
      </c>
      <c r="P212" s="6">
        <f t="shared" si="6"/>
        <v>0</v>
      </c>
      <c r="Q212" s="6">
        <f t="shared" si="7"/>
        <v>0</v>
      </c>
    </row>
    <row r="213" spans="1:17" x14ac:dyDescent="0.25">
      <c r="A213" s="5" t="s">
        <v>868</v>
      </c>
      <c r="B213" s="1" t="s">
        <v>869</v>
      </c>
      <c r="C213" s="1" t="s">
        <v>54</v>
      </c>
      <c r="D213" s="1" t="s">
        <v>288</v>
      </c>
      <c r="E213" s="6" t="s">
        <v>23</v>
      </c>
      <c r="F213" s="6" t="s">
        <v>26</v>
      </c>
      <c r="G213" s="6" t="s">
        <v>61</v>
      </c>
      <c r="H213" s="6" t="s">
        <v>28</v>
      </c>
      <c r="I213" s="6" t="s">
        <v>26</v>
      </c>
      <c r="J213" s="6" t="s">
        <v>26</v>
      </c>
      <c r="K213" s="6" t="s">
        <v>26</v>
      </c>
      <c r="L213" s="6" t="s">
        <v>26</v>
      </c>
      <c r="M213" s="6" t="s">
        <v>26</v>
      </c>
      <c r="N213" s="6" t="s">
        <v>26</v>
      </c>
      <c r="O213" s="6" t="s">
        <v>26</v>
      </c>
      <c r="P213" s="6">
        <f t="shared" si="6"/>
        <v>0</v>
      </c>
      <c r="Q213" s="6">
        <f t="shared" si="7"/>
        <v>0</v>
      </c>
    </row>
    <row r="214" spans="1:17" x14ac:dyDescent="0.25">
      <c r="A214" s="5" t="s">
        <v>870</v>
      </c>
      <c r="B214" s="1" t="s">
        <v>871</v>
      </c>
      <c r="C214" s="1" t="s">
        <v>235</v>
      </c>
      <c r="D214" s="1" t="s">
        <v>123</v>
      </c>
      <c r="E214" s="6" t="s">
        <v>50</v>
      </c>
      <c r="F214" s="6" t="s">
        <v>101</v>
      </c>
      <c r="G214" s="6" t="s">
        <v>872</v>
      </c>
      <c r="H214" s="6" t="s">
        <v>873</v>
      </c>
      <c r="I214" s="6" t="s">
        <v>38</v>
      </c>
      <c r="J214" s="6" t="s">
        <v>23</v>
      </c>
      <c r="K214" s="6" t="s">
        <v>38</v>
      </c>
      <c r="L214" s="6" t="s">
        <v>26</v>
      </c>
      <c r="M214" s="6" t="s">
        <v>26</v>
      </c>
      <c r="N214" s="6" t="s">
        <v>26</v>
      </c>
      <c r="O214" s="6" t="s">
        <v>26</v>
      </c>
      <c r="P214" s="6">
        <f t="shared" si="6"/>
        <v>0.54054054054054057</v>
      </c>
      <c r="Q214" s="6">
        <f t="shared" si="7"/>
        <v>0.27027027027027029</v>
      </c>
    </row>
    <row r="215" spans="1:17" x14ac:dyDescent="0.25">
      <c r="A215" s="5" t="s">
        <v>875</v>
      </c>
      <c r="B215" s="1" t="s">
        <v>876</v>
      </c>
      <c r="C215" s="1" t="s">
        <v>32</v>
      </c>
      <c r="D215" s="1" t="s">
        <v>123</v>
      </c>
      <c r="E215" s="6" t="s">
        <v>105</v>
      </c>
      <c r="F215" s="6" t="s">
        <v>73</v>
      </c>
      <c r="G215" s="6" t="s">
        <v>877</v>
      </c>
      <c r="H215" s="6" t="s">
        <v>878</v>
      </c>
      <c r="I215" s="6" t="s">
        <v>55</v>
      </c>
      <c r="J215" s="6" t="s">
        <v>58</v>
      </c>
      <c r="K215" s="6" t="s">
        <v>55</v>
      </c>
      <c r="L215" s="6" t="s">
        <v>26</v>
      </c>
      <c r="M215" s="6" t="s">
        <v>26</v>
      </c>
      <c r="N215" s="6" t="s">
        <v>70</v>
      </c>
      <c r="O215" s="6" t="s">
        <v>26</v>
      </c>
      <c r="P215" s="6">
        <f t="shared" si="6"/>
        <v>0.38918918918918921</v>
      </c>
      <c r="Q215" s="6">
        <f t="shared" si="7"/>
        <v>0.24324324324324326</v>
      </c>
    </row>
    <row r="216" spans="1:17" x14ac:dyDescent="0.25">
      <c r="A216" s="5" t="s">
        <v>880</v>
      </c>
      <c r="B216" s="1" t="s">
        <v>881</v>
      </c>
      <c r="C216" s="1" t="s">
        <v>436</v>
      </c>
      <c r="D216" s="1" t="s">
        <v>48</v>
      </c>
      <c r="E216" s="6" t="s">
        <v>42</v>
      </c>
      <c r="F216" s="6" t="s">
        <v>101</v>
      </c>
      <c r="G216" s="6" t="s">
        <v>882</v>
      </c>
      <c r="H216" s="6" t="s">
        <v>401</v>
      </c>
      <c r="I216" s="6" t="s">
        <v>26</v>
      </c>
      <c r="J216" s="6" t="s">
        <v>26</v>
      </c>
      <c r="K216" s="6" t="s">
        <v>26</v>
      </c>
      <c r="L216" s="6" t="s">
        <v>26</v>
      </c>
      <c r="M216" s="6" t="s">
        <v>26</v>
      </c>
      <c r="N216" s="6" t="s">
        <v>16</v>
      </c>
      <c r="O216" s="6" t="s">
        <v>26</v>
      </c>
      <c r="P216" s="6">
        <f t="shared" si="6"/>
        <v>0</v>
      </c>
      <c r="Q216" s="6">
        <f t="shared" si="7"/>
        <v>0</v>
      </c>
    </row>
    <row r="217" spans="1:17" x14ac:dyDescent="0.25">
      <c r="A217" s="5" t="s">
        <v>883</v>
      </c>
      <c r="B217" s="1" t="s">
        <v>884</v>
      </c>
      <c r="C217" s="1" t="s">
        <v>32</v>
      </c>
      <c r="D217" s="1" t="s">
        <v>126</v>
      </c>
      <c r="E217" s="6" t="s">
        <v>61</v>
      </c>
      <c r="F217" s="6" t="s">
        <v>98</v>
      </c>
      <c r="G217" s="6" t="s">
        <v>885</v>
      </c>
      <c r="H217" s="6" t="s">
        <v>886</v>
      </c>
      <c r="I217" s="6" t="s">
        <v>26</v>
      </c>
      <c r="J217" s="6" t="s">
        <v>26</v>
      </c>
      <c r="K217" s="6" t="s">
        <v>26</v>
      </c>
      <c r="L217" s="6" t="s">
        <v>26</v>
      </c>
      <c r="M217" s="6" t="s">
        <v>26</v>
      </c>
      <c r="N217" s="6" t="s">
        <v>16</v>
      </c>
      <c r="O217" s="6" t="s">
        <v>26</v>
      </c>
      <c r="P217" s="6">
        <f t="shared" si="6"/>
        <v>0</v>
      </c>
      <c r="Q217" s="6">
        <f t="shared" si="7"/>
        <v>0</v>
      </c>
    </row>
    <row r="218" spans="1:17" x14ac:dyDescent="0.25">
      <c r="A218" s="5" t="s">
        <v>887</v>
      </c>
      <c r="B218" s="1" t="s">
        <v>888</v>
      </c>
      <c r="C218" s="1" t="s">
        <v>47</v>
      </c>
      <c r="D218" s="1" t="s">
        <v>20</v>
      </c>
      <c r="E218" s="6" t="s">
        <v>162</v>
      </c>
      <c r="F218" s="6" t="s">
        <v>181</v>
      </c>
      <c r="G218" s="6" t="s">
        <v>889</v>
      </c>
      <c r="H218" s="6" t="s">
        <v>672</v>
      </c>
      <c r="I218" s="6" t="s">
        <v>38</v>
      </c>
      <c r="J218" s="6" t="s">
        <v>58</v>
      </c>
      <c r="K218" s="6" t="s">
        <v>38</v>
      </c>
      <c r="L218" s="6" t="s">
        <v>26</v>
      </c>
      <c r="M218" s="6" t="s">
        <v>26</v>
      </c>
      <c r="N218" s="6" t="s">
        <v>38</v>
      </c>
      <c r="O218" s="6" t="s">
        <v>26</v>
      </c>
      <c r="P218" s="6">
        <f t="shared" si="6"/>
        <v>0.15971606033717836</v>
      </c>
      <c r="Q218" s="6">
        <f t="shared" si="7"/>
        <v>0.19964507542147295</v>
      </c>
    </row>
    <row r="219" spans="1:17" x14ac:dyDescent="0.25">
      <c r="A219" s="5" t="s">
        <v>890</v>
      </c>
      <c r="B219" s="1" t="s">
        <v>891</v>
      </c>
      <c r="C219" s="1" t="s">
        <v>32</v>
      </c>
      <c r="D219" s="1" t="s">
        <v>220</v>
      </c>
      <c r="E219" s="6" t="s">
        <v>199</v>
      </c>
      <c r="F219" s="6" t="s">
        <v>131</v>
      </c>
      <c r="G219" s="6" t="s">
        <v>892</v>
      </c>
      <c r="H219" s="6" t="s">
        <v>893</v>
      </c>
      <c r="I219" s="6" t="s">
        <v>70</v>
      </c>
      <c r="J219" s="6" t="s">
        <v>38</v>
      </c>
      <c r="K219" s="6" t="s">
        <v>70</v>
      </c>
      <c r="L219" s="6" t="s">
        <v>26</v>
      </c>
      <c r="M219" s="6" t="s">
        <v>26</v>
      </c>
      <c r="N219" s="6" t="s">
        <v>58</v>
      </c>
      <c r="O219" s="6" t="s">
        <v>26</v>
      </c>
      <c r="P219" s="6">
        <f t="shared" si="6"/>
        <v>0.29220779220779219</v>
      </c>
      <c r="Q219" s="6">
        <f t="shared" si="7"/>
        <v>0.19480519480519481</v>
      </c>
    </row>
    <row r="220" spans="1:17" x14ac:dyDescent="0.25">
      <c r="A220" s="5" t="s">
        <v>749</v>
      </c>
      <c r="B220" s="1" t="s">
        <v>894</v>
      </c>
      <c r="C220" s="1" t="s">
        <v>116</v>
      </c>
      <c r="D220" s="1" t="s">
        <v>220</v>
      </c>
      <c r="E220" s="6" t="s">
        <v>166</v>
      </c>
      <c r="F220" s="6" t="s">
        <v>166</v>
      </c>
      <c r="G220" s="6" t="s">
        <v>707</v>
      </c>
      <c r="H220" s="6" t="s">
        <v>708</v>
      </c>
      <c r="I220" s="6" t="s">
        <v>26</v>
      </c>
      <c r="J220" s="6" t="s">
        <v>26</v>
      </c>
      <c r="K220" s="6" t="s">
        <v>26</v>
      </c>
      <c r="L220" s="6" t="s">
        <v>26</v>
      </c>
      <c r="M220" s="6" t="s">
        <v>26</v>
      </c>
      <c r="N220" s="6" t="s">
        <v>16</v>
      </c>
      <c r="O220" s="6" t="s">
        <v>26</v>
      </c>
      <c r="P220" s="6">
        <f t="shared" si="6"/>
        <v>0</v>
      </c>
      <c r="Q220" s="6">
        <f t="shared" si="7"/>
        <v>0</v>
      </c>
    </row>
    <row r="221" spans="1:17" x14ac:dyDescent="0.25">
      <c r="A221" s="5" t="s">
        <v>896</v>
      </c>
      <c r="B221" s="1" t="s">
        <v>897</v>
      </c>
      <c r="C221" s="1" t="s">
        <v>235</v>
      </c>
      <c r="D221" s="1" t="s">
        <v>171</v>
      </c>
      <c r="E221" s="6" t="s">
        <v>101</v>
      </c>
      <c r="F221" s="6" t="s">
        <v>23</v>
      </c>
      <c r="G221" s="6" t="s">
        <v>898</v>
      </c>
      <c r="H221" s="6" t="s">
        <v>634</v>
      </c>
      <c r="I221" s="6" t="s">
        <v>26</v>
      </c>
      <c r="J221" s="6" t="s">
        <v>26</v>
      </c>
      <c r="K221" s="6" t="s">
        <v>26</v>
      </c>
      <c r="L221" s="6" t="s">
        <v>26</v>
      </c>
      <c r="M221" s="6" t="s">
        <v>26</v>
      </c>
      <c r="N221" s="6" t="s">
        <v>26</v>
      </c>
      <c r="O221" s="6" t="s">
        <v>16</v>
      </c>
      <c r="P221" s="6">
        <f t="shared" si="6"/>
        <v>0</v>
      </c>
      <c r="Q221" s="6">
        <f t="shared" si="7"/>
        <v>0</v>
      </c>
    </row>
    <row r="222" spans="1:17" x14ac:dyDescent="0.25">
      <c r="A222" s="5" t="s">
        <v>899</v>
      </c>
      <c r="B222" s="1" t="s">
        <v>900</v>
      </c>
      <c r="C222" s="1" t="s">
        <v>32</v>
      </c>
      <c r="D222" s="1" t="s">
        <v>123</v>
      </c>
      <c r="E222" s="6" t="s">
        <v>151</v>
      </c>
      <c r="F222" s="6" t="s">
        <v>42</v>
      </c>
      <c r="G222" s="6" t="s">
        <v>901</v>
      </c>
      <c r="H222" s="6" t="s">
        <v>902</v>
      </c>
      <c r="I222" s="6" t="s">
        <v>23</v>
      </c>
      <c r="J222" s="6" t="s">
        <v>26</v>
      </c>
      <c r="K222" s="6" t="s">
        <v>23</v>
      </c>
      <c r="L222" s="6" t="s">
        <v>26</v>
      </c>
      <c r="M222" s="6" t="s">
        <v>26</v>
      </c>
      <c r="N222" s="6" t="s">
        <v>23</v>
      </c>
      <c r="O222" s="6" t="s">
        <v>26</v>
      </c>
      <c r="P222" s="6">
        <f t="shared" si="6"/>
        <v>0.1305293691080493</v>
      </c>
      <c r="Q222" s="6">
        <f t="shared" si="7"/>
        <v>0</v>
      </c>
    </row>
    <row r="223" spans="1:17" x14ac:dyDescent="0.25">
      <c r="A223" s="5" t="s">
        <v>903</v>
      </c>
      <c r="B223" s="1" t="s">
        <v>904</v>
      </c>
      <c r="C223" s="1" t="s">
        <v>54</v>
      </c>
      <c r="D223" s="1" t="s">
        <v>288</v>
      </c>
      <c r="E223" s="6" t="s">
        <v>98</v>
      </c>
      <c r="F223" s="6" t="s">
        <v>76</v>
      </c>
      <c r="G223" s="6" t="s">
        <v>905</v>
      </c>
      <c r="H223" s="6" t="s">
        <v>173</v>
      </c>
      <c r="I223" s="6" t="s">
        <v>16</v>
      </c>
      <c r="J223" s="6" t="s">
        <v>26</v>
      </c>
      <c r="K223" s="6" t="s">
        <v>16</v>
      </c>
      <c r="L223" s="6" t="s">
        <v>26</v>
      </c>
      <c r="M223" s="6" t="s">
        <v>26</v>
      </c>
      <c r="N223" s="6" t="s">
        <v>45</v>
      </c>
      <c r="O223" s="6" t="s">
        <v>26</v>
      </c>
      <c r="P223" s="6">
        <f t="shared" si="6"/>
        <v>0.11764705882352941</v>
      </c>
      <c r="Q223" s="6">
        <f t="shared" si="7"/>
        <v>0</v>
      </c>
    </row>
    <row r="224" spans="1:17" x14ac:dyDescent="0.25">
      <c r="A224" s="5" t="s">
        <v>906</v>
      </c>
      <c r="B224" s="1" t="s">
        <v>907</v>
      </c>
      <c r="C224" s="1" t="s">
        <v>32</v>
      </c>
      <c r="D224" s="1" t="s">
        <v>292</v>
      </c>
      <c r="E224" s="6" t="s">
        <v>35</v>
      </c>
      <c r="F224" s="6" t="s">
        <v>35</v>
      </c>
      <c r="G224" s="6" t="s">
        <v>908</v>
      </c>
      <c r="H224" s="6" t="s">
        <v>237</v>
      </c>
      <c r="I224" s="6" t="s">
        <v>38</v>
      </c>
      <c r="J224" s="6" t="s">
        <v>38</v>
      </c>
      <c r="K224" s="6" t="s">
        <v>38</v>
      </c>
      <c r="L224" s="6" t="s">
        <v>26</v>
      </c>
      <c r="M224" s="6" t="s">
        <v>26</v>
      </c>
      <c r="N224" s="6" t="s">
        <v>55</v>
      </c>
      <c r="O224" s="6" t="s">
        <v>26</v>
      </c>
      <c r="P224" s="6">
        <f t="shared" si="6"/>
        <v>0.16666666666666666</v>
      </c>
      <c r="Q224" s="6">
        <f t="shared" si="7"/>
        <v>0.16666666666666666</v>
      </c>
    </row>
    <row r="225" spans="1:17" x14ac:dyDescent="0.25">
      <c r="A225" s="5" t="s">
        <v>909</v>
      </c>
      <c r="B225" s="1" t="s">
        <v>910</v>
      </c>
      <c r="C225" s="1" t="s">
        <v>54</v>
      </c>
      <c r="D225" s="1" t="s">
        <v>48</v>
      </c>
      <c r="E225" s="6" t="s">
        <v>181</v>
      </c>
      <c r="F225" s="6" t="s">
        <v>131</v>
      </c>
      <c r="G225" s="6" t="s">
        <v>911</v>
      </c>
      <c r="H225" s="6" t="s">
        <v>912</v>
      </c>
      <c r="I225" s="6" t="s">
        <v>70</v>
      </c>
      <c r="J225" s="6" t="s">
        <v>23</v>
      </c>
      <c r="K225" s="6" t="s">
        <v>58</v>
      </c>
      <c r="L225" s="6" t="s">
        <v>16</v>
      </c>
      <c r="M225" s="6" t="s">
        <v>16</v>
      </c>
      <c r="N225" s="6" t="s">
        <v>55</v>
      </c>
      <c r="O225" s="6" t="s">
        <v>26</v>
      </c>
      <c r="P225" s="6">
        <f t="shared" si="6"/>
        <v>0.3379224030037547</v>
      </c>
      <c r="Q225" s="6">
        <f t="shared" si="7"/>
        <v>0.11264080100125157</v>
      </c>
    </row>
    <row r="226" spans="1:17" x14ac:dyDescent="0.25">
      <c r="A226" s="5" t="s">
        <v>735</v>
      </c>
      <c r="B226" s="1" t="s">
        <v>913</v>
      </c>
      <c r="C226" s="1" t="s">
        <v>54</v>
      </c>
      <c r="D226" s="1" t="s">
        <v>216</v>
      </c>
      <c r="E226" s="6" t="s">
        <v>105</v>
      </c>
      <c r="F226" s="6" t="s">
        <v>61</v>
      </c>
      <c r="G226" s="6" t="s">
        <v>914</v>
      </c>
      <c r="H226" s="6" t="s">
        <v>912</v>
      </c>
      <c r="I226" s="6" t="s">
        <v>26</v>
      </c>
      <c r="J226" s="6" t="s">
        <v>16</v>
      </c>
      <c r="K226" s="6" t="s">
        <v>26</v>
      </c>
      <c r="L226" s="6" t="s">
        <v>26</v>
      </c>
      <c r="M226" s="6" t="s">
        <v>26</v>
      </c>
      <c r="N226" s="6" t="s">
        <v>45</v>
      </c>
      <c r="O226" s="6" t="s">
        <v>26</v>
      </c>
      <c r="P226" s="6">
        <f t="shared" si="6"/>
        <v>0</v>
      </c>
      <c r="Q226" s="6">
        <f t="shared" si="7"/>
        <v>5.6250000000000001E-2</v>
      </c>
    </row>
    <row r="227" spans="1:17" x14ac:dyDescent="0.25">
      <c r="A227" s="5" t="s">
        <v>915</v>
      </c>
      <c r="B227" s="1" t="s">
        <v>916</v>
      </c>
      <c r="C227" s="1" t="s">
        <v>32</v>
      </c>
      <c r="D227" s="1" t="s">
        <v>144</v>
      </c>
      <c r="E227" s="6" t="s">
        <v>22</v>
      </c>
      <c r="F227" s="6" t="s">
        <v>50</v>
      </c>
      <c r="G227" s="6" t="s">
        <v>917</v>
      </c>
      <c r="H227" s="6" t="s">
        <v>918</v>
      </c>
      <c r="I227" s="6" t="s">
        <v>26</v>
      </c>
      <c r="J227" s="6" t="s">
        <v>26</v>
      </c>
      <c r="K227" s="6" t="s">
        <v>26</v>
      </c>
      <c r="L227" s="6" t="s">
        <v>26</v>
      </c>
      <c r="M227" s="6" t="s">
        <v>26</v>
      </c>
      <c r="N227" s="6" t="s">
        <v>45</v>
      </c>
      <c r="O227" s="6" t="s">
        <v>16</v>
      </c>
      <c r="P227" s="6">
        <f t="shared" si="6"/>
        <v>0</v>
      </c>
      <c r="Q227" s="6">
        <f t="shared" si="7"/>
        <v>0</v>
      </c>
    </row>
    <row r="228" spans="1:17" x14ac:dyDescent="0.25">
      <c r="A228" s="5" t="s">
        <v>919</v>
      </c>
      <c r="B228" s="1" t="s">
        <v>920</v>
      </c>
      <c r="C228" s="1" t="s">
        <v>32</v>
      </c>
      <c r="D228" s="1" t="s">
        <v>33</v>
      </c>
      <c r="E228" s="6" t="s">
        <v>98</v>
      </c>
      <c r="F228" s="6" t="s">
        <v>101</v>
      </c>
      <c r="G228" s="6" t="s">
        <v>921</v>
      </c>
      <c r="H228" s="6" t="s">
        <v>922</v>
      </c>
      <c r="I228" s="6" t="s">
        <v>26</v>
      </c>
      <c r="J228" s="6" t="s">
        <v>26</v>
      </c>
      <c r="K228" s="6" t="s">
        <v>26</v>
      </c>
      <c r="L228" s="6" t="s">
        <v>26</v>
      </c>
      <c r="M228" s="6" t="s">
        <v>26</v>
      </c>
      <c r="N228" s="6" t="s">
        <v>70</v>
      </c>
      <c r="O228" s="6" t="s">
        <v>26</v>
      </c>
      <c r="P228" s="6">
        <f t="shared" si="6"/>
        <v>0</v>
      </c>
      <c r="Q228" s="6">
        <f t="shared" si="7"/>
        <v>0</v>
      </c>
    </row>
    <row r="229" spans="1:17" x14ac:dyDescent="0.25">
      <c r="A229" s="5" t="s">
        <v>923</v>
      </c>
      <c r="B229" s="1" t="s">
        <v>924</v>
      </c>
      <c r="C229" s="1" t="s">
        <v>32</v>
      </c>
      <c r="D229" s="1" t="s">
        <v>183</v>
      </c>
      <c r="E229" s="6" t="s">
        <v>98</v>
      </c>
      <c r="F229" s="6" t="s">
        <v>121</v>
      </c>
      <c r="G229" s="6" t="s">
        <v>925</v>
      </c>
      <c r="H229" s="6" t="s">
        <v>926</v>
      </c>
      <c r="I229" s="6" t="s">
        <v>26</v>
      </c>
      <c r="J229" s="6" t="s">
        <v>16</v>
      </c>
      <c r="K229" s="6" t="s">
        <v>26</v>
      </c>
      <c r="L229" s="6" t="s">
        <v>26</v>
      </c>
      <c r="M229" s="6" t="s">
        <v>26</v>
      </c>
      <c r="N229" s="6" t="s">
        <v>26</v>
      </c>
      <c r="O229" s="6" t="s">
        <v>26</v>
      </c>
      <c r="P229" s="6">
        <f t="shared" si="6"/>
        <v>0</v>
      </c>
      <c r="Q229" s="6">
        <f t="shared" si="7"/>
        <v>8.1081081081081086E-2</v>
      </c>
    </row>
    <row r="230" spans="1:17" x14ac:dyDescent="0.25">
      <c r="A230" s="5" t="s">
        <v>927</v>
      </c>
      <c r="B230" s="1" t="s">
        <v>928</v>
      </c>
      <c r="C230" s="1" t="s">
        <v>32</v>
      </c>
      <c r="D230" s="1" t="s">
        <v>48</v>
      </c>
      <c r="E230" s="6" t="s">
        <v>42</v>
      </c>
      <c r="F230" s="6" t="s">
        <v>124</v>
      </c>
      <c r="G230" s="6" t="s">
        <v>929</v>
      </c>
      <c r="H230" s="6" t="s">
        <v>377</v>
      </c>
      <c r="I230" s="6" t="s">
        <v>26</v>
      </c>
      <c r="J230" s="6" t="s">
        <v>26</v>
      </c>
      <c r="K230" s="6" t="s">
        <v>26</v>
      </c>
      <c r="L230" s="6" t="s">
        <v>26</v>
      </c>
      <c r="M230" s="6" t="s">
        <v>26</v>
      </c>
      <c r="N230" s="6" t="s">
        <v>45</v>
      </c>
      <c r="O230" s="6" t="s">
        <v>16</v>
      </c>
      <c r="P230" s="6">
        <f t="shared" si="6"/>
        <v>0</v>
      </c>
      <c r="Q230" s="6">
        <f t="shared" si="7"/>
        <v>0</v>
      </c>
    </row>
    <row r="231" spans="1:17" x14ac:dyDescent="0.25">
      <c r="A231" s="5" t="s">
        <v>930</v>
      </c>
      <c r="B231" s="1" t="s">
        <v>931</v>
      </c>
      <c r="C231" s="1" t="s">
        <v>32</v>
      </c>
      <c r="D231" s="1" t="s">
        <v>411</v>
      </c>
      <c r="E231" s="6" t="s">
        <v>35</v>
      </c>
      <c r="F231" s="6" t="s">
        <v>105</v>
      </c>
      <c r="G231" s="6" t="s">
        <v>932</v>
      </c>
      <c r="H231" s="6" t="s">
        <v>933</v>
      </c>
      <c r="I231" s="6" t="s">
        <v>26</v>
      </c>
      <c r="J231" s="6" t="s">
        <v>26</v>
      </c>
      <c r="K231" s="6" t="s">
        <v>26</v>
      </c>
      <c r="L231" s="6" t="s">
        <v>26</v>
      </c>
      <c r="M231" s="6" t="s">
        <v>26</v>
      </c>
      <c r="N231" s="6" t="s">
        <v>58</v>
      </c>
      <c r="O231" s="6" t="s">
        <v>26</v>
      </c>
      <c r="P231" s="6">
        <f t="shared" si="6"/>
        <v>0</v>
      </c>
      <c r="Q231" s="6">
        <f t="shared" si="7"/>
        <v>0</v>
      </c>
    </row>
    <row r="232" spans="1:17" x14ac:dyDescent="0.25">
      <c r="A232" s="5" t="s">
        <v>934</v>
      </c>
      <c r="B232" s="1" t="s">
        <v>935</v>
      </c>
      <c r="C232" s="1" t="s">
        <v>47</v>
      </c>
      <c r="D232" s="1" t="s">
        <v>292</v>
      </c>
      <c r="E232" s="6" t="s">
        <v>98</v>
      </c>
      <c r="F232" s="6" t="s">
        <v>79</v>
      </c>
      <c r="G232" s="6" t="s">
        <v>936</v>
      </c>
      <c r="H232" s="6" t="s">
        <v>656</v>
      </c>
      <c r="I232" s="6" t="s">
        <v>98</v>
      </c>
      <c r="J232" s="6" t="s">
        <v>16</v>
      </c>
      <c r="K232" s="6" t="s">
        <v>121</v>
      </c>
      <c r="L232" s="6" t="s">
        <v>45</v>
      </c>
      <c r="M232" s="6" t="s">
        <v>70</v>
      </c>
      <c r="N232" s="6" t="s">
        <v>23</v>
      </c>
      <c r="O232" s="6" t="s">
        <v>26</v>
      </c>
      <c r="P232" s="6">
        <f t="shared" si="6"/>
        <v>1.1354079058031961</v>
      </c>
      <c r="Q232" s="6">
        <f t="shared" si="7"/>
        <v>7.5693860386879724E-2</v>
      </c>
    </row>
    <row r="233" spans="1:17" x14ac:dyDescent="0.25">
      <c r="A233" s="5" t="s">
        <v>940</v>
      </c>
      <c r="B233" s="1" t="s">
        <v>941</v>
      </c>
      <c r="C233" s="1" t="s">
        <v>32</v>
      </c>
      <c r="D233" s="1" t="s">
        <v>103</v>
      </c>
      <c r="E233" s="6" t="s">
        <v>98</v>
      </c>
      <c r="F233" s="6" t="s">
        <v>22</v>
      </c>
      <c r="G233" s="6" t="s">
        <v>942</v>
      </c>
      <c r="H233" s="6" t="s">
        <v>484</v>
      </c>
      <c r="I233" s="6" t="s">
        <v>26</v>
      </c>
      <c r="J233" s="6" t="s">
        <v>26</v>
      </c>
      <c r="K233" s="6" t="s">
        <v>26</v>
      </c>
      <c r="L233" s="6" t="s">
        <v>26</v>
      </c>
      <c r="M233" s="6" t="s">
        <v>26</v>
      </c>
      <c r="N233" s="6" t="s">
        <v>45</v>
      </c>
      <c r="O233" s="6" t="s">
        <v>26</v>
      </c>
      <c r="P233" s="6">
        <f t="shared" si="6"/>
        <v>0</v>
      </c>
      <c r="Q233" s="6">
        <f t="shared" si="7"/>
        <v>0</v>
      </c>
    </row>
    <row r="234" spans="1:17" x14ac:dyDescent="0.25">
      <c r="A234" s="5" t="s">
        <v>943</v>
      </c>
      <c r="B234" s="1" t="s">
        <v>944</v>
      </c>
      <c r="C234" s="1" t="s">
        <v>54</v>
      </c>
      <c r="D234" s="1" t="s">
        <v>126</v>
      </c>
      <c r="E234" s="6" t="s">
        <v>73</v>
      </c>
      <c r="F234" s="6" t="s">
        <v>124</v>
      </c>
      <c r="G234" s="6" t="s">
        <v>946</v>
      </c>
      <c r="H234" s="6" t="s">
        <v>947</v>
      </c>
      <c r="I234" s="6" t="s">
        <v>23</v>
      </c>
      <c r="J234" s="6" t="s">
        <v>26</v>
      </c>
      <c r="K234" s="6" t="s">
        <v>23</v>
      </c>
      <c r="L234" s="6" t="s">
        <v>26</v>
      </c>
      <c r="M234" s="6" t="s">
        <v>26</v>
      </c>
      <c r="N234" s="6" t="s">
        <v>26</v>
      </c>
      <c r="O234" s="6" t="s">
        <v>26</v>
      </c>
      <c r="P234" s="6">
        <f t="shared" si="6"/>
        <v>0.14084507042253522</v>
      </c>
      <c r="Q234" s="6">
        <f t="shared" si="7"/>
        <v>0</v>
      </c>
    </row>
    <row r="235" spans="1:17" x14ac:dyDescent="0.25">
      <c r="A235" s="5" t="s">
        <v>948</v>
      </c>
      <c r="B235" s="1" t="s">
        <v>949</v>
      </c>
      <c r="C235" s="1" t="s">
        <v>235</v>
      </c>
      <c r="D235" s="1" t="s">
        <v>123</v>
      </c>
      <c r="E235" s="6" t="s">
        <v>73</v>
      </c>
      <c r="F235" s="6" t="s">
        <v>98</v>
      </c>
      <c r="G235" s="6" t="s">
        <v>950</v>
      </c>
      <c r="H235" s="6" t="s">
        <v>947</v>
      </c>
      <c r="I235" s="6" t="s">
        <v>58</v>
      </c>
      <c r="J235" s="6" t="s">
        <v>76</v>
      </c>
      <c r="K235" s="6" t="s">
        <v>38</v>
      </c>
      <c r="L235" s="6" t="s">
        <v>16</v>
      </c>
      <c r="M235" s="6" t="s">
        <v>16</v>
      </c>
      <c r="N235" s="6" t="s">
        <v>16</v>
      </c>
      <c r="O235" s="6" t="s">
        <v>26</v>
      </c>
      <c r="P235" s="6">
        <f t="shared" si="6"/>
        <v>0.35266457680250785</v>
      </c>
      <c r="Q235" s="6">
        <f t="shared" si="7"/>
        <v>0.49373040752351099</v>
      </c>
    </row>
    <row r="236" spans="1:17" x14ac:dyDescent="0.25">
      <c r="A236" s="5" t="s">
        <v>952</v>
      </c>
      <c r="B236" s="1" t="s">
        <v>953</v>
      </c>
      <c r="C236" s="1" t="s">
        <v>47</v>
      </c>
      <c r="D236" s="1" t="s">
        <v>33</v>
      </c>
      <c r="E236" s="6" t="s">
        <v>181</v>
      </c>
      <c r="F236" s="6" t="s">
        <v>35</v>
      </c>
      <c r="G236" s="6" t="s">
        <v>954</v>
      </c>
      <c r="H236" s="6" t="s">
        <v>955</v>
      </c>
      <c r="I236" s="6" t="s">
        <v>79</v>
      </c>
      <c r="J236" s="6" t="s">
        <v>38</v>
      </c>
      <c r="K236" s="6" t="s">
        <v>22</v>
      </c>
      <c r="L236" s="6" t="s">
        <v>45</v>
      </c>
      <c r="M236" s="6" t="s">
        <v>58</v>
      </c>
      <c r="N236" s="6" t="s">
        <v>45</v>
      </c>
      <c r="O236" s="6" t="s">
        <v>16</v>
      </c>
      <c r="P236" s="6">
        <f t="shared" si="6"/>
        <v>0.63700707785642063</v>
      </c>
      <c r="Q236" s="6">
        <f t="shared" si="7"/>
        <v>0.18200202224469161</v>
      </c>
    </row>
    <row r="237" spans="1:17" x14ac:dyDescent="0.25">
      <c r="A237" s="5" t="s">
        <v>957</v>
      </c>
      <c r="B237" s="1" t="s">
        <v>958</v>
      </c>
      <c r="C237" s="1" t="s">
        <v>436</v>
      </c>
      <c r="D237" s="1" t="s">
        <v>216</v>
      </c>
      <c r="E237" s="6" t="s">
        <v>35</v>
      </c>
      <c r="F237" s="6" t="s">
        <v>98</v>
      </c>
      <c r="G237" s="6" t="s">
        <v>959</v>
      </c>
      <c r="H237" s="6" t="s">
        <v>960</v>
      </c>
      <c r="I237" s="6" t="s">
        <v>16</v>
      </c>
      <c r="J237" s="6" t="s">
        <v>26</v>
      </c>
      <c r="K237" s="6" t="s">
        <v>16</v>
      </c>
      <c r="L237" s="6" t="s">
        <v>26</v>
      </c>
      <c r="M237" s="6" t="s">
        <v>26</v>
      </c>
      <c r="N237" s="6" t="s">
        <v>76</v>
      </c>
      <c r="O237" s="6" t="s">
        <v>26</v>
      </c>
      <c r="P237" s="6">
        <f t="shared" si="6"/>
        <v>5.8102001291155586E-2</v>
      </c>
      <c r="Q237" s="6">
        <f t="shared" si="7"/>
        <v>0</v>
      </c>
    </row>
    <row r="238" spans="1:17" x14ac:dyDescent="0.25">
      <c r="A238" s="5" t="s">
        <v>961</v>
      </c>
      <c r="B238" s="1" t="s">
        <v>962</v>
      </c>
      <c r="C238" s="1" t="s">
        <v>47</v>
      </c>
      <c r="D238" s="1" t="s">
        <v>48</v>
      </c>
      <c r="E238" s="6" t="s">
        <v>79</v>
      </c>
      <c r="F238" s="6" t="s">
        <v>70</v>
      </c>
      <c r="G238" s="6" t="s">
        <v>963</v>
      </c>
      <c r="H238" s="6" t="s">
        <v>455</v>
      </c>
      <c r="I238" s="6" t="s">
        <v>26</v>
      </c>
      <c r="J238" s="6" t="s">
        <v>23</v>
      </c>
      <c r="K238" s="6" t="s">
        <v>26</v>
      </c>
      <c r="L238" s="6" t="s">
        <v>26</v>
      </c>
      <c r="M238" s="6" t="s">
        <v>26</v>
      </c>
      <c r="N238" s="6" t="s">
        <v>23</v>
      </c>
      <c r="O238" s="6" t="s">
        <v>26</v>
      </c>
      <c r="P238" s="6">
        <f t="shared" si="6"/>
        <v>0</v>
      </c>
      <c r="Q238" s="6">
        <f t="shared" si="7"/>
        <v>0.3125</v>
      </c>
    </row>
    <row r="239" spans="1:17" x14ac:dyDescent="0.25">
      <c r="A239" s="5" t="s">
        <v>964</v>
      </c>
      <c r="B239" s="1" t="s">
        <v>965</v>
      </c>
      <c r="C239" s="1" t="s">
        <v>47</v>
      </c>
      <c r="D239" s="1" t="s">
        <v>183</v>
      </c>
      <c r="E239" s="6" t="s">
        <v>35</v>
      </c>
      <c r="F239" s="6" t="s">
        <v>67</v>
      </c>
      <c r="G239" s="6" t="s">
        <v>966</v>
      </c>
      <c r="H239" s="6" t="s">
        <v>967</v>
      </c>
      <c r="I239" s="6" t="s">
        <v>124</v>
      </c>
      <c r="J239" s="6" t="s">
        <v>58</v>
      </c>
      <c r="K239" s="6" t="s">
        <v>55</v>
      </c>
      <c r="L239" s="6" t="s">
        <v>58</v>
      </c>
      <c r="M239" s="6" t="s">
        <v>58</v>
      </c>
      <c r="N239" s="6" t="s">
        <v>23</v>
      </c>
      <c r="O239" s="6" t="s">
        <v>16</v>
      </c>
      <c r="P239" s="6">
        <f t="shared" si="6"/>
        <v>0.62167906482465463</v>
      </c>
      <c r="Q239" s="6">
        <f t="shared" si="7"/>
        <v>0.23910733262486716</v>
      </c>
    </row>
    <row r="240" spans="1:17" x14ac:dyDescent="0.25">
      <c r="A240" s="5" t="s">
        <v>969</v>
      </c>
      <c r="B240" s="1" t="s">
        <v>970</v>
      </c>
      <c r="C240" s="1" t="s">
        <v>19</v>
      </c>
      <c r="D240" s="1" t="s">
        <v>216</v>
      </c>
      <c r="E240" s="6" t="s">
        <v>35</v>
      </c>
      <c r="F240" s="6" t="s">
        <v>79</v>
      </c>
      <c r="G240" s="6" t="s">
        <v>971</v>
      </c>
      <c r="H240" s="6" t="s">
        <v>972</v>
      </c>
      <c r="I240" s="6" t="s">
        <v>23</v>
      </c>
      <c r="J240" s="6" t="s">
        <v>45</v>
      </c>
      <c r="K240" s="6" t="s">
        <v>23</v>
      </c>
      <c r="L240" s="6" t="s">
        <v>26</v>
      </c>
      <c r="M240" s="6" t="s">
        <v>26</v>
      </c>
      <c r="N240" s="6" t="s">
        <v>23</v>
      </c>
      <c r="O240" s="6" t="s">
        <v>26</v>
      </c>
      <c r="P240" s="6">
        <f t="shared" si="6"/>
        <v>0.13953488372093023</v>
      </c>
      <c r="Q240" s="6">
        <f t="shared" si="7"/>
        <v>0.20930232558139536</v>
      </c>
    </row>
    <row r="241" spans="1:17" x14ac:dyDescent="0.25">
      <c r="A241" s="5" t="s">
        <v>501</v>
      </c>
      <c r="B241" s="1" t="s">
        <v>973</v>
      </c>
      <c r="C241" s="1" t="s">
        <v>54</v>
      </c>
      <c r="D241" s="1" t="s">
        <v>216</v>
      </c>
      <c r="E241" s="6" t="s">
        <v>166</v>
      </c>
      <c r="F241" s="6" t="s">
        <v>166</v>
      </c>
      <c r="G241" s="6" t="s">
        <v>974</v>
      </c>
      <c r="H241" s="6" t="s">
        <v>975</v>
      </c>
      <c r="I241" s="6" t="s">
        <v>16</v>
      </c>
      <c r="J241" s="6" t="s">
        <v>26</v>
      </c>
      <c r="K241" s="6" t="s">
        <v>16</v>
      </c>
      <c r="L241" s="6" t="s">
        <v>26</v>
      </c>
      <c r="M241" s="6" t="s">
        <v>26</v>
      </c>
      <c r="N241" s="6" t="s">
        <v>58</v>
      </c>
      <c r="O241" s="6" t="s">
        <v>26</v>
      </c>
      <c r="P241" s="6">
        <f t="shared" si="6"/>
        <v>4.0286481647269473E-2</v>
      </c>
      <c r="Q241" s="6">
        <f t="shared" si="7"/>
        <v>0</v>
      </c>
    </row>
    <row r="242" spans="1:17" x14ac:dyDescent="0.25">
      <c r="A242" s="5" t="s">
        <v>976</v>
      </c>
      <c r="B242" s="1" t="s">
        <v>977</v>
      </c>
      <c r="C242" s="1" t="s">
        <v>32</v>
      </c>
      <c r="D242" s="1" t="s">
        <v>20</v>
      </c>
      <c r="E242" s="6" t="s">
        <v>22</v>
      </c>
      <c r="F242" s="6" t="s">
        <v>55</v>
      </c>
      <c r="G242" s="6" t="s">
        <v>978</v>
      </c>
      <c r="H242" s="6" t="s">
        <v>918</v>
      </c>
      <c r="I242" s="6" t="s">
        <v>26</v>
      </c>
      <c r="J242" s="6" t="s">
        <v>16</v>
      </c>
      <c r="K242" s="6" t="s">
        <v>26</v>
      </c>
      <c r="L242" s="6" t="s">
        <v>26</v>
      </c>
      <c r="M242" s="6" t="s">
        <v>26</v>
      </c>
      <c r="N242" s="6" t="s">
        <v>23</v>
      </c>
      <c r="O242" s="6" t="s">
        <v>16</v>
      </c>
      <c r="P242" s="6">
        <f t="shared" si="6"/>
        <v>0</v>
      </c>
      <c r="Q242" s="6">
        <f t="shared" si="7"/>
        <v>0.11889035667107001</v>
      </c>
    </row>
    <row r="243" spans="1:17" x14ac:dyDescent="0.25">
      <c r="A243" s="5" t="s">
        <v>769</v>
      </c>
      <c r="B243" s="1" t="s">
        <v>979</v>
      </c>
      <c r="C243" s="1" t="s">
        <v>32</v>
      </c>
      <c r="D243" s="1" t="s">
        <v>129</v>
      </c>
      <c r="E243" s="6" t="s">
        <v>42</v>
      </c>
      <c r="F243" s="6" t="s">
        <v>98</v>
      </c>
      <c r="G243" s="6" t="s">
        <v>980</v>
      </c>
      <c r="H243" s="6" t="s">
        <v>981</v>
      </c>
      <c r="I243" s="6" t="s">
        <v>23</v>
      </c>
      <c r="J243" s="6" t="s">
        <v>26</v>
      </c>
      <c r="K243" s="6" t="s">
        <v>23</v>
      </c>
      <c r="L243" s="6" t="s">
        <v>26</v>
      </c>
      <c r="M243" s="6" t="s">
        <v>26</v>
      </c>
      <c r="N243" s="6" t="s">
        <v>45</v>
      </c>
      <c r="O243" s="6" t="s">
        <v>26</v>
      </c>
      <c r="P243" s="6">
        <f t="shared" si="6"/>
        <v>0.14388489208633093</v>
      </c>
      <c r="Q243" s="6">
        <f t="shared" si="7"/>
        <v>0</v>
      </c>
    </row>
    <row r="244" spans="1:17" x14ac:dyDescent="0.25">
      <c r="A244" s="5" t="s">
        <v>982</v>
      </c>
      <c r="B244" s="1" t="s">
        <v>983</v>
      </c>
      <c r="C244" s="1" t="s">
        <v>54</v>
      </c>
      <c r="D244" s="1" t="s">
        <v>117</v>
      </c>
      <c r="E244" s="6" t="s">
        <v>16</v>
      </c>
      <c r="F244" s="6" t="s">
        <v>26</v>
      </c>
      <c r="G244" s="6" t="s">
        <v>247</v>
      </c>
      <c r="H244" s="6" t="s">
        <v>66</v>
      </c>
      <c r="I244" s="6" t="s">
        <v>26</v>
      </c>
      <c r="J244" s="6" t="s">
        <v>26</v>
      </c>
      <c r="K244" s="6" t="s">
        <v>26</v>
      </c>
      <c r="L244" s="6" t="s">
        <v>26</v>
      </c>
      <c r="M244" s="6" t="s">
        <v>26</v>
      </c>
      <c r="N244" s="6" t="s">
        <v>26</v>
      </c>
      <c r="O244" s="6" t="s">
        <v>26</v>
      </c>
      <c r="P244" s="6">
        <f t="shared" si="6"/>
        <v>0</v>
      </c>
      <c r="Q244" s="6">
        <f t="shared" si="7"/>
        <v>0</v>
      </c>
    </row>
    <row r="245" spans="1:17" x14ac:dyDescent="0.25">
      <c r="A245" s="5" t="s">
        <v>818</v>
      </c>
      <c r="B245" s="1" t="s">
        <v>984</v>
      </c>
      <c r="C245" s="1" t="s">
        <v>54</v>
      </c>
      <c r="D245" s="1" t="s">
        <v>157</v>
      </c>
      <c r="E245" s="6" t="s">
        <v>199</v>
      </c>
      <c r="F245" s="6" t="s">
        <v>73</v>
      </c>
      <c r="G245" s="6" t="s">
        <v>985</v>
      </c>
      <c r="H245" s="6" t="s">
        <v>986</v>
      </c>
      <c r="I245" s="6" t="s">
        <v>38</v>
      </c>
      <c r="J245" s="6" t="s">
        <v>45</v>
      </c>
      <c r="K245" s="6" t="s">
        <v>38</v>
      </c>
      <c r="L245" s="6" t="s">
        <v>26</v>
      </c>
      <c r="M245" s="6" t="s">
        <v>26</v>
      </c>
      <c r="N245" s="6" t="s">
        <v>70</v>
      </c>
      <c r="O245" s="6" t="s">
        <v>26</v>
      </c>
      <c r="P245" s="6">
        <f t="shared" si="6"/>
        <v>0.207492795389049</v>
      </c>
      <c r="Q245" s="6">
        <f t="shared" si="7"/>
        <v>0.15561959654178675</v>
      </c>
    </row>
    <row r="246" spans="1:17" x14ac:dyDescent="0.25">
      <c r="A246" s="5" t="s">
        <v>987</v>
      </c>
      <c r="B246" s="1" t="s">
        <v>988</v>
      </c>
      <c r="C246" s="1" t="s">
        <v>32</v>
      </c>
      <c r="D246" s="1" t="s">
        <v>411</v>
      </c>
      <c r="E246" s="6" t="s">
        <v>38</v>
      </c>
      <c r="F246" s="6" t="s">
        <v>26</v>
      </c>
      <c r="G246" s="6" t="s">
        <v>560</v>
      </c>
      <c r="H246" s="6" t="s">
        <v>137</v>
      </c>
      <c r="I246" s="6" t="s">
        <v>26</v>
      </c>
      <c r="J246" s="6" t="s">
        <v>26</v>
      </c>
      <c r="K246" s="6" t="s">
        <v>26</v>
      </c>
      <c r="L246" s="6" t="s">
        <v>26</v>
      </c>
      <c r="M246" s="6" t="s">
        <v>26</v>
      </c>
      <c r="N246" s="6" t="s">
        <v>26</v>
      </c>
      <c r="O246" s="6" t="s">
        <v>26</v>
      </c>
      <c r="P246" s="6">
        <f t="shared" si="6"/>
        <v>0</v>
      </c>
      <c r="Q246" s="6">
        <f t="shared" si="7"/>
        <v>0</v>
      </c>
    </row>
    <row r="247" spans="1:17" x14ac:dyDescent="0.25">
      <c r="A247" s="5" t="s">
        <v>989</v>
      </c>
      <c r="B247" s="1" t="s">
        <v>990</v>
      </c>
      <c r="C247" s="1" t="s">
        <v>235</v>
      </c>
      <c r="D247" s="1" t="s">
        <v>171</v>
      </c>
      <c r="E247" s="6" t="s">
        <v>181</v>
      </c>
      <c r="F247" s="6" t="s">
        <v>124</v>
      </c>
      <c r="G247" s="6" t="s">
        <v>991</v>
      </c>
      <c r="H247" s="6" t="s">
        <v>992</v>
      </c>
      <c r="I247" s="6" t="s">
        <v>45</v>
      </c>
      <c r="J247" s="6" t="s">
        <v>16</v>
      </c>
      <c r="K247" s="6" t="s">
        <v>45</v>
      </c>
      <c r="L247" s="6" t="s">
        <v>26</v>
      </c>
      <c r="M247" s="6" t="s">
        <v>26</v>
      </c>
      <c r="N247" s="6" t="s">
        <v>38</v>
      </c>
      <c r="O247" s="6" t="s">
        <v>26</v>
      </c>
      <c r="P247" s="6">
        <f t="shared" si="6"/>
        <v>0.22823330515638207</v>
      </c>
      <c r="Q247" s="6">
        <f t="shared" si="7"/>
        <v>7.6077768385460695E-2</v>
      </c>
    </row>
    <row r="248" spans="1:17" x14ac:dyDescent="0.25">
      <c r="A248" s="5" t="s">
        <v>993</v>
      </c>
      <c r="B248" s="1" t="s">
        <v>994</v>
      </c>
      <c r="C248" s="1" t="s">
        <v>47</v>
      </c>
      <c r="D248" s="1" t="s">
        <v>126</v>
      </c>
      <c r="E248" s="6" t="s">
        <v>121</v>
      </c>
      <c r="F248" s="6" t="s">
        <v>22</v>
      </c>
      <c r="G248" s="6" t="s">
        <v>289</v>
      </c>
      <c r="H248" s="6" t="s">
        <v>57</v>
      </c>
      <c r="I248" s="6" t="s">
        <v>16</v>
      </c>
      <c r="J248" s="6" t="s">
        <v>26</v>
      </c>
      <c r="K248" s="6" t="s">
        <v>16</v>
      </c>
      <c r="L248" s="6" t="s">
        <v>26</v>
      </c>
      <c r="M248" s="6" t="s">
        <v>26</v>
      </c>
      <c r="N248" s="6" t="s">
        <v>26</v>
      </c>
      <c r="O248" s="6" t="s">
        <v>26</v>
      </c>
      <c r="P248" s="6">
        <f t="shared" si="6"/>
        <v>0.12893982808022922</v>
      </c>
      <c r="Q248" s="6">
        <f t="shared" si="7"/>
        <v>0</v>
      </c>
    </row>
    <row r="249" spans="1:17" x14ac:dyDescent="0.25">
      <c r="A249" s="5" t="s">
        <v>995</v>
      </c>
      <c r="B249" s="1" t="s">
        <v>996</v>
      </c>
      <c r="C249" s="1" t="s">
        <v>32</v>
      </c>
      <c r="D249" s="1" t="s">
        <v>292</v>
      </c>
      <c r="E249" s="6" t="s">
        <v>101</v>
      </c>
      <c r="F249" s="6" t="s">
        <v>58</v>
      </c>
      <c r="G249" s="6" t="s">
        <v>997</v>
      </c>
      <c r="H249" s="6" t="s">
        <v>543</v>
      </c>
      <c r="I249" s="6" t="s">
        <v>16</v>
      </c>
      <c r="J249" s="6" t="s">
        <v>26</v>
      </c>
      <c r="K249" s="6" t="s">
        <v>16</v>
      </c>
      <c r="L249" s="6" t="s">
        <v>26</v>
      </c>
      <c r="M249" s="6" t="s">
        <v>26</v>
      </c>
      <c r="N249" s="6" t="s">
        <v>16</v>
      </c>
      <c r="O249" s="6" t="s">
        <v>26</v>
      </c>
      <c r="P249" s="6">
        <f t="shared" si="6"/>
        <v>0.16697588126159554</v>
      </c>
      <c r="Q249" s="6">
        <f t="shared" si="7"/>
        <v>0</v>
      </c>
    </row>
    <row r="250" spans="1:17" x14ac:dyDescent="0.25">
      <c r="A250" s="5" t="s">
        <v>998</v>
      </c>
      <c r="B250" s="1" t="s">
        <v>999</v>
      </c>
      <c r="C250" s="1" t="s">
        <v>235</v>
      </c>
      <c r="D250" s="1" t="s">
        <v>48</v>
      </c>
      <c r="E250" s="6" t="s">
        <v>105</v>
      </c>
      <c r="F250" s="6" t="s">
        <v>42</v>
      </c>
      <c r="G250" s="6" t="s">
        <v>1000</v>
      </c>
      <c r="H250" s="6" t="s">
        <v>972</v>
      </c>
      <c r="I250" s="6" t="s">
        <v>23</v>
      </c>
      <c r="J250" s="6" t="s">
        <v>16</v>
      </c>
      <c r="K250" s="6" t="s">
        <v>23</v>
      </c>
      <c r="L250" s="6" t="s">
        <v>26</v>
      </c>
      <c r="M250" s="6" t="s">
        <v>26</v>
      </c>
      <c r="N250" s="6" t="s">
        <v>23</v>
      </c>
      <c r="O250" s="6" t="s">
        <v>26</v>
      </c>
      <c r="P250" s="6">
        <f t="shared" si="6"/>
        <v>0.14018691588785046</v>
      </c>
      <c r="Q250" s="6">
        <f t="shared" si="7"/>
        <v>7.0093457943925228E-2</v>
      </c>
    </row>
    <row r="251" spans="1:17" x14ac:dyDescent="0.25">
      <c r="A251" s="5" t="s">
        <v>633</v>
      </c>
      <c r="B251" s="1" t="s">
        <v>1001</v>
      </c>
      <c r="C251" s="1" t="s">
        <v>47</v>
      </c>
      <c r="D251" s="1" t="s">
        <v>288</v>
      </c>
      <c r="E251" s="6" t="s">
        <v>16</v>
      </c>
      <c r="F251" s="6" t="s">
        <v>26</v>
      </c>
      <c r="G251" s="6" t="s">
        <v>233</v>
      </c>
      <c r="H251" s="6" t="s">
        <v>66</v>
      </c>
      <c r="I251" s="6" t="s">
        <v>26</v>
      </c>
      <c r="J251" s="6" t="s">
        <v>26</v>
      </c>
      <c r="K251" s="6" t="s">
        <v>26</v>
      </c>
      <c r="L251" s="6" t="s">
        <v>26</v>
      </c>
      <c r="M251" s="6" t="s">
        <v>26</v>
      </c>
      <c r="N251" s="6" t="s">
        <v>26</v>
      </c>
      <c r="O251" s="6" t="s">
        <v>26</v>
      </c>
      <c r="P251" s="6">
        <f t="shared" si="6"/>
        <v>0</v>
      </c>
      <c r="Q251" s="6">
        <f t="shared" si="7"/>
        <v>0</v>
      </c>
    </row>
    <row r="252" spans="1:17" x14ac:dyDescent="0.25">
      <c r="A252" s="5" t="s">
        <v>1002</v>
      </c>
      <c r="B252" s="1" t="s">
        <v>1003</v>
      </c>
      <c r="C252" s="1" t="s">
        <v>32</v>
      </c>
      <c r="D252" s="1" t="s">
        <v>411</v>
      </c>
      <c r="E252" s="6" t="s">
        <v>35</v>
      </c>
      <c r="F252" s="6" t="s">
        <v>67</v>
      </c>
      <c r="G252" s="6" t="s">
        <v>1004</v>
      </c>
      <c r="H252" s="6" t="s">
        <v>1005</v>
      </c>
      <c r="I252" s="6" t="s">
        <v>16</v>
      </c>
      <c r="J252" s="6" t="s">
        <v>58</v>
      </c>
      <c r="K252" s="6" t="s">
        <v>16</v>
      </c>
      <c r="L252" s="6" t="s">
        <v>26</v>
      </c>
      <c r="M252" s="6" t="s">
        <v>26</v>
      </c>
      <c r="N252" s="6" t="s">
        <v>16</v>
      </c>
      <c r="O252" s="6" t="s">
        <v>26</v>
      </c>
      <c r="P252" s="6">
        <f t="shared" si="6"/>
        <v>4.6826222684703434E-2</v>
      </c>
      <c r="Q252" s="6">
        <f t="shared" si="7"/>
        <v>0.23413111342351717</v>
      </c>
    </row>
    <row r="253" spans="1:17" x14ac:dyDescent="0.25">
      <c r="A253" s="5" t="s">
        <v>898</v>
      </c>
      <c r="B253" s="1" t="s">
        <v>1006</v>
      </c>
      <c r="C253" s="1" t="s">
        <v>54</v>
      </c>
      <c r="D253" s="1" t="s">
        <v>292</v>
      </c>
      <c r="E253" s="6" t="s">
        <v>166</v>
      </c>
      <c r="F253" s="6" t="s">
        <v>199</v>
      </c>
      <c r="G253" s="6" t="s">
        <v>1007</v>
      </c>
      <c r="H253" s="6" t="s">
        <v>168</v>
      </c>
      <c r="I253" s="6" t="s">
        <v>101</v>
      </c>
      <c r="J253" s="6" t="s">
        <v>45</v>
      </c>
      <c r="K253" s="6" t="s">
        <v>16</v>
      </c>
      <c r="L253" s="6" t="s">
        <v>55</v>
      </c>
      <c r="M253" s="6" t="s">
        <v>101</v>
      </c>
      <c r="N253" s="6" t="s">
        <v>76</v>
      </c>
      <c r="O253" s="6" t="s">
        <v>26</v>
      </c>
      <c r="P253" s="6">
        <f t="shared" si="6"/>
        <v>0.34823731728288909</v>
      </c>
      <c r="Q253" s="6">
        <f t="shared" si="7"/>
        <v>0.11607910576096303</v>
      </c>
    </row>
    <row r="254" spans="1:17" x14ac:dyDescent="0.25">
      <c r="A254" s="5" t="s">
        <v>1008</v>
      </c>
      <c r="B254" s="1" t="s">
        <v>1009</v>
      </c>
      <c r="C254" s="1" t="s">
        <v>32</v>
      </c>
      <c r="D254" s="1" t="s">
        <v>144</v>
      </c>
      <c r="E254" s="6" t="s">
        <v>16</v>
      </c>
      <c r="F254" s="6" t="s">
        <v>26</v>
      </c>
      <c r="G254" s="6" t="s">
        <v>162</v>
      </c>
      <c r="H254" s="6" t="s">
        <v>180</v>
      </c>
      <c r="I254" s="6" t="s">
        <v>26</v>
      </c>
      <c r="J254" s="6" t="s">
        <v>26</v>
      </c>
      <c r="K254" s="6" t="s">
        <v>26</v>
      </c>
      <c r="L254" s="6" t="s">
        <v>26</v>
      </c>
      <c r="M254" s="6" t="s">
        <v>26</v>
      </c>
      <c r="N254" s="6" t="s">
        <v>26</v>
      </c>
      <c r="O254" s="6" t="s">
        <v>26</v>
      </c>
      <c r="P254" s="6">
        <f t="shared" si="6"/>
        <v>0</v>
      </c>
      <c r="Q254" s="6">
        <f t="shared" si="7"/>
        <v>0</v>
      </c>
    </row>
    <row r="255" spans="1:17" x14ac:dyDescent="0.25">
      <c r="A255" s="5" t="s">
        <v>829</v>
      </c>
      <c r="B255" s="1" t="s">
        <v>1010</v>
      </c>
      <c r="C255" s="1" t="s">
        <v>32</v>
      </c>
      <c r="D255" s="1" t="s">
        <v>171</v>
      </c>
      <c r="E255" s="6" t="s">
        <v>98</v>
      </c>
      <c r="F255" s="6" t="s">
        <v>50</v>
      </c>
      <c r="G255" s="6" t="s">
        <v>1011</v>
      </c>
      <c r="H255" s="6" t="s">
        <v>484</v>
      </c>
      <c r="I255" s="6" t="s">
        <v>26</v>
      </c>
      <c r="J255" s="6" t="s">
        <v>26</v>
      </c>
      <c r="K255" s="6" t="s">
        <v>26</v>
      </c>
      <c r="L255" s="6" t="s">
        <v>26</v>
      </c>
      <c r="M255" s="6" t="s">
        <v>26</v>
      </c>
      <c r="N255" s="6" t="s">
        <v>16</v>
      </c>
      <c r="O255" s="6" t="s">
        <v>26</v>
      </c>
      <c r="P255" s="6">
        <f t="shared" si="6"/>
        <v>0</v>
      </c>
      <c r="Q255" s="6">
        <f t="shared" si="7"/>
        <v>0</v>
      </c>
    </row>
    <row r="256" spans="1:17" x14ac:dyDescent="0.25">
      <c r="A256" s="5" t="s">
        <v>1012</v>
      </c>
      <c r="B256" s="1" t="s">
        <v>1013</v>
      </c>
      <c r="C256" s="1" t="s">
        <v>32</v>
      </c>
      <c r="D256" s="1" t="s">
        <v>292</v>
      </c>
      <c r="E256" s="6" t="s">
        <v>61</v>
      </c>
      <c r="F256" s="6" t="s">
        <v>61</v>
      </c>
      <c r="G256" s="6" t="s">
        <v>914</v>
      </c>
      <c r="H256" s="6" t="s">
        <v>912</v>
      </c>
      <c r="I256" s="6" t="s">
        <v>26</v>
      </c>
      <c r="J256" s="6" t="s">
        <v>23</v>
      </c>
      <c r="K256" s="6" t="s">
        <v>26</v>
      </c>
      <c r="L256" s="6" t="s">
        <v>26</v>
      </c>
      <c r="M256" s="6" t="s">
        <v>26</v>
      </c>
      <c r="N256" s="6" t="s">
        <v>23</v>
      </c>
      <c r="O256" s="6" t="s">
        <v>26</v>
      </c>
      <c r="P256" s="6">
        <f t="shared" si="6"/>
        <v>0</v>
      </c>
      <c r="Q256" s="6">
        <f t="shared" si="7"/>
        <v>0.1125</v>
      </c>
    </row>
    <row r="257" spans="1:17" x14ac:dyDescent="0.25">
      <c r="A257" s="5" t="s">
        <v>1014</v>
      </c>
      <c r="B257" s="1" t="s">
        <v>1015</v>
      </c>
      <c r="C257" s="1" t="s">
        <v>32</v>
      </c>
      <c r="D257" s="1" t="s">
        <v>153</v>
      </c>
      <c r="E257" s="6" t="s">
        <v>121</v>
      </c>
      <c r="F257" s="6" t="s">
        <v>76</v>
      </c>
      <c r="G257" s="6" t="s">
        <v>1016</v>
      </c>
      <c r="H257" s="6" t="s">
        <v>568</v>
      </c>
      <c r="I257" s="6" t="s">
        <v>26</v>
      </c>
      <c r="J257" s="6" t="s">
        <v>26</v>
      </c>
      <c r="K257" s="6" t="s">
        <v>26</v>
      </c>
      <c r="L257" s="6" t="s">
        <v>26</v>
      </c>
      <c r="M257" s="6" t="s">
        <v>26</v>
      </c>
      <c r="N257" s="6" t="s">
        <v>26</v>
      </c>
      <c r="O257" s="6" t="s">
        <v>26</v>
      </c>
      <c r="P257" s="6">
        <f t="shared" si="6"/>
        <v>0</v>
      </c>
      <c r="Q257" s="6">
        <f t="shared" si="7"/>
        <v>0</v>
      </c>
    </row>
    <row r="258" spans="1:17" x14ac:dyDescent="0.25">
      <c r="A258" s="5" t="s">
        <v>1017</v>
      </c>
      <c r="B258" s="1" t="s">
        <v>1018</v>
      </c>
      <c r="C258" s="1" t="s">
        <v>235</v>
      </c>
      <c r="D258" s="1" t="s">
        <v>411</v>
      </c>
      <c r="E258" s="6" t="s">
        <v>23</v>
      </c>
      <c r="F258" s="6" t="s">
        <v>26</v>
      </c>
      <c r="G258" s="6" t="s">
        <v>61</v>
      </c>
      <c r="H258" s="6" t="s">
        <v>28</v>
      </c>
      <c r="I258" s="6" t="s">
        <v>26</v>
      </c>
      <c r="J258" s="6" t="s">
        <v>26</v>
      </c>
      <c r="K258" s="6" t="s">
        <v>26</v>
      </c>
      <c r="L258" s="6" t="s">
        <v>26</v>
      </c>
      <c r="M258" s="6" t="s">
        <v>26</v>
      </c>
      <c r="N258" s="6" t="s">
        <v>26</v>
      </c>
      <c r="O258" s="6" t="s">
        <v>26</v>
      </c>
      <c r="P258" s="6">
        <f t="shared" si="6"/>
        <v>0</v>
      </c>
      <c r="Q258" s="6">
        <f t="shared" si="7"/>
        <v>0</v>
      </c>
    </row>
    <row r="259" spans="1:17" x14ac:dyDescent="0.25">
      <c r="A259" s="5" t="s">
        <v>1019</v>
      </c>
      <c r="B259" s="1" t="s">
        <v>1020</v>
      </c>
      <c r="C259" s="1" t="s">
        <v>235</v>
      </c>
      <c r="D259" s="1" t="s">
        <v>103</v>
      </c>
      <c r="E259" s="6" t="s">
        <v>45</v>
      </c>
      <c r="F259" s="6" t="s">
        <v>26</v>
      </c>
      <c r="G259" s="6" t="s">
        <v>446</v>
      </c>
      <c r="H259" s="6" t="s">
        <v>40</v>
      </c>
      <c r="I259" s="6" t="s">
        <v>26</v>
      </c>
      <c r="J259" s="6" t="s">
        <v>26</v>
      </c>
      <c r="K259" s="6" t="s">
        <v>26</v>
      </c>
      <c r="L259" s="6" t="s">
        <v>26</v>
      </c>
      <c r="M259" s="6" t="s">
        <v>26</v>
      </c>
      <c r="N259" s="6" t="s">
        <v>16</v>
      </c>
      <c r="O259" s="6" t="s">
        <v>26</v>
      </c>
      <c r="P259" s="6">
        <f t="shared" ref="P259:P322" si="8">(I259*90)/G259</f>
        <v>0</v>
      </c>
      <c r="Q259" s="6">
        <f t="shared" ref="Q259:Q322" si="9">(J259*90)/G259</f>
        <v>0</v>
      </c>
    </row>
    <row r="260" spans="1:17" x14ac:dyDescent="0.25">
      <c r="A260" s="5" t="s">
        <v>1021</v>
      </c>
      <c r="B260" s="1" t="s">
        <v>1022</v>
      </c>
      <c r="C260" s="1" t="s">
        <v>32</v>
      </c>
      <c r="D260" s="1" t="s">
        <v>220</v>
      </c>
      <c r="E260" s="6" t="s">
        <v>76</v>
      </c>
      <c r="F260" s="6" t="s">
        <v>38</v>
      </c>
      <c r="G260" s="6" t="s">
        <v>1023</v>
      </c>
      <c r="H260" s="6" t="s">
        <v>834</v>
      </c>
      <c r="I260" s="6" t="s">
        <v>26</v>
      </c>
      <c r="J260" s="6" t="s">
        <v>16</v>
      </c>
      <c r="K260" s="6" t="s">
        <v>26</v>
      </c>
      <c r="L260" s="6" t="s">
        <v>26</v>
      </c>
      <c r="M260" s="6" t="s">
        <v>26</v>
      </c>
      <c r="N260" s="6" t="s">
        <v>26</v>
      </c>
      <c r="O260" s="6" t="s">
        <v>26</v>
      </c>
      <c r="P260" s="6">
        <f t="shared" si="8"/>
        <v>0</v>
      </c>
      <c r="Q260" s="6">
        <f t="shared" si="9"/>
        <v>0.23076923076923078</v>
      </c>
    </row>
    <row r="261" spans="1:17" x14ac:dyDescent="0.25">
      <c r="A261" s="5" t="s">
        <v>1024</v>
      </c>
      <c r="B261" s="1" t="s">
        <v>1025</v>
      </c>
      <c r="C261" s="1" t="s">
        <v>47</v>
      </c>
      <c r="D261" s="1" t="s">
        <v>103</v>
      </c>
      <c r="E261" s="6" t="s">
        <v>35</v>
      </c>
      <c r="F261" s="6" t="s">
        <v>76</v>
      </c>
      <c r="G261" s="6" t="s">
        <v>1026</v>
      </c>
      <c r="H261" s="6" t="s">
        <v>1027</v>
      </c>
      <c r="I261" s="6" t="s">
        <v>16</v>
      </c>
      <c r="J261" s="6" t="s">
        <v>26</v>
      </c>
      <c r="K261" s="6" t="s">
        <v>16</v>
      </c>
      <c r="L261" s="6" t="s">
        <v>26</v>
      </c>
      <c r="M261" s="6" t="s">
        <v>26</v>
      </c>
      <c r="N261" s="6" t="s">
        <v>45</v>
      </c>
      <c r="O261" s="6" t="s">
        <v>26</v>
      </c>
      <c r="P261" s="6">
        <f t="shared" si="8"/>
        <v>0.11642949547218628</v>
      </c>
      <c r="Q261" s="6">
        <f t="shared" si="9"/>
        <v>0</v>
      </c>
    </row>
    <row r="262" spans="1:17" x14ac:dyDescent="0.25">
      <c r="A262" s="5" t="s">
        <v>1028</v>
      </c>
      <c r="B262" s="1" t="s">
        <v>1029</v>
      </c>
      <c r="C262" s="1" t="s">
        <v>32</v>
      </c>
      <c r="D262" s="1" t="s">
        <v>183</v>
      </c>
      <c r="E262" s="6" t="s">
        <v>131</v>
      </c>
      <c r="F262" s="6" t="s">
        <v>61</v>
      </c>
      <c r="G262" s="6" t="s">
        <v>1030</v>
      </c>
      <c r="H262" s="6" t="s">
        <v>357</v>
      </c>
      <c r="I262" s="6" t="s">
        <v>26</v>
      </c>
      <c r="J262" s="6" t="s">
        <v>26</v>
      </c>
      <c r="K262" s="6" t="s">
        <v>26</v>
      </c>
      <c r="L262" s="6" t="s">
        <v>26</v>
      </c>
      <c r="M262" s="6" t="s">
        <v>26</v>
      </c>
      <c r="N262" s="6" t="s">
        <v>76</v>
      </c>
      <c r="O262" s="6" t="s">
        <v>16</v>
      </c>
      <c r="P262" s="6">
        <f t="shared" si="8"/>
        <v>0</v>
      </c>
      <c r="Q262" s="6">
        <f t="shared" si="9"/>
        <v>0</v>
      </c>
    </row>
    <row r="263" spans="1:17" x14ac:dyDescent="0.25">
      <c r="A263" s="5" t="s">
        <v>1031</v>
      </c>
      <c r="B263" s="1" t="s">
        <v>1032</v>
      </c>
      <c r="C263" s="1" t="s">
        <v>47</v>
      </c>
      <c r="D263" s="1" t="s">
        <v>123</v>
      </c>
      <c r="E263" s="6" t="s">
        <v>16</v>
      </c>
      <c r="F263" s="6" t="s">
        <v>26</v>
      </c>
      <c r="G263" s="6" t="s">
        <v>38</v>
      </c>
      <c r="H263" s="6" t="s">
        <v>29</v>
      </c>
      <c r="I263" s="6" t="s">
        <v>26</v>
      </c>
      <c r="J263" s="6" t="s">
        <v>26</v>
      </c>
      <c r="K263" s="6" t="s">
        <v>26</v>
      </c>
      <c r="L263" s="6" t="s">
        <v>26</v>
      </c>
      <c r="M263" s="6" t="s">
        <v>26</v>
      </c>
      <c r="N263" s="6" t="s">
        <v>26</v>
      </c>
      <c r="O263" s="6" t="s">
        <v>26</v>
      </c>
      <c r="P263" s="6">
        <f t="shared" si="8"/>
        <v>0</v>
      </c>
      <c r="Q263" s="6">
        <f t="shared" si="9"/>
        <v>0</v>
      </c>
    </row>
    <row r="264" spans="1:17" x14ac:dyDescent="0.25">
      <c r="A264" s="5" t="s">
        <v>1033</v>
      </c>
      <c r="B264" s="1" t="s">
        <v>1034</v>
      </c>
      <c r="C264" s="1" t="s">
        <v>19</v>
      </c>
      <c r="D264" s="1" t="s">
        <v>292</v>
      </c>
      <c r="E264" s="6" t="s">
        <v>155</v>
      </c>
      <c r="F264" s="6" t="s">
        <v>38</v>
      </c>
      <c r="G264" s="6" t="s">
        <v>1035</v>
      </c>
      <c r="H264" s="6" t="s">
        <v>1036</v>
      </c>
      <c r="I264" s="6" t="s">
        <v>16</v>
      </c>
      <c r="J264" s="6" t="s">
        <v>26</v>
      </c>
      <c r="K264" s="6" t="s">
        <v>16</v>
      </c>
      <c r="L264" s="6" t="s">
        <v>26</v>
      </c>
      <c r="M264" s="6" t="s">
        <v>26</v>
      </c>
      <c r="N264" s="6" t="s">
        <v>23</v>
      </c>
      <c r="O264" s="6" t="s">
        <v>26</v>
      </c>
      <c r="P264" s="6">
        <f t="shared" si="8"/>
        <v>0.16363636363636364</v>
      </c>
      <c r="Q264" s="6">
        <f t="shared" si="9"/>
        <v>0</v>
      </c>
    </row>
    <row r="265" spans="1:17" x14ac:dyDescent="0.25">
      <c r="A265" s="5" t="s">
        <v>1037</v>
      </c>
      <c r="B265" s="1" t="s">
        <v>1038</v>
      </c>
      <c r="C265" s="1" t="s">
        <v>19</v>
      </c>
      <c r="D265" s="1" t="s">
        <v>48</v>
      </c>
      <c r="E265" s="6" t="s">
        <v>105</v>
      </c>
      <c r="F265" s="6" t="s">
        <v>105</v>
      </c>
      <c r="G265" s="6" t="s">
        <v>1039</v>
      </c>
      <c r="H265" s="6" t="s">
        <v>1040</v>
      </c>
      <c r="I265" s="6" t="s">
        <v>70</v>
      </c>
      <c r="J265" s="6" t="s">
        <v>23</v>
      </c>
      <c r="K265" s="6" t="s">
        <v>23</v>
      </c>
      <c r="L265" s="6" t="s">
        <v>38</v>
      </c>
      <c r="M265" s="6" t="s">
        <v>38</v>
      </c>
      <c r="N265" s="6" t="s">
        <v>70</v>
      </c>
      <c r="O265" s="6" t="s">
        <v>26</v>
      </c>
      <c r="P265" s="6">
        <f t="shared" si="8"/>
        <v>0.27593254982115484</v>
      </c>
      <c r="Q265" s="6">
        <f t="shared" si="9"/>
        <v>9.1977516607051613E-2</v>
      </c>
    </row>
    <row r="266" spans="1:17" x14ac:dyDescent="0.25">
      <c r="A266" s="5" t="s">
        <v>1041</v>
      </c>
      <c r="B266" s="1" t="s">
        <v>1042</v>
      </c>
      <c r="C266" s="1" t="s">
        <v>235</v>
      </c>
      <c r="D266" s="1" t="s">
        <v>296</v>
      </c>
      <c r="E266" s="6" t="s">
        <v>181</v>
      </c>
      <c r="F266" s="6" t="s">
        <v>79</v>
      </c>
      <c r="G266" s="6" t="s">
        <v>1043</v>
      </c>
      <c r="H266" s="6" t="s">
        <v>1044</v>
      </c>
      <c r="I266" s="6" t="s">
        <v>45</v>
      </c>
      <c r="J266" s="6" t="s">
        <v>16</v>
      </c>
      <c r="K266" s="6" t="s">
        <v>45</v>
      </c>
      <c r="L266" s="6" t="s">
        <v>26</v>
      </c>
      <c r="M266" s="6" t="s">
        <v>26</v>
      </c>
      <c r="N266" s="6" t="s">
        <v>58</v>
      </c>
      <c r="O266" s="6" t="s">
        <v>26</v>
      </c>
      <c r="P266" s="6">
        <f t="shared" si="8"/>
        <v>0.19176136363636365</v>
      </c>
      <c r="Q266" s="6">
        <f t="shared" si="9"/>
        <v>6.3920454545454544E-2</v>
      </c>
    </row>
    <row r="267" spans="1:17" x14ac:dyDescent="0.25">
      <c r="A267" s="5" t="s">
        <v>1045</v>
      </c>
      <c r="B267" s="1" t="s">
        <v>1046</v>
      </c>
      <c r="C267" s="1" t="s">
        <v>32</v>
      </c>
      <c r="D267" s="1" t="s">
        <v>411</v>
      </c>
      <c r="E267" s="6" t="s">
        <v>42</v>
      </c>
      <c r="F267" s="6" t="s">
        <v>50</v>
      </c>
      <c r="G267" s="6" t="s">
        <v>1047</v>
      </c>
      <c r="H267" s="6" t="s">
        <v>1048</v>
      </c>
      <c r="I267" s="6" t="s">
        <v>16</v>
      </c>
      <c r="J267" s="6" t="s">
        <v>26</v>
      </c>
      <c r="K267" s="6" t="s">
        <v>16</v>
      </c>
      <c r="L267" s="6" t="s">
        <v>26</v>
      </c>
      <c r="M267" s="6" t="s">
        <v>26</v>
      </c>
      <c r="N267" s="6" t="s">
        <v>58</v>
      </c>
      <c r="O267" s="6" t="s">
        <v>26</v>
      </c>
      <c r="P267" s="6">
        <f t="shared" si="8"/>
        <v>9.2118730808597754E-2</v>
      </c>
      <c r="Q267" s="6">
        <f t="shared" si="9"/>
        <v>0</v>
      </c>
    </row>
    <row r="268" spans="1:17" x14ac:dyDescent="0.25">
      <c r="A268" s="5" t="s">
        <v>1049</v>
      </c>
      <c r="B268" s="1" t="s">
        <v>1050</v>
      </c>
      <c r="C268" s="1" t="s">
        <v>54</v>
      </c>
      <c r="D268" s="1" t="s">
        <v>48</v>
      </c>
      <c r="E268" s="6" t="s">
        <v>181</v>
      </c>
      <c r="F268" s="6" t="s">
        <v>35</v>
      </c>
      <c r="G268" s="6" t="s">
        <v>1051</v>
      </c>
      <c r="H268" s="6" t="s">
        <v>776</v>
      </c>
      <c r="I268" s="6" t="s">
        <v>45</v>
      </c>
      <c r="J268" s="6" t="s">
        <v>26</v>
      </c>
      <c r="K268" s="6" t="s">
        <v>45</v>
      </c>
      <c r="L268" s="6" t="s">
        <v>26</v>
      </c>
      <c r="M268" s="6" t="s">
        <v>26</v>
      </c>
      <c r="N268" s="6" t="s">
        <v>45</v>
      </c>
      <c r="O268" s="6" t="s">
        <v>26</v>
      </c>
      <c r="P268" s="6">
        <f t="shared" si="8"/>
        <v>0.13170731707317074</v>
      </c>
      <c r="Q268" s="6">
        <f t="shared" si="9"/>
        <v>0</v>
      </c>
    </row>
    <row r="269" spans="1:17" x14ac:dyDescent="0.25">
      <c r="A269" s="5" t="s">
        <v>1052</v>
      </c>
      <c r="B269" s="1" t="s">
        <v>1053</v>
      </c>
      <c r="C269" s="1" t="s">
        <v>47</v>
      </c>
      <c r="D269" s="1" t="s">
        <v>157</v>
      </c>
      <c r="E269" s="6" t="s">
        <v>76</v>
      </c>
      <c r="F269" s="6" t="s">
        <v>45</v>
      </c>
      <c r="G269" s="6" t="s">
        <v>1054</v>
      </c>
      <c r="H269" s="6" t="s">
        <v>478</v>
      </c>
      <c r="I269" s="6" t="s">
        <v>26</v>
      </c>
      <c r="J269" s="6" t="s">
        <v>26</v>
      </c>
      <c r="K269" s="6" t="s">
        <v>26</v>
      </c>
      <c r="L269" s="6" t="s">
        <v>26</v>
      </c>
      <c r="M269" s="6" t="s">
        <v>26</v>
      </c>
      <c r="N269" s="6" t="s">
        <v>26</v>
      </c>
      <c r="O269" s="6" t="s">
        <v>26</v>
      </c>
      <c r="P269" s="6">
        <f t="shared" si="8"/>
        <v>0</v>
      </c>
      <c r="Q269" s="6">
        <f t="shared" si="9"/>
        <v>0</v>
      </c>
    </row>
    <row r="270" spans="1:17" x14ac:dyDescent="0.25">
      <c r="A270" s="5" t="s">
        <v>1054</v>
      </c>
      <c r="B270" s="1" t="s">
        <v>1055</v>
      </c>
      <c r="C270" s="1" t="s">
        <v>235</v>
      </c>
      <c r="D270" s="1" t="s">
        <v>123</v>
      </c>
      <c r="E270" s="6" t="s">
        <v>121</v>
      </c>
      <c r="F270" s="6" t="s">
        <v>16</v>
      </c>
      <c r="G270" s="6" t="s">
        <v>769</v>
      </c>
      <c r="H270" s="6" t="s">
        <v>424</v>
      </c>
      <c r="I270" s="6" t="s">
        <v>23</v>
      </c>
      <c r="J270" s="6" t="s">
        <v>26</v>
      </c>
      <c r="K270" s="6" t="s">
        <v>23</v>
      </c>
      <c r="L270" s="6" t="s">
        <v>26</v>
      </c>
      <c r="M270" s="6" t="s">
        <v>26</v>
      </c>
      <c r="N270" s="6" t="s">
        <v>26</v>
      </c>
      <c r="O270" s="6" t="s">
        <v>26</v>
      </c>
      <c r="P270" s="6">
        <f t="shared" si="8"/>
        <v>0.74380165289256195</v>
      </c>
      <c r="Q270" s="6">
        <f t="shared" si="9"/>
        <v>0</v>
      </c>
    </row>
    <row r="271" spans="1:17" x14ac:dyDescent="0.25">
      <c r="A271" s="5" t="s">
        <v>477</v>
      </c>
      <c r="B271" s="1" t="s">
        <v>1056</v>
      </c>
      <c r="C271" s="1" t="s">
        <v>47</v>
      </c>
      <c r="D271" s="1" t="s">
        <v>216</v>
      </c>
      <c r="E271" s="6" t="s">
        <v>166</v>
      </c>
      <c r="F271" s="6" t="s">
        <v>67</v>
      </c>
      <c r="G271" s="6" t="s">
        <v>1057</v>
      </c>
      <c r="H271" s="6" t="s">
        <v>700</v>
      </c>
      <c r="I271" s="6" t="s">
        <v>38</v>
      </c>
      <c r="J271" s="6" t="s">
        <v>23</v>
      </c>
      <c r="K271" s="6" t="s">
        <v>38</v>
      </c>
      <c r="L271" s="6" t="s">
        <v>26</v>
      </c>
      <c r="M271" s="6" t="s">
        <v>16</v>
      </c>
      <c r="N271" s="6" t="s">
        <v>23</v>
      </c>
      <c r="O271" s="6" t="s">
        <v>26</v>
      </c>
      <c r="P271" s="6">
        <f t="shared" si="8"/>
        <v>0.19189765458422176</v>
      </c>
      <c r="Q271" s="6">
        <f t="shared" si="9"/>
        <v>9.5948827292110878E-2</v>
      </c>
    </row>
    <row r="272" spans="1:17" x14ac:dyDescent="0.25">
      <c r="A272" s="5" t="s">
        <v>1059</v>
      </c>
      <c r="B272" s="1" t="s">
        <v>1060</v>
      </c>
      <c r="C272" s="1" t="s">
        <v>32</v>
      </c>
      <c r="D272" s="1" t="s">
        <v>144</v>
      </c>
      <c r="E272" s="6" t="s">
        <v>166</v>
      </c>
      <c r="F272" s="6" t="s">
        <v>199</v>
      </c>
      <c r="G272" s="6" t="s">
        <v>1061</v>
      </c>
      <c r="H272" s="6" t="s">
        <v>616</v>
      </c>
      <c r="I272" s="6" t="s">
        <v>26</v>
      </c>
      <c r="J272" s="6" t="s">
        <v>26</v>
      </c>
      <c r="K272" s="6" t="s">
        <v>26</v>
      </c>
      <c r="L272" s="6" t="s">
        <v>26</v>
      </c>
      <c r="M272" s="6" t="s">
        <v>26</v>
      </c>
      <c r="N272" s="6" t="s">
        <v>70</v>
      </c>
      <c r="O272" s="6" t="s">
        <v>26</v>
      </c>
      <c r="P272" s="6">
        <f t="shared" si="8"/>
        <v>0</v>
      </c>
      <c r="Q272" s="6">
        <f t="shared" si="9"/>
        <v>0</v>
      </c>
    </row>
    <row r="273" spans="1:17" x14ac:dyDescent="0.25">
      <c r="A273" s="5" t="s">
        <v>1062</v>
      </c>
      <c r="B273" s="1" t="s">
        <v>1063</v>
      </c>
      <c r="C273" s="1" t="s">
        <v>47</v>
      </c>
      <c r="D273" s="1" t="s">
        <v>117</v>
      </c>
      <c r="E273" s="6" t="s">
        <v>151</v>
      </c>
      <c r="F273" s="6" t="s">
        <v>121</v>
      </c>
      <c r="G273" s="6" t="s">
        <v>1064</v>
      </c>
      <c r="H273" s="6" t="s">
        <v>926</v>
      </c>
      <c r="I273" s="6" t="s">
        <v>23</v>
      </c>
      <c r="J273" s="6" t="s">
        <v>16</v>
      </c>
      <c r="K273" s="6" t="s">
        <v>23</v>
      </c>
      <c r="L273" s="6" t="s">
        <v>26</v>
      </c>
      <c r="M273" s="6" t="s">
        <v>26</v>
      </c>
      <c r="N273" s="6" t="s">
        <v>16</v>
      </c>
      <c r="O273" s="6" t="s">
        <v>26</v>
      </c>
      <c r="P273" s="6">
        <f t="shared" si="8"/>
        <v>0.16319129646418859</v>
      </c>
      <c r="Q273" s="6">
        <f t="shared" si="9"/>
        <v>8.1595648232094295E-2</v>
      </c>
    </row>
    <row r="274" spans="1:17" x14ac:dyDescent="0.25">
      <c r="A274" s="5" t="s">
        <v>1065</v>
      </c>
      <c r="B274" s="1" t="s">
        <v>1063</v>
      </c>
      <c r="C274" s="1" t="s">
        <v>47</v>
      </c>
      <c r="D274" s="1" t="s">
        <v>126</v>
      </c>
      <c r="E274" s="6" t="s">
        <v>101</v>
      </c>
      <c r="F274" s="6" t="s">
        <v>55</v>
      </c>
      <c r="G274" s="6" t="s">
        <v>1066</v>
      </c>
      <c r="H274" s="6" t="s">
        <v>873</v>
      </c>
      <c r="I274" s="6" t="s">
        <v>16</v>
      </c>
      <c r="J274" s="6" t="s">
        <v>26</v>
      </c>
      <c r="K274" s="6" t="s">
        <v>16</v>
      </c>
      <c r="L274" s="6" t="s">
        <v>26</v>
      </c>
      <c r="M274" s="6" t="s">
        <v>26</v>
      </c>
      <c r="N274" s="6" t="s">
        <v>26</v>
      </c>
      <c r="O274" s="6" t="s">
        <v>26</v>
      </c>
      <c r="P274" s="6">
        <f t="shared" si="8"/>
        <v>0.13533834586466165</v>
      </c>
      <c r="Q274" s="6">
        <f t="shared" si="9"/>
        <v>0</v>
      </c>
    </row>
    <row r="275" spans="1:17" x14ac:dyDescent="0.25">
      <c r="A275" s="5" t="s">
        <v>1067</v>
      </c>
      <c r="B275" s="1" t="s">
        <v>1068</v>
      </c>
      <c r="C275" s="1" t="s">
        <v>32</v>
      </c>
      <c r="D275" s="1" t="s">
        <v>48</v>
      </c>
      <c r="E275" s="6" t="s">
        <v>76</v>
      </c>
      <c r="F275" s="6" t="s">
        <v>38</v>
      </c>
      <c r="G275" s="6" t="s">
        <v>1069</v>
      </c>
      <c r="H275" s="6" t="s">
        <v>1070</v>
      </c>
      <c r="I275" s="6" t="s">
        <v>26</v>
      </c>
      <c r="J275" s="6" t="s">
        <v>26</v>
      </c>
      <c r="K275" s="6" t="s">
        <v>26</v>
      </c>
      <c r="L275" s="6" t="s">
        <v>26</v>
      </c>
      <c r="M275" s="6" t="s">
        <v>26</v>
      </c>
      <c r="N275" s="6" t="s">
        <v>16</v>
      </c>
      <c r="O275" s="6" t="s">
        <v>26</v>
      </c>
      <c r="P275" s="6">
        <f t="shared" si="8"/>
        <v>0</v>
      </c>
      <c r="Q275" s="6">
        <f t="shared" si="9"/>
        <v>0</v>
      </c>
    </row>
    <row r="276" spans="1:17" x14ac:dyDescent="0.25">
      <c r="A276" s="5" t="s">
        <v>1071</v>
      </c>
      <c r="B276" s="1" t="s">
        <v>1072</v>
      </c>
      <c r="C276" s="1" t="s">
        <v>315</v>
      </c>
      <c r="D276" s="1" t="s">
        <v>126</v>
      </c>
      <c r="E276" s="6" t="s">
        <v>67</v>
      </c>
      <c r="F276" s="6" t="s">
        <v>151</v>
      </c>
      <c r="G276" s="6" t="s">
        <v>1073</v>
      </c>
      <c r="H276" s="6" t="s">
        <v>622</v>
      </c>
      <c r="I276" s="6" t="s">
        <v>23</v>
      </c>
      <c r="J276" s="6" t="s">
        <v>38</v>
      </c>
      <c r="K276" s="6" t="s">
        <v>23</v>
      </c>
      <c r="L276" s="6" t="s">
        <v>26</v>
      </c>
      <c r="M276" s="6" t="s">
        <v>26</v>
      </c>
      <c r="N276" s="6" t="s">
        <v>23</v>
      </c>
      <c r="O276" s="6" t="s">
        <v>26</v>
      </c>
      <c r="P276" s="6">
        <f t="shared" si="8"/>
        <v>0.11145510835913312</v>
      </c>
      <c r="Q276" s="6">
        <f t="shared" si="9"/>
        <v>0.22291021671826625</v>
      </c>
    </row>
    <row r="277" spans="1:17" x14ac:dyDescent="0.25">
      <c r="A277" s="5" t="s">
        <v>1074</v>
      </c>
      <c r="B277" s="1" t="s">
        <v>1075</v>
      </c>
      <c r="C277" s="1" t="s">
        <v>32</v>
      </c>
      <c r="D277" s="1" t="s">
        <v>33</v>
      </c>
      <c r="E277" s="6" t="s">
        <v>67</v>
      </c>
      <c r="F277" s="6" t="s">
        <v>131</v>
      </c>
      <c r="G277" s="6" t="s">
        <v>177</v>
      </c>
      <c r="H277" s="6" t="s">
        <v>178</v>
      </c>
      <c r="I277" s="6" t="s">
        <v>16</v>
      </c>
      <c r="J277" s="6" t="s">
        <v>38</v>
      </c>
      <c r="K277" s="6" t="s">
        <v>16</v>
      </c>
      <c r="L277" s="6" t="s">
        <v>26</v>
      </c>
      <c r="M277" s="6" t="s">
        <v>26</v>
      </c>
      <c r="N277" s="6" t="s">
        <v>23</v>
      </c>
      <c r="O277" s="6" t="s">
        <v>26</v>
      </c>
      <c r="P277" s="6">
        <f t="shared" si="8"/>
        <v>5.1516886090440757E-2</v>
      </c>
      <c r="Q277" s="6">
        <f t="shared" si="9"/>
        <v>0.20606754436176303</v>
      </c>
    </row>
    <row r="278" spans="1:17" x14ac:dyDescent="0.25">
      <c r="A278" s="5" t="s">
        <v>1076</v>
      </c>
      <c r="B278" s="1" t="s">
        <v>1077</v>
      </c>
      <c r="C278" s="1" t="s">
        <v>47</v>
      </c>
      <c r="D278" s="1" t="s">
        <v>292</v>
      </c>
      <c r="E278" s="6" t="s">
        <v>67</v>
      </c>
      <c r="F278" s="6" t="s">
        <v>155</v>
      </c>
      <c r="G278" s="6" t="s">
        <v>1078</v>
      </c>
      <c r="H278" s="6" t="s">
        <v>1079</v>
      </c>
      <c r="I278" s="6" t="s">
        <v>58</v>
      </c>
      <c r="J278" s="6" t="s">
        <v>58</v>
      </c>
      <c r="K278" s="6" t="s">
        <v>58</v>
      </c>
      <c r="L278" s="6" t="s">
        <v>26</v>
      </c>
      <c r="M278" s="6" t="s">
        <v>26</v>
      </c>
      <c r="N278" s="6" t="s">
        <v>58</v>
      </c>
      <c r="O278" s="6" t="s">
        <v>26</v>
      </c>
      <c r="P278" s="6">
        <f t="shared" si="8"/>
        <v>0.29644268774703558</v>
      </c>
      <c r="Q278" s="6">
        <f t="shared" si="9"/>
        <v>0.29644268774703558</v>
      </c>
    </row>
    <row r="279" spans="1:17" x14ac:dyDescent="0.25">
      <c r="A279" s="5" t="s">
        <v>1080</v>
      </c>
      <c r="B279" s="1" t="s">
        <v>1081</v>
      </c>
      <c r="C279" s="1" t="s">
        <v>54</v>
      </c>
      <c r="D279" s="1" t="s">
        <v>33</v>
      </c>
      <c r="E279" s="6" t="s">
        <v>67</v>
      </c>
      <c r="F279" s="6" t="s">
        <v>131</v>
      </c>
      <c r="G279" s="6" t="s">
        <v>1082</v>
      </c>
      <c r="H279" s="6" t="s">
        <v>149</v>
      </c>
      <c r="I279" s="6" t="s">
        <v>26</v>
      </c>
      <c r="J279" s="6" t="s">
        <v>26</v>
      </c>
      <c r="K279" s="6" t="s">
        <v>26</v>
      </c>
      <c r="L279" s="6" t="s">
        <v>26</v>
      </c>
      <c r="M279" s="6" t="s">
        <v>26</v>
      </c>
      <c r="N279" s="6" t="s">
        <v>76</v>
      </c>
      <c r="O279" s="6" t="s">
        <v>26</v>
      </c>
      <c r="P279" s="6">
        <f t="shared" si="8"/>
        <v>0</v>
      </c>
      <c r="Q279" s="6">
        <f t="shared" si="9"/>
        <v>0</v>
      </c>
    </row>
    <row r="280" spans="1:17" x14ac:dyDescent="0.25">
      <c r="A280" s="5" t="s">
        <v>1083</v>
      </c>
      <c r="B280" s="1" t="s">
        <v>1084</v>
      </c>
      <c r="C280" s="1" t="s">
        <v>54</v>
      </c>
      <c r="D280" s="1" t="s">
        <v>175</v>
      </c>
      <c r="E280" s="6" t="s">
        <v>42</v>
      </c>
      <c r="F280" s="6" t="s">
        <v>124</v>
      </c>
      <c r="G280" s="6" t="s">
        <v>1085</v>
      </c>
      <c r="H280" s="6" t="s">
        <v>1086</v>
      </c>
      <c r="I280" s="6" t="s">
        <v>26</v>
      </c>
      <c r="J280" s="6" t="s">
        <v>16</v>
      </c>
      <c r="K280" s="6" t="s">
        <v>26</v>
      </c>
      <c r="L280" s="6" t="s">
        <v>26</v>
      </c>
      <c r="M280" s="6" t="s">
        <v>26</v>
      </c>
      <c r="N280" s="6" t="s">
        <v>26</v>
      </c>
      <c r="O280" s="6" t="s">
        <v>26</v>
      </c>
      <c r="P280" s="6">
        <f t="shared" si="8"/>
        <v>0</v>
      </c>
      <c r="Q280" s="6">
        <f t="shared" si="9"/>
        <v>7.7653149266609142E-2</v>
      </c>
    </row>
    <row r="281" spans="1:17" x14ac:dyDescent="0.25">
      <c r="A281" s="5" t="s">
        <v>1087</v>
      </c>
      <c r="B281" s="1" t="s">
        <v>1088</v>
      </c>
      <c r="C281" s="1" t="s">
        <v>436</v>
      </c>
      <c r="D281" s="1" t="s">
        <v>157</v>
      </c>
      <c r="E281" s="6" t="s">
        <v>79</v>
      </c>
      <c r="F281" s="6" t="s">
        <v>16</v>
      </c>
      <c r="G281" s="6" t="s">
        <v>868</v>
      </c>
      <c r="H281" s="6" t="s">
        <v>211</v>
      </c>
      <c r="I281" s="6" t="s">
        <v>26</v>
      </c>
      <c r="J281" s="6" t="s">
        <v>26</v>
      </c>
      <c r="K281" s="6" t="s">
        <v>26</v>
      </c>
      <c r="L281" s="6" t="s">
        <v>26</v>
      </c>
      <c r="M281" s="6" t="s">
        <v>26</v>
      </c>
      <c r="N281" s="6" t="s">
        <v>26</v>
      </c>
      <c r="O281" s="6" t="s">
        <v>26</v>
      </c>
      <c r="P281" s="6">
        <f t="shared" si="8"/>
        <v>0</v>
      </c>
      <c r="Q281" s="6">
        <f t="shared" si="9"/>
        <v>0</v>
      </c>
    </row>
    <row r="282" spans="1:17" x14ac:dyDescent="0.25">
      <c r="A282" s="5" t="s">
        <v>1089</v>
      </c>
      <c r="B282" s="1" t="s">
        <v>1090</v>
      </c>
      <c r="C282" s="1" t="s">
        <v>32</v>
      </c>
      <c r="D282" s="1" t="s">
        <v>216</v>
      </c>
      <c r="E282" s="6" t="s">
        <v>151</v>
      </c>
      <c r="F282" s="6" t="s">
        <v>98</v>
      </c>
      <c r="G282" s="6" t="s">
        <v>1091</v>
      </c>
      <c r="H282" s="6" t="s">
        <v>1092</v>
      </c>
      <c r="I282" s="6" t="s">
        <v>45</v>
      </c>
      <c r="J282" s="6" t="s">
        <v>26</v>
      </c>
      <c r="K282" s="6" t="s">
        <v>45</v>
      </c>
      <c r="L282" s="6" t="s">
        <v>26</v>
      </c>
      <c r="M282" s="6" t="s">
        <v>26</v>
      </c>
      <c r="N282" s="6" t="s">
        <v>16</v>
      </c>
      <c r="O282" s="6" t="s">
        <v>26</v>
      </c>
      <c r="P282" s="6">
        <f t="shared" si="8"/>
        <v>0.21462639109697934</v>
      </c>
      <c r="Q282" s="6">
        <f t="shared" si="9"/>
        <v>0</v>
      </c>
    </row>
    <row r="283" spans="1:17" x14ac:dyDescent="0.25">
      <c r="A283" s="5" t="s">
        <v>1093</v>
      </c>
      <c r="B283" s="1" t="s">
        <v>1094</v>
      </c>
      <c r="C283" s="1" t="s">
        <v>32</v>
      </c>
      <c r="D283" s="1" t="s">
        <v>296</v>
      </c>
      <c r="E283" s="6" t="s">
        <v>42</v>
      </c>
      <c r="F283" s="6" t="s">
        <v>79</v>
      </c>
      <c r="G283" s="6" t="s">
        <v>1095</v>
      </c>
      <c r="H283" s="6" t="s">
        <v>947</v>
      </c>
      <c r="I283" s="6" t="s">
        <v>26</v>
      </c>
      <c r="J283" s="6" t="s">
        <v>26</v>
      </c>
      <c r="K283" s="6" t="s">
        <v>26</v>
      </c>
      <c r="L283" s="6" t="s">
        <v>26</v>
      </c>
      <c r="M283" s="6" t="s">
        <v>26</v>
      </c>
      <c r="N283" s="6" t="s">
        <v>45</v>
      </c>
      <c r="O283" s="6" t="s">
        <v>26</v>
      </c>
      <c r="P283" s="6">
        <f t="shared" si="8"/>
        <v>0</v>
      </c>
      <c r="Q283" s="6">
        <f t="shared" si="9"/>
        <v>0</v>
      </c>
    </row>
    <row r="284" spans="1:17" x14ac:dyDescent="0.25">
      <c r="A284" s="5" t="s">
        <v>1096</v>
      </c>
      <c r="B284" s="1" t="s">
        <v>1097</v>
      </c>
      <c r="C284" s="1" t="s">
        <v>54</v>
      </c>
      <c r="D284" s="1" t="s">
        <v>129</v>
      </c>
      <c r="E284" s="6" t="s">
        <v>67</v>
      </c>
      <c r="F284" s="6" t="s">
        <v>61</v>
      </c>
      <c r="G284" s="6" t="s">
        <v>1098</v>
      </c>
      <c r="H284" s="6" t="s">
        <v>1099</v>
      </c>
      <c r="I284" s="6" t="s">
        <v>16</v>
      </c>
      <c r="J284" s="6" t="s">
        <v>26</v>
      </c>
      <c r="K284" s="6" t="s">
        <v>16</v>
      </c>
      <c r="L284" s="6" t="s">
        <v>26</v>
      </c>
      <c r="M284" s="6" t="s">
        <v>26</v>
      </c>
      <c r="N284" s="6" t="s">
        <v>38</v>
      </c>
      <c r="O284" s="6" t="s">
        <v>26</v>
      </c>
      <c r="P284" s="6">
        <f t="shared" si="8"/>
        <v>5.3160070880094508E-2</v>
      </c>
      <c r="Q284" s="6">
        <f t="shared" si="9"/>
        <v>0</v>
      </c>
    </row>
    <row r="285" spans="1:17" x14ac:dyDescent="0.25">
      <c r="A285" s="5" t="s">
        <v>1100</v>
      </c>
      <c r="B285" s="1" t="s">
        <v>1101</v>
      </c>
      <c r="C285" s="1" t="s">
        <v>405</v>
      </c>
      <c r="D285" s="1" t="s">
        <v>103</v>
      </c>
      <c r="E285" s="6" t="s">
        <v>121</v>
      </c>
      <c r="F285" s="6" t="s">
        <v>38</v>
      </c>
      <c r="G285" s="6" t="s">
        <v>1102</v>
      </c>
      <c r="H285" s="6" t="s">
        <v>645</v>
      </c>
      <c r="I285" s="6" t="s">
        <v>26</v>
      </c>
      <c r="J285" s="6" t="s">
        <v>16</v>
      </c>
      <c r="K285" s="6" t="s">
        <v>26</v>
      </c>
      <c r="L285" s="6" t="s">
        <v>26</v>
      </c>
      <c r="M285" s="6" t="s">
        <v>26</v>
      </c>
      <c r="N285" s="6" t="s">
        <v>45</v>
      </c>
      <c r="O285" s="6" t="s">
        <v>26</v>
      </c>
      <c r="P285" s="6">
        <f t="shared" si="8"/>
        <v>0</v>
      </c>
      <c r="Q285" s="6">
        <f t="shared" si="9"/>
        <v>0.18072289156626506</v>
      </c>
    </row>
    <row r="286" spans="1:17" x14ac:dyDescent="0.25">
      <c r="A286" s="5" t="s">
        <v>1103</v>
      </c>
      <c r="B286" s="1" t="s">
        <v>1104</v>
      </c>
      <c r="C286" s="1" t="s">
        <v>47</v>
      </c>
      <c r="D286" s="1" t="s">
        <v>117</v>
      </c>
      <c r="E286" s="6" t="s">
        <v>101</v>
      </c>
      <c r="F286" s="6" t="s">
        <v>76</v>
      </c>
      <c r="G286" s="6" t="s">
        <v>1105</v>
      </c>
      <c r="H286" s="6" t="s">
        <v>1106</v>
      </c>
      <c r="I286" s="6" t="s">
        <v>16</v>
      </c>
      <c r="J286" s="6" t="s">
        <v>26</v>
      </c>
      <c r="K286" s="6" t="s">
        <v>16</v>
      </c>
      <c r="L286" s="6" t="s">
        <v>26</v>
      </c>
      <c r="M286" s="6" t="s">
        <v>26</v>
      </c>
      <c r="N286" s="6" t="s">
        <v>23</v>
      </c>
      <c r="O286" s="6" t="s">
        <v>26</v>
      </c>
      <c r="P286" s="6">
        <f t="shared" si="8"/>
        <v>0.15985790408525755</v>
      </c>
      <c r="Q286" s="6">
        <f t="shared" si="9"/>
        <v>0</v>
      </c>
    </row>
    <row r="287" spans="1:17" x14ac:dyDescent="0.25">
      <c r="A287" s="5" t="s">
        <v>1107</v>
      </c>
      <c r="B287" s="1" t="s">
        <v>1104</v>
      </c>
      <c r="C287" s="1" t="s">
        <v>235</v>
      </c>
      <c r="D287" s="1" t="s">
        <v>183</v>
      </c>
      <c r="E287" s="6" t="s">
        <v>45</v>
      </c>
      <c r="F287" s="6" t="s">
        <v>26</v>
      </c>
      <c r="G287" s="6" t="s">
        <v>336</v>
      </c>
      <c r="H287" s="6" t="s">
        <v>41</v>
      </c>
      <c r="I287" s="6" t="s">
        <v>26</v>
      </c>
      <c r="J287" s="6" t="s">
        <v>26</v>
      </c>
      <c r="K287" s="6" t="s">
        <v>26</v>
      </c>
      <c r="L287" s="6" t="s">
        <v>26</v>
      </c>
      <c r="M287" s="6" t="s">
        <v>26</v>
      </c>
      <c r="N287" s="6" t="s">
        <v>26</v>
      </c>
      <c r="O287" s="6" t="s">
        <v>26</v>
      </c>
      <c r="P287" s="6">
        <f t="shared" si="8"/>
        <v>0</v>
      </c>
      <c r="Q287" s="6">
        <f t="shared" si="9"/>
        <v>0</v>
      </c>
    </row>
    <row r="288" spans="1:17" x14ac:dyDescent="0.25">
      <c r="A288" s="5" t="s">
        <v>1108</v>
      </c>
      <c r="B288" s="1" t="s">
        <v>1109</v>
      </c>
      <c r="C288" s="1" t="s">
        <v>54</v>
      </c>
      <c r="D288" s="1" t="s">
        <v>183</v>
      </c>
      <c r="E288" s="6" t="s">
        <v>79</v>
      </c>
      <c r="F288" s="6" t="s">
        <v>26</v>
      </c>
      <c r="G288" s="6" t="s">
        <v>678</v>
      </c>
      <c r="H288" s="6" t="s">
        <v>250</v>
      </c>
      <c r="I288" s="6" t="s">
        <v>26</v>
      </c>
      <c r="J288" s="6" t="s">
        <v>26</v>
      </c>
      <c r="K288" s="6" t="s">
        <v>26</v>
      </c>
      <c r="L288" s="6" t="s">
        <v>26</v>
      </c>
      <c r="M288" s="6" t="s">
        <v>26</v>
      </c>
      <c r="N288" s="6" t="s">
        <v>23</v>
      </c>
      <c r="O288" s="6" t="s">
        <v>26</v>
      </c>
      <c r="P288" s="6">
        <f t="shared" si="8"/>
        <v>0</v>
      </c>
      <c r="Q288" s="6">
        <f t="shared" si="9"/>
        <v>0</v>
      </c>
    </row>
    <row r="289" spans="1:17" x14ac:dyDescent="0.25">
      <c r="A289" s="5" t="s">
        <v>1110</v>
      </c>
      <c r="B289" s="1" t="s">
        <v>1111</v>
      </c>
      <c r="C289" s="1" t="s">
        <v>54</v>
      </c>
      <c r="D289" s="1" t="s">
        <v>171</v>
      </c>
      <c r="E289" s="6" t="s">
        <v>181</v>
      </c>
      <c r="F289" s="6" t="s">
        <v>35</v>
      </c>
      <c r="G289" s="6" t="s">
        <v>1112</v>
      </c>
      <c r="H289" s="6" t="s">
        <v>237</v>
      </c>
      <c r="I289" s="6" t="s">
        <v>45</v>
      </c>
      <c r="J289" s="6" t="s">
        <v>16</v>
      </c>
      <c r="K289" s="6" t="s">
        <v>23</v>
      </c>
      <c r="L289" s="6" t="s">
        <v>16</v>
      </c>
      <c r="M289" s="6" t="s">
        <v>16</v>
      </c>
      <c r="N289" s="6" t="s">
        <v>55</v>
      </c>
      <c r="O289" s="6" t="s">
        <v>26</v>
      </c>
      <c r="P289" s="6">
        <f t="shared" si="8"/>
        <v>0.12511584800741427</v>
      </c>
      <c r="Q289" s="6">
        <f t="shared" si="9"/>
        <v>4.1705282669138088E-2</v>
      </c>
    </row>
    <row r="290" spans="1:17" x14ac:dyDescent="0.25">
      <c r="A290" s="5" t="s">
        <v>846</v>
      </c>
      <c r="B290" s="1" t="s">
        <v>1113</v>
      </c>
      <c r="C290" s="1" t="s">
        <v>54</v>
      </c>
      <c r="D290" s="1" t="s">
        <v>171</v>
      </c>
      <c r="E290" s="6" t="s">
        <v>61</v>
      </c>
      <c r="F290" s="6" t="s">
        <v>79</v>
      </c>
      <c r="G290" s="6" t="s">
        <v>1114</v>
      </c>
      <c r="H290" s="6" t="s">
        <v>1115</v>
      </c>
      <c r="I290" s="6" t="s">
        <v>16</v>
      </c>
      <c r="J290" s="6" t="s">
        <v>26</v>
      </c>
      <c r="K290" s="6" t="s">
        <v>16</v>
      </c>
      <c r="L290" s="6" t="s">
        <v>26</v>
      </c>
      <c r="M290" s="6" t="s">
        <v>26</v>
      </c>
      <c r="N290" s="6" t="s">
        <v>58</v>
      </c>
      <c r="O290" s="6" t="s">
        <v>26</v>
      </c>
      <c r="P290" s="6">
        <f t="shared" si="8"/>
        <v>7.792207792207792E-2</v>
      </c>
      <c r="Q290" s="6">
        <f t="shared" si="9"/>
        <v>0</v>
      </c>
    </row>
    <row r="291" spans="1:17" x14ac:dyDescent="0.25">
      <c r="A291" s="5" t="s">
        <v>380</v>
      </c>
      <c r="B291" s="1" t="s">
        <v>1116</v>
      </c>
      <c r="C291" s="1" t="s">
        <v>116</v>
      </c>
      <c r="D291" s="1" t="s">
        <v>411</v>
      </c>
      <c r="E291" s="6" t="s">
        <v>155</v>
      </c>
      <c r="F291" s="6" t="s">
        <v>151</v>
      </c>
      <c r="G291" s="6" t="s">
        <v>1118</v>
      </c>
      <c r="H291" s="6" t="s">
        <v>960</v>
      </c>
      <c r="I291" s="6" t="s">
        <v>26</v>
      </c>
      <c r="J291" s="6" t="s">
        <v>26</v>
      </c>
      <c r="K291" s="6" t="s">
        <v>26</v>
      </c>
      <c r="L291" s="6" t="s">
        <v>26</v>
      </c>
      <c r="M291" s="6" t="s">
        <v>26</v>
      </c>
      <c r="N291" s="6" t="s">
        <v>26</v>
      </c>
      <c r="O291" s="6" t="s">
        <v>26</v>
      </c>
      <c r="P291" s="6">
        <f t="shared" si="8"/>
        <v>0</v>
      </c>
      <c r="Q291" s="6">
        <f t="shared" si="9"/>
        <v>0</v>
      </c>
    </row>
    <row r="292" spans="1:17" x14ac:dyDescent="0.25">
      <c r="A292" s="5" t="s">
        <v>1119</v>
      </c>
      <c r="B292" s="1" t="s">
        <v>1120</v>
      </c>
      <c r="C292" s="1" t="s">
        <v>32</v>
      </c>
      <c r="D292" s="1" t="s">
        <v>126</v>
      </c>
      <c r="E292" s="6" t="s">
        <v>73</v>
      </c>
      <c r="F292" s="6" t="s">
        <v>124</v>
      </c>
      <c r="G292" s="6" t="s">
        <v>1121</v>
      </c>
      <c r="H292" s="6" t="s">
        <v>947</v>
      </c>
      <c r="I292" s="6" t="s">
        <v>26</v>
      </c>
      <c r="J292" s="6" t="s">
        <v>26</v>
      </c>
      <c r="K292" s="6" t="s">
        <v>26</v>
      </c>
      <c r="L292" s="6" t="s">
        <v>26</v>
      </c>
      <c r="M292" s="6" t="s">
        <v>26</v>
      </c>
      <c r="N292" s="6" t="s">
        <v>38</v>
      </c>
      <c r="O292" s="6" t="s">
        <v>26</v>
      </c>
      <c r="P292" s="6">
        <f t="shared" si="8"/>
        <v>0</v>
      </c>
      <c r="Q292" s="6">
        <f t="shared" si="9"/>
        <v>0</v>
      </c>
    </row>
    <row r="293" spans="1:17" x14ac:dyDescent="0.25">
      <c r="A293" s="5" t="s">
        <v>1122</v>
      </c>
      <c r="B293" s="1" t="s">
        <v>1123</v>
      </c>
      <c r="C293" s="1" t="s">
        <v>47</v>
      </c>
      <c r="D293" s="1" t="s">
        <v>183</v>
      </c>
      <c r="E293" s="6" t="s">
        <v>67</v>
      </c>
      <c r="F293" s="6" t="s">
        <v>61</v>
      </c>
      <c r="G293" s="6" t="s">
        <v>351</v>
      </c>
      <c r="H293" s="6" t="s">
        <v>352</v>
      </c>
      <c r="I293" s="6" t="s">
        <v>101</v>
      </c>
      <c r="J293" s="6" t="s">
        <v>23</v>
      </c>
      <c r="K293" s="6" t="s">
        <v>101</v>
      </c>
      <c r="L293" s="6" t="s">
        <v>26</v>
      </c>
      <c r="M293" s="6" t="s">
        <v>26</v>
      </c>
      <c r="N293" s="6" t="s">
        <v>38</v>
      </c>
      <c r="O293" s="6" t="s">
        <v>26</v>
      </c>
      <c r="P293" s="6">
        <f t="shared" si="8"/>
        <v>0.51395939086294418</v>
      </c>
      <c r="Q293" s="6">
        <f t="shared" si="9"/>
        <v>0.11421319796954314</v>
      </c>
    </row>
    <row r="294" spans="1:17" x14ac:dyDescent="0.25">
      <c r="A294" s="5" t="s">
        <v>1124</v>
      </c>
      <c r="B294" s="1" t="s">
        <v>1125</v>
      </c>
      <c r="C294" s="1" t="s">
        <v>32</v>
      </c>
      <c r="D294" s="1" t="s">
        <v>123</v>
      </c>
      <c r="E294" s="6" t="s">
        <v>166</v>
      </c>
      <c r="F294" s="6" t="s">
        <v>61</v>
      </c>
      <c r="G294" s="6" t="s">
        <v>1126</v>
      </c>
      <c r="H294" s="6" t="s">
        <v>878</v>
      </c>
      <c r="I294" s="6" t="s">
        <v>16</v>
      </c>
      <c r="J294" s="6" t="s">
        <v>23</v>
      </c>
      <c r="K294" s="6" t="s">
        <v>16</v>
      </c>
      <c r="L294" s="6" t="s">
        <v>26</v>
      </c>
      <c r="M294" s="6" t="s">
        <v>26</v>
      </c>
      <c r="N294" s="6" t="s">
        <v>45</v>
      </c>
      <c r="O294" s="6" t="s">
        <v>26</v>
      </c>
      <c r="P294" s="6">
        <f t="shared" si="8"/>
        <v>4.8465266558966075E-2</v>
      </c>
      <c r="Q294" s="6">
        <f t="shared" si="9"/>
        <v>9.6930533117932149E-2</v>
      </c>
    </row>
    <row r="295" spans="1:17" x14ac:dyDescent="0.25">
      <c r="A295" s="5" t="s">
        <v>1127</v>
      </c>
      <c r="B295" s="1" t="s">
        <v>1128</v>
      </c>
      <c r="C295" s="1" t="s">
        <v>47</v>
      </c>
      <c r="D295" s="1" t="s">
        <v>220</v>
      </c>
      <c r="E295" s="6" t="s">
        <v>199</v>
      </c>
      <c r="F295" s="6" t="s">
        <v>105</v>
      </c>
      <c r="G295" s="6" t="s">
        <v>1129</v>
      </c>
      <c r="H295" s="6" t="s">
        <v>207</v>
      </c>
      <c r="I295" s="6" t="s">
        <v>61</v>
      </c>
      <c r="J295" s="6" t="s">
        <v>55</v>
      </c>
      <c r="K295" s="6" t="s">
        <v>79</v>
      </c>
      <c r="L295" s="6" t="s">
        <v>58</v>
      </c>
      <c r="M295" s="6" t="s">
        <v>58</v>
      </c>
      <c r="N295" s="6" t="s">
        <v>38</v>
      </c>
      <c r="O295" s="6" t="s">
        <v>26</v>
      </c>
      <c r="P295" s="6">
        <f t="shared" si="8"/>
        <v>0.83823529411764708</v>
      </c>
      <c r="Q295" s="6">
        <f t="shared" si="9"/>
        <v>0.35294117647058826</v>
      </c>
    </row>
    <row r="296" spans="1:17" x14ac:dyDescent="0.25">
      <c r="A296" s="5" t="s">
        <v>1133</v>
      </c>
      <c r="B296" s="1" t="s">
        <v>1134</v>
      </c>
      <c r="C296" s="1" t="s">
        <v>54</v>
      </c>
      <c r="D296" s="1" t="s">
        <v>129</v>
      </c>
      <c r="E296" s="6" t="s">
        <v>35</v>
      </c>
      <c r="F296" s="6" t="s">
        <v>131</v>
      </c>
      <c r="G296" s="6" t="s">
        <v>1135</v>
      </c>
      <c r="H296" s="6" t="s">
        <v>1099</v>
      </c>
      <c r="I296" s="6" t="s">
        <v>45</v>
      </c>
      <c r="J296" s="6" t="s">
        <v>26</v>
      </c>
      <c r="K296" s="6" t="s">
        <v>45</v>
      </c>
      <c r="L296" s="6" t="s">
        <v>26</v>
      </c>
      <c r="M296" s="6" t="s">
        <v>26</v>
      </c>
      <c r="N296" s="6" t="s">
        <v>38</v>
      </c>
      <c r="O296" s="6" t="s">
        <v>26</v>
      </c>
      <c r="P296" s="6">
        <f t="shared" si="8"/>
        <v>0.1596688350088705</v>
      </c>
      <c r="Q296" s="6">
        <f t="shared" si="9"/>
        <v>0</v>
      </c>
    </row>
    <row r="297" spans="1:17" x14ac:dyDescent="0.25">
      <c r="A297" s="5" t="s">
        <v>1136</v>
      </c>
      <c r="B297" s="1" t="s">
        <v>1137</v>
      </c>
      <c r="C297" s="1" t="s">
        <v>32</v>
      </c>
      <c r="D297" s="1" t="s">
        <v>33</v>
      </c>
      <c r="E297" s="6" t="s">
        <v>70</v>
      </c>
      <c r="F297" s="6" t="s">
        <v>23</v>
      </c>
      <c r="G297" s="6" t="s">
        <v>890</v>
      </c>
      <c r="H297" s="6" t="s">
        <v>211</v>
      </c>
      <c r="I297" s="6" t="s">
        <v>26</v>
      </c>
      <c r="J297" s="6" t="s">
        <v>26</v>
      </c>
      <c r="K297" s="6" t="s">
        <v>26</v>
      </c>
      <c r="L297" s="6" t="s">
        <v>26</v>
      </c>
      <c r="M297" s="6" t="s">
        <v>26</v>
      </c>
      <c r="N297" s="6" t="s">
        <v>16</v>
      </c>
      <c r="O297" s="6" t="s">
        <v>26</v>
      </c>
      <c r="P297" s="6">
        <f t="shared" si="8"/>
        <v>0</v>
      </c>
      <c r="Q297" s="6">
        <f t="shared" si="9"/>
        <v>0</v>
      </c>
    </row>
    <row r="298" spans="1:17" x14ac:dyDescent="0.25">
      <c r="A298" s="5" t="s">
        <v>801</v>
      </c>
      <c r="B298" s="1" t="s">
        <v>1138</v>
      </c>
      <c r="C298" s="1" t="s">
        <v>32</v>
      </c>
      <c r="D298" s="1" t="s">
        <v>288</v>
      </c>
      <c r="E298" s="6" t="s">
        <v>131</v>
      </c>
      <c r="F298" s="6" t="s">
        <v>61</v>
      </c>
      <c r="G298" s="6" t="s">
        <v>1139</v>
      </c>
      <c r="H298" s="6" t="s">
        <v>1140</v>
      </c>
      <c r="I298" s="6" t="s">
        <v>26</v>
      </c>
      <c r="J298" s="6" t="s">
        <v>26</v>
      </c>
      <c r="K298" s="6" t="s">
        <v>26</v>
      </c>
      <c r="L298" s="6" t="s">
        <v>26</v>
      </c>
      <c r="M298" s="6" t="s">
        <v>26</v>
      </c>
      <c r="N298" s="6" t="s">
        <v>58</v>
      </c>
      <c r="O298" s="6" t="s">
        <v>16</v>
      </c>
      <c r="P298" s="6">
        <f t="shared" si="8"/>
        <v>0</v>
      </c>
      <c r="Q298" s="6">
        <f t="shared" si="9"/>
        <v>0</v>
      </c>
    </row>
    <row r="299" spans="1:17" x14ac:dyDescent="0.25">
      <c r="A299" s="5" t="s">
        <v>1141</v>
      </c>
      <c r="B299" s="1" t="s">
        <v>1142</v>
      </c>
      <c r="C299" s="1" t="s">
        <v>32</v>
      </c>
      <c r="D299" s="1" t="s">
        <v>129</v>
      </c>
      <c r="E299" s="6" t="s">
        <v>73</v>
      </c>
      <c r="F299" s="6" t="s">
        <v>131</v>
      </c>
      <c r="G299" s="6" t="s">
        <v>1143</v>
      </c>
      <c r="H299" s="6" t="s">
        <v>1144</v>
      </c>
      <c r="I299" s="6" t="s">
        <v>26</v>
      </c>
      <c r="J299" s="6" t="s">
        <v>26</v>
      </c>
      <c r="K299" s="6" t="s">
        <v>26</v>
      </c>
      <c r="L299" s="6" t="s">
        <v>26</v>
      </c>
      <c r="M299" s="6" t="s">
        <v>26</v>
      </c>
      <c r="N299" s="6" t="s">
        <v>55</v>
      </c>
      <c r="O299" s="6" t="s">
        <v>26</v>
      </c>
      <c r="P299" s="6">
        <f t="shared" si="8"/>
        <v>0</v>
      </c>
      <c r="Q299" s="6">
        <f t="shared" si="9"/>
        <v>0</v>
      </c>
    </row>
    <row r="300" spans="1:17" x14ac:dyDescent="0.25">
      <c r="A300" s="5" t="s">
        <v>1145</v>
      </c>
      <c r="B300" s="1" t="s">
        <v>1146</v>
      </c>
      <c r="C300" s="1" t="s">
        <v>32</v>
      </c>
      <c r="D300" s="1" t="s">
        <v>153</v>
      </c>
      <c r="E300" s="6" t="s">
        <v>105</v>
      </c>
      <c r="F300" s="6" t="s">
        <v>67</v>
      </c>
      <c r="G300" s="6" t="s">
        <v>1147</v>
      </c>
      <c r="H300" s="6" t="s">
        <v>893</v>
      </c>
      <c r="I300" s="6" t="s">
        <v>23</v>
      </c>
      <c r="J300" s="6" t="s">
        <v>23</v>
      </c>
      <c r="K300" s="6" t="s">
        <v>23</v>
      </c>
      <c r="L300" s="6" t="s">
        <v>26</v>
      </c>
      <c r="M300" s="6" t="s">
        <v>26</v>
      </c>
      <c r="N300" s="6" t="s">
        <v>101</v>
      </c>
      <c r="O300" s="6" t="s">
        <v>23</v>
      </c>
      <c r="P300" s="6">
        <f t="shared" si="8"/>
        <v>9.7719869706840393E-2</v>
      </c>
      <c r="Q300" s="6">
        <f t="shared" si="9"/>
        <v>9.7719869706840393E-2</v>
      </c>
    </row>
    <row r="301" spans="1:17" x14ac:dyDescent="0.25">
      <c r="A301" s="5" t="s">
        <v>1148</v>
      </c>
      <c r="B301" s="1" t="s">
        <v>1149</v>
      </c>
      <c r="C301" s="1" t="s">
        <v>32</v>
      </c>
      <c r="D301" s="1" t="s">
        <v>288</v>
      </c>
      <c r="E301" s="6" t="s">
        <v>73</v>
      </c>
      <c r="F301" s="6" t="s">
        <v>61</v>
      </c>
      <c r="G301" s="6" t="s">
        <v>1150</v>
      </c>
      <c r="H301" s="6" t="s">
        <v>826</v>
      </c>
      <c r="I301" s="6" t="s">
        <v>26</v>
      </c>
      <c r="J301" s="6" t="s">
        <v>16</v>
      </c>
      <c r="K301" s="6" t="s">
        <v>26</v>
      </c>
      <c r="L301" s="6" t="s">
        <v>26</v>
      </c>
      <c r="M301" s="6" t="s">
        <v>26</v>
      </c>
      <c r="N301" s="6" t="s">
        <v>55</v>
      </c>
      <c r="O301" s="6" t="s">
        <v>26</v>
      </c>
      <c r="P301" s="6">
        <f t="shared" si="8"/>
        <v>0</v>
      </c>
      <c r="Q301" s="6">
        <f t="shared" si="9"/>
        <v>5.6639395846444306E-2</v>
      </c>
    </row>
    <row r="302" spans="1:17" x14ac:dyDescent="0.25">
      <c r="A302" s="5" t="s">
        <v>1151</v>
      </c>
      <c r="B302" s="1" t="s">
        <v>1152</v>
      </c>
      <c r="C302" s="1" t="s">
        <v>32</v>
      </c>
      <c r="D302" s="1" t="s">
        <v>216</v>
      </c>
      <c r="E302" s="6" t="s">
        <v>55</v>
      </c>
      <c r="F302" s="6" t="s">
        <v>23</v>
      </c>
      <c r="G302" s="6" t="s">
        <v>801</v>
      </c>
      <c r="H302" s="6" t="s">
        <v>802</v>
      </c>
      <c r="I302" s="6" t="s">
        <v>26</v>
      </c>
      <c r="J302" s="6" t="s">
        <v>26</v>
      </c>
      <c r="K302" s="6" t="s">
        <v>26</v>
      </c>
      <c r="L302" s="6" t="s">
        <v>26</v>
      </c>
      <c r="M302" s="6" t="s">
        <v>26</v>
      </c>
      <c r="N302" s="6" t="s">
        <v>23</v>
      </c>
      <c r="O302" s="6" t="s">
        <v>26</v>
      </c>
      <c r="P302" s="6">
        <f t="shared" si="8"/>
        <v>0</v>
      </c>
      <c r="Q302" s="6">
        <f t="shared" si="9"/>
        <v>0</v>
      </c>
    </row>
    <row r="303" spans="1:17" x14ac:dyDescent="0.25">
      <c r="A303" s="5" t="s">
        <v>1154</v>
      </c>
      <c r="B303" s="1" t="s">
        <v>1155</v>
      </c>
      <c r="C303" s="1" t="s">
        <v>54</v>
      </c>
      <c r="D303" s="1" t="s">
        <v>20</v>
      </c>
      <c r="E303" s="6" t="s">
        <v>105</v>
      </c>
      <c r="F303" s="6" t="s">
        <v>151</v>
      </c>
      <c r="G303" s="6" t="s">
        <v>1156</v>
      </c>
      <c r="H303" s="6" t="s">
        <v>1157</v>
      </c>
      <c r="I303" s="6" t="s">
        <v>23</v>
      </c>
      <c r="J303" s="6" t="s">
        <v>16</v>
      </c>
      <c r="K303" s="6" t="s">
        <v>23</v>
      </c>
      <c r="L303" s="6" t="s">
        <v>26</v>
      </c>
      <c r="M303" s="6" t="s">
        <v>26</v>
      </c>
      <c r="N303" s="6" t="s">
        <v>23</v>
      </c>
      <c r="O303" s="6" t="s">
        <v>26</v>
      </c>
      <c r="P303" s="6">
        <f t="shared" si="8"/>
        <v>0.12178619756427606</v>
      </c>
      <c r="Q303" s="6">
        <f t="shared" si="9"/>
        <v>6.0893098782138028E-2</v>
      </c>
    </row>
    <row r="304" spans="1:17" x14ac:dyDescent="0.25">
      <c r="A304" s="5" t="s">
        <v>1158</v>
      </c>
      <c r="B304" s="1" t="s">
        <v>1159</v>
      </c>
      <c r="C304" s="1" t="s">
        <v>54</v>
      </c>
      <c r="D304" s="1" t="s">
        <v>171</v>
      </c>
      <c r="E304" s="6" t="s">
        <v>55</v>
      </c>
      <c r="F304" s="6" t="s">
        <v>70</v>
      </c>
      <c r="G304" s="6" t="s">
        <v>1160</v>
      </c>
      <c r="H304" s="6" t="s">
        <v>461</v>
      </c>
      <c r="I304" s="6" t="s">
        <v>26</v>
      </c>
      <c r="J304" s="6" t="s">
        <v>26</v>
      </c>
      <c r="K304" s="6" t="s">
        <v>26</v>
      </c>
      <c r="L304" s="6" t="s">
        <v>26</v>
      </c>
      <c r="M304" s="6" t="s">
        <v>26</v>
      </c>
      <c r="N304" s="6" t="s">
        <v>16</v>
      </c>
      <c r="O304" s="6" t="s">
        <v>26</v>
      </c>
      <c r="P304" s="6">
        <f t="shared" si="8"/>
        <v>0</v>
      </c>
      <c r="Q304" s="6">
        <f t="shared" si="9"/>
        <v>0</v>
      </c>
    </row>
    <row r="305" spans="1:17" x14ac:dyDescent="0.25">
      <c r="A305" s="5" t="s">
        <v>1161</v>
      </c>
      <c r="B305" s="1" t="s">
        <v>1162</v>
      </c>
      <c r="C305" s="1" t="s">
        <v>32</v>
      </c>
      <c r="D305" s="1" t="s">
        <v>126</v>
      </c>
      <c r="E305" s="6" t="s">
        <v>61</v>
      </c>
      <c r="F305" s="6" t="s">
        <v>121</v>
      </c>
      <c r="G305" s="6" t="s">
        <v>1163</v>
      </c>
      <c r="H305" s="6" t="s">
        <v>886</v>
      </c>
      <c r="I305" s="6" t="s">
        <v>26</v>
      </c>
      <c r="J305" s="6" t="s">
        <v>26</v>
      </c>
      <c r="K305" s="6" t="s">
        <v>26</v>
      </c>
      <c r="L305" s="6" t="s">
        <v>26</v>
      </c>
      <c r="M305" s="6" t="s">
        <v>26</v>
      </c>
      <c r="N305" s="6" t="s">
        <v>76</v>
      </c>
      <c r="O305" s="6" t="s">
        <v>26</v>
      </c>
      <c r="P305" s="6">
        <f t="shared" si="8"/>
        <v>0</v>
      </c>
      <c r="Q305" s="6">
        <f t="shared" si="9"/>
        <v>0</v>
      </c>
    </row>
    <row r="306" spans="1:17" x14ac:dyDescent="0.25">
      <c r="A306" s="5" t="s">
        <v>1164</v>
      </c>
      <c r="B306" s="1" t="s">
        <v>1165</v>
      </c>
      <c r="C306" s="1" t="s">
        <v>54</v>
      </c>
      <c r="D306" s="1" t="s">
        <v>117</v>
      </c>
      <c r="E306" s="6" t="s">
        <v>124</v>
      </c>
      <c r="F306" s="6" t="s">
        <v>45</v>
      </c>
      <c r="G306" s="6" t="s">
        <v>1166</v>
      </c>
      <c r="H306" s="6" t="s">
        <v>246</v>
      </c>
      <c r="I306" s="6" t="s">
        <v>26</v>
      </c>
      <c r="J306" s="6" t="s">
        <v>26</v>
      </c>
      <c r="K306" s="6" t="s">
        <v>26</v>
      </c>
      <c r="L306" s="6" t="s">
        <v>26</v>
      </c>
      <c r="M306" s="6" t="s">
        <v>26</v>
      </c>
      <c r="N306" s="6" t="s">
        <v>16</v>
      </c>
      <c r="O306" s="6" t="s">
        <v>26</v>
      </c>
      <c r="P306" s="6">
        <f t="shared" si="8"/>
        <v>0</v>
      </c>
      <c r="Q306" s="6">
        <f t="shared" si="9"/>
        <v>0</v>
      </c>
    </row>
    <row r="307" spans="1:17" x14ac:dyDescent="0.25">
      <c r="A307" s="5" t="s">
        <v>1167</v>
      </c>
      <c r="B307" s="1" t="s">
        <v>1168</v>
      </c>
      <c r="C307" s="1" t="s">
        <v>32</v>
      </c>
      <c r="D307" s="1" t="s">
        <v>183</v>
      </c>
      <c r="E307" s="6" t="s">
        <v>42</v>
      </c>
      <c r="F307" s="6" t="s">
        <v>22</v>
      </c>
      <c r="G307" s="6" t="s">
        <v>1169</v>
      </c>
      <c r="H307" s="6" t="s">
        <v>784</v>
      </c>
      <c r="I307" s="6" t="s">
        <v>26</v>
      </c>
      <c r="J307" s="6" t="s">
        <v>26</v>
      </c>
      <c r="K307" s="6" t="s">
        <v>26</v>
      </c>
      <c r="L307" s="6" t="s">
        <v>26</v>
      </c>
      <c r="M307" s="6" t="s">
        <v>26</v>
      </c>
      <c r="N307" s="6" t="s">
        <v>16</v>
      </c>
      <c r="O307" s="6" t="s">
        <v>26</v>
      </c>
      <c r="P307" s="6">
        <f t="shared" si="8"/>
        <v>0</v>
      </c>
      <c r="Q307" s="6">
        <f t="shared" si="9"/>
        <v>0</v>
      </c>
    </row>
    <row r="308" spans="1:17" x14ac:dyDescent="0.25">
      <c r="A308" s="5" t="s">
        <v>1170</v>
      </c>
      <c r="B308" s="1" t="s">
        <v>1171</v>
      </c>
      <c r="C308" s="1" t="s">
        <v>19</v>
      </c>
      <c r="D308" s="1" t="s">
        <v>183</v>
      </c>
      <c r="E308" s="6" t="s">
        <v>23</v>
      </c>
      <c r="F308" s="6" t="s">
        <v>26</v>
      </c>
      <c r="G308" s="6" t="s">
        <v>243</v>
      </c>
      <c r="H308" s="6" t="s">
        <v>66</v>
      </c>
      <c r="I308" s="6" t="s">
        <v>26</v>
      </c>
      <c r="J308" s="6" t="s">
        <v>26</v>
      </c>
      <c r="K308" s="6" t="s">
        <v>26</v>
      </c>
      <c r="L308" s="6" t="s">
        <v>26</v>
      </c>
      <c r="M308" s="6" t="s">
        <v>26</v>
      </c>
      <c r="N308" s="6" t="s">
        <v>26</v>
      </c>
      <c r="O308" s="6" t="s">
        <v>26</v>
      </c>
      <c r="P308" s="6">
        <f t="shared" si="8"/>
        <v>0</v>
      </c>
      <c r="Q308" s="6">
        <f t="shared" si="9"/>
        <v>0</v>
      </c>
    </row>
    <row r="309" spans="1:17" x14ac:dyDescent="0.25">
      <c r="A309" s="5" t="s">
        <v>1172</v>
      </c>
      <c r="B309" s="1" t="s">
        <v>1171</v>
      </c>
      <c r="C309" s="1" t="s">
        <v>32</v>
      </c>
      <c r="D309" s="1" t="s">
        <v>103</v>
      </c>
      <c r="E309" s="6" t="s">
        <v>38</v>
      </c>
      <c r="F309" s="6" t="s">
        <v>23</v>
      </c>
      <c r="G309" s="6" t="s">
        <v>803</v>
      </c>
      <c r="H309" s="6" t="s">
        <v>367</v>
      </c>
      <c r="I309" s="6" t="s">
        <v>26</v>
      </c>
      <c r="J309" s="6" t="s">
        <v>26</v>
      </c>
      <c r="K309" s="6" t="s">
        <v>26</v>
      </c>
      <c r="L309" s="6" t="s">
        <v>26</v>
      </c>
      <c r="M309" s="6" t="s">
        <v>26</v>
      </c>
      <c r="N309" s="6" t="s">
        <v>26</v>
      </c>
      <c r="O309" s="6" t="s">
        <v>26</v>
      </c>
      <c r="P309" s="6">
        <f t="shared" si="8"/>
        <v>0</v>
      </c>
      <c r="Q309" s="6">
        <f t="shared" si="9"/>
        <v>0</v>
      </c>
    </row>
    <row r="310" spans="1:17" x14ac:dyDescent="0.25">
      <c r="A310" s="5" t="s">
        <v>1173</v>
      </c>
      <c r="B310" s="1" t="s">
        <v>1174</v>
      </c>
      <c r="C310" s="1" t="s">
        <v>235</v>
      </c>
      <c r="D310" s="1" t="s">
        <v>292</v>
      </c>
      <c r="E310" s="6" t="s">
        <v>58</v>
      </c>
      <c r="F310" s="6" t="s">
        <v>26</v>
      </c>
      <c r="G310" s="6" t="s">
        <v>214</v>
      </c>
      <c r="H310" s="6" t="s">
        <v>180</v>
      </c>
      <c r="I310" s="6" t="s">
        <v>26</v>
      </c>
      <c r="J310" s="6" t="s">
        <v>26</v>
      </c>
      <c r="K310" s="6" t="s">
        <v>26</v>
      </c>
      <c r="L310" s="6" t="s">
        <v>26</v>
      </c>
      <c r="M310" s="6" t="s">
        <v>26</v>
      </c>
      <c r="N310" s="6" t="s">
        <v>26</v>
      </c>
      <c r="O310" s="6" t="s">
        <v>26</v>
      </c>
      <c r="P310" s="6">
        <f t="shared" si="8"/>
        <v>0</v>
      </c>
      <c r="Q310" s="6">
        <f t="shared" si="9"/>
        <v>0</v>
      </c>
    </row>
    <row r="311" spans="1:17" x14ac:dyDescent="0.25">
      <c r="A311" s="5" t="s">
        <v>1175</v>
      </c>
      <c r="B311" s="1" t="s">
        <v>1176</v>
      </c>
      <c r="C311" s="1" t="s">
        <v>235</v>
      </c>
      <c r="D311" s="1" t="s">
        <v>123</v>
      </c>
      <c r="E311" s="6" t="s">
        <v>199</v>
      </c>
      <c r="F311" s="6" t="s">
        <v>124</v>
      </c>
      <c r="G311" s="6" t="s">
        <v>1177</v>
      </c>
      <c r="H311" s="6" t="s">
        <v>1178</v>
      </c>
      <c r="I311" s="6" t="s">
        <v>45</v>
      </c>
      <c r="J311" s="6" t="s">
        <v>38</v>
      </c>
      <c r="K311" s="6" t="s">
        <v>23</v>
      </c>
      <c r="L311" s="6" t="s">
        <v>16</v>
      </c>
      <c r="M311" s="6" t="s">
        <v>16</v>
      </c>
      <c r="N311" s="6" t="s">
        <v>23</v>
      </c>
      <c r="O311" s="6" t="s">
        <v>26</v>
      </c>
      <c r="P311" s="6">
        <f t="shared" si="8"/>
        <v>0.21809369951534732</v>
      </c>
      <c r="Q311" s="6">
        <f t="shared" si="9"/>
        <v>0.29079159935379645</v>
      </c>
    </row>
    <row r="312" spans="1:17" x14ac:dyDescent="0.25">
      <c r="A312" s="5" t="s">
        <v>1179</v>
      </c>
      <c r="B312" s="1" t="s">
        <v>1180</v>
      </c>
      <c r="C312" s="1" t="s">
        <v>47</v>
      </c>
      <c r="D312" s="1" t="s">
        <v>48</v>
      </c>
      <c r="E312" s="6" t="s">
        <v>101</v>
      </c>
      <c r="F312" s="6" t="s">
        <v>45</v>
      </c>
      <c r="G312" s="6" t="s">
        <v>1181</v>
      </c>
      <c r="H312" s="6" t="s">
        <v>191</v>
      </c>
      <c r="I312" s="6" t="s">
        <v>26</v>
      </c>
      <c r="J312" s="6" t="s">
        <v>16</v>
      </c>
      <c r="K312" s="6" t="s">
        <v>26</v>
      </c>
      <c r="L312" s="6" t="s">
        <v>26</v>
      </c>
      <c r="M312" s="6" t="s">
        <v>26</v>
      </c>
      <c r="N312" s="6" t="s">
        <v>16</v>
      </c>
      <c r="O312" s="6" t="s">
        <v>26</v>
      </c>
      <c r="P312" s="6">
        <f t="shared" si="8"/>
        <v>0</v>
      </c>
      <c r="Q312" s="6">
        <f t="shared" si="9"/>
        <v>0.25787965616045844</v>
      </c>
    </row>
    <row r="313" spans="1:17" x14ac:dyDescent="0.25">
      <c r="A313" s="5" t="s">
        <v>1182</v>
      </c>
      <c r="B313" s="1" t="s">
        <v>1183</v>
      </c>
      <c r="C313" s="1" t="s">
        <v>32</v>
      </c>
      <c r="D313" s="1" t="s">
        <v>411</v>
      </c>
      <c r="E313" s="6" t="s">
        <v>181</v>
      </c>
      <c r="F313" s="6" t="s">
        <v>181</v>
      </c>
      <c r="G313" s="6" t="s">
        <v>1184</v>
      </c>
      <c r="H313" s="6" t="s">
        <v>277</v>
      </c>
      <c r="I313" s="6" t="s">
        <v>38</v>
      </c>
      <c r="J313" s="6" t="s">
        <v>23</v>
      </c>
      <c r="K313" s="6" t="s">
        <v>38</v>
      </c>
      <c r="L313" s="6" t="s">
        <v>26</v>
      </c>
      <c r="M313" s="6" t="s">
        <v>26</v>
      </c>
      <c r="N313" s="6" t="s">
        <v>101</v>
      </c>
      <c r="O313" s="6" t="s">
        <v>26</v>
      </c>
      <c r="P313" s="6">
        <f t="shared" si="8"/>
        <v>0.16885553470919323</v>
      </c>
      <c r="Q313" s="6">
        <f t="shared" si="9"/>
        <v>8.4427767354596617E-2</v>
      </c>
    </row>
    <row r="314" spans="1:17" x14ac:dyDescent="0.25">
      <c r="A314" s="5" t="s">
        <v>1185</v>
      </c>
      <c r="B314" s="1" t="s">
        <v>1186</v>
      </c>
      <c r="C314" s="1" t="s">
        <v>54</v>
      </c>
      <c r="D314" s="1" t="s">
        <v>129</v>
      </c>
      <c r="E314" s="6" t="s">
        <v>76</v>
      </c>
      <c r="F314" s="6" t="s">
        <v>76</v>
      </c>
      <c r="G314" s="6" t="s">
        <v>1187</v>
      </c>
      <c r="H314" s="6" t="s">
        <v>393</v>
      </c>
      <c r="I314" s="6" t="s">
        <v>23</v>
      </c>
      <c r="J314" s="6" t="s">
        <v>16</v>
      </c>
      <c r="K314" s="6" t="s">
        <v>23</v>
      </c>
      <c r="L314" s="6" t="s">
        <v>26</v>
      </c>
      <c r="M314" s="6" t="s">
        <v>26</v>
      </c>
      <c r="N314" s="6" t="s">
        <v>16</v>
      </c>
      <c r="O314" s="6" t="s">
        <v>26</v>
      </c>
      <c r="P314" s="6">
        <f t="shared" si="8"/>
        <v>0.2857142857142857</v>
      </c>
      <c r="Q314" s="6">
        <f t="shared" si="9"/>
        <v>0.14285714285714285</v>
      </c>
    </row>
    <row r="315" spans="1:17" x14ac:dyDescent="0.25">
      <c r="A315" s="5" t="s">
        <v>1188</v>
      </c>
      <c r="B315" s="1" t="s">
        <v>1186</v>
      </c>
      <c r="C315" s="1" t="s">
        <v>54</v>
      </c>
      <c r="D315" s="1" t="s">
        <v>117</v>
      </c>
      <c r="E315" s="6" t="s">
        <v>50</v>
      </c>
      <c r="F315" s="6" t="s">
        <v>45</v>
      </c>
      <c r="G315" s="6" t="s">
        <v>1189</v>
      </c>
      <c r="H315" s="6" t="s">
        <v>25</v>
      </c>
      <c r="I315" s="6" t="s">
        <v>26</v>
      </c>
      <c r="J315" s="6" t="s">
        <v>26</v>
      </c>
      <c r="K315" s="6" t="s">
        <v>26</v>
      </c>
      <c r="L315" s="6" t="s">
        <v>26</v>
      </c>
      <c r="M315" s="6" t="s">
        <v>26</v>
      </c>
      <c r="N315" s="6" t="s">
        <v>26</v>
      </c>
      <c r="O315" s="6" t="s">
        <v>26</v>
      </c>
      <c r="P315" s="6">
        <f t="shared" si="8"/>
        <v>0</v>
      </c>
      <c r="Q315" s="6">
        <f t="shared" si="9"/>
        <v>0</v>
      </c>
    </row>
    <row r="316" spans="1:17" x14ac:dyDescent="0.25">
      <c r="A316" s="5" t="s">
        <v>1190</v>
      </c>
      <c r="B316" s="1" t="s">
        <v>1191</v>
      </c>
      <c r="C316" s="1" t="s">
        <v>47</v>
      </c>
      <c r="D316" s="1" t="s">
        <v>292</v>
      </c>
      <c r="E316" s="6" t="s">
        <v>38</v>
      </c>
      <c r="F316" s="6" t="s">
        <v>26</v>
      </c>
      <c r="G316" s="6" t="s">
        <v>458</v>
      </c>
      <c r="H316" s="6" t="s">
        <v>40</v>
      </c>
      <c r="I316" s="6" t="s">
        <v>26</v>
      </c>
      <c r="J316" s="6" t="s">
        <v>26</v>
      </c>
      <c r="K316" s="6" t="s">
        <v>26</v>
      </c>
      <c r="L316" s="6" t="s">
        <v>26</v>
      </c>
      <c r="M316" s="6" t="s">
        <v>26</v>
      </c>
      <c r="N316" s="6" t="s">
        <v>26</v>
      </c>
      <c r="O316" s="6" t="s">
        <v>26</v>
      </c>
      <c r="P316" s="6">
        <f t="shared" si="8"/>
        <v>0</v>
      </c>
      <c r="Q316" s="6">
        <f t="shared" si="9"/>
        <v>0</v>
      </c>
    </row>
    <row r="317" spans="1:17" x14ac:dyDescent="0.25">
      <c r="A317" s="5" t="s">
        <v>474</v>
      </c>
      <c r="B317" s="1" t="s">
        <v>1193</v>
      </c>
      <c r="C317" s="1" t="s">
        <v>32</v>
      </c>
      <c r="D317" s="1" t="s">
        <v>183</v>
      </c>
      <c r="E317" s="6" t="s">
        <v>73</v>
      </c>
      <c r="F317" s="6" t="s">
        <v>155</v>
      </c>
      <c r="G317" s="6" t="s">
        <v>1194</v>
      </c>
      <c r="H317" s="6" t="s">
        <v>1195</v>
      </c>
      <c r="I317" s="6" t="s">
        <v>26</v>
      </c>
      <c r="J317" s="6" t="s">
        <v>26</v>
      </c>
      <c r="K317" s="6" t="s">
        <v>26</v>
      </c>
      <c r="L317" s="6" t="s">
        <v>26</v>
      </c>
      <c r="M317" s="6" t="s">
        <v>26</v>
      </c>
      <c r="N317" s="6" t="s">
        <v>23</v>
      </c>
      <c r="O317" s="6" t="s">
        <v>26</v>
      </c>
      <c r="P317" s="6">
        <f t="shared" si="8"/>
        <v>0</v>
      </c>
      <c r="Q317" s="6">
        <f t="shared" si="9"/>
        <v>0</v>
      </c>
    </row>
    <row r="318" spans="1:17" x14ac:dyDescent="0.25">
      <c r="A318" s="5" t="s">
        <v>1196</v>
      </c>
      <c r="B318" s="1" t="s">
        <v>1197</v>
      </c>
      <c r="C318" s="1" t="s">
        <v>32</v>
      </c>
      <c r="D318" s="1" t="s">
        <v>20</v>
      </c>
      <c r="E318" s="6" t="s">
        <v>58</v>
      </c>
      <c r="F318" s="6" t="s">
        <v>23</v>
      </c>
      <c r="G318" s="6" t="s">
        <v>1059</v>
      </c>
      <c r="H318" s="6" t="s">
        <v>478</v>
      </c>
      <c r="I318" s="6" t="s">
        <v>26</v>
      </c>
      <c r="J318" s="6" t="s">
        <v>26</v>
      </c>
      <c r="K318" s="6" t="s">
        <v>26</v>
      </c>
      <c r="L318" s="6" t="s">
        <v>26</v>
      </c>
      <c r="M318" s="6" t="s">
        <v>26</v>
      </c>
      <c r="N318" s="6" t="s">
        <v>16</v>
      </c>
      <c r="O318" s="6" t="s">
        <v>26</v>
      </c>
      <c r="P318" s="6">
        <f t="shared" si="8"/>
        <v>0</v>
      </c>
      <c r="Q318" s="6">
        <f t="shared" si="9"/>
        <v>0</v>
      </c>
    </row>
    <row r="319" spans="1:17" x14ac:dyDescent="0.25">
      <c r="A319" s="5" t="s">
        <v>1198</v>
      </c>
      <c r="B319" s="1" t="s">
        <v>1199</v>
      </c>
      <c r="C319" s="1" t="s">
        <v>116</v>
      </c>
      <c r="D319" s="1" t="s">
        <v>175</v>
      </c>
      <c r="E319" s="6" t="s">
        <v>45</v>
      </c>
      <c r="F319" s="6" t="s">
        <v>45</v>
      </c>
      <c r="G319" s="6" t="s">
        <v>818</v>
      </c>
      <c r="H319" s="6" t="s">
        <v>424</v>
      </c>
      <c r="I319" s="6" t="s">
        <v>26</v>
      </c>
      <c r="J319" s="6" t="s">
        <v>26</v>
      </c>
      <c r="K319" s="6" t="s">
        <v>26</v>
      </c>
      <c r="L319" s="6" t="s">
        <v>26</v>
      </c>
      <c r="M319" s="6" t="s">
        <v>26</v>
      </c>
      <c r="N319" s="6" t="s">
        <v>26</v>
      </c>
      <c r="O319" s="6" t="s">
        <v>26</v>
      </c>
      <c r="P319" s="6">
        <f t="shared" si="8"/>
        <v>0</v>
      </c>
      <c r="Q319" s="6">
        <f t="shared" si="9"/>
        <v>0</v>
      </c>
    </row>
    <row r="320" spans="1:17" x14ac:dyDescent="0.25">
      <c r="A320" s="5" t="s">
        <v>1201</v>
      </c>
      <c r="B320" s="1" t="s">
        <v>1202</v>
      </c>
      <c r="C320" s="1" t="s">
        <v>32</v>
      </c>
      <c r="D320" s="1" t="s">
        <v>20</v>
      </c>
      <c r="E320" s="6" t="s">
        <v>151</v>
      </c>
      <c r="F320" s="6" t="s">
        <v>121</v>
      </c>
      <c r="G320" s="6" t="s">
        <v>639</v>
      </c>
      <c r="H320" s="6" t="s">
        <v>133</v>
      </c>
      <c r="I320" s="6" t="s">
        <v>26</v>
      </c>
      <c r="J320" s="6" t="s">
        <v>26</v>
      </c>
      <c r="K320" s="6" t="s">
        <v>26</v>
      </c>
      <c r="L320" s="6" t="s">
        <v>26</v>
      </c>
      <c r="M320" s="6" t="s">
        <v>26</v>
      </c>
      <c r="N320" s="6" t="s">
        <v>45</v>
      </c>
      <c r="O320" s="6" t="s">
        <v>26</v>
      </c>
      <c r="P320" s="6">
        <f t="shared" si="8"/>
        <v>0</v>
      </c>
      <c r="Q320" s="6">
        <f t="shared" si="9"/>
        <v>0</v>
      </c>
    </row>
    <row r="321" spans="1:17" x14ac:dyDescent="0.25">
      <c r="A321" s="5" t="s">
        <v>245</v>
      </c>
      <c r="B321" s="1" t="s">
        <v>1203</v>
      </c>
      <c r="C321" s="1" t="s">
        <v>32</v>
      </c>
      <c r="D321" s="1" t="s">
        <v>171</v>
      </c>
      <c r="E321" s="6" t="s">
        <v>181</v>
      </c>
      <c r="F321" s="6" t="s">
        <v>181</v>
      </c>
      <c r="G321" s="6" t="s">
        <v>1204</v>
      </c>
      <c r="H321" s="6" t="s">
        <v>672</v>
      </c>
      <c r="I321" s="6" t="s">
        <v>26</v>
      </c>
      <c r="J321" s="6" t="s">
        <v>45</v>
      </c>
      <c r="K321" s="6" t="s">
        <v>26</v>
      </c>
      <c r="L321" s="6" t="s">
        <v>26</v>
      </c>
      <c r="M321" s="6" t="s">
        <v>26</v>
      </c>
      <c r="N321" s="6" t="s">
        <v>58</v>
      </c>
      <c r="O321" s="6" t="s">
        <v>26</v>
      </c>
      <c r="P321" s="6">
        <f t="shared" si="8"/>
        <v>0</v>
      </c>
      <c r="Q321" s="6">
        <f t="shared" si="9"/>
        <v>0.12005335704757671</v>
      </c>
    </row>
    <row r="322" spans="1:17" x14ac:dyDescent="0.25">
      <c r="A322" s="5" t="s">
        <v>1205</v>
      </c>
      <c r="B322" s="1" t="s">
        <v>1206</v>
      </c>
      <c r="C322" s="1" t="s">
        <v>54</v>
      </c>
      <c r="D322" s="1" t="s">
        <v>153</v>
      </c>
      <c r="E322" s="6" t="s">
        <v>162</v>
      </c>
      <c r="F322" s="6" t="s">
        <v>166</v>
      </c>
      <c r="G322" s="6" t="s">
        <v>1207</v>
      </c>
      <c r="H322" s="6" t="s">
        <v>1208</v>
      </c>
      <c r="I322" s="6" t="s">
        <v>16</v>
      </c>
      <c r="J322" s="6" t="s">
        <v>45</v>
      </c>
      <c r="K322" s="6" t="s">
        <v>16</v>
      </c>
      <c r="L322" s="6" t="s">
        <v>26</v>
      </c>
      <c r="M322" s="6" t="s">
        <v>26</v>
      </c>
      <c r="N322" s="6" t="s">
        <v>45</v>
      </c>
      <c r="O322" s="6" t="s">
        <v>26</v>
      </c>
      <c r="P322" s="6">
        <f t="shared" si="8"/>
        <v>3.9577836411609502E-2</v>
      </c>
      <c r="Q322" s="6">
        <f t="shared" si="9"/>
        <v>0.11873350923482849</v>
      </c>
    </row>
    <row r="323" spans="1:17" x14ac:dyDescent="0.25">
      <c r="A323" s="5" t="s">
        <v>1166</v>
      </c>
      <c r="B323" s="1" t="s">
        <v>1209</v>
      </c>
      <c r="C323" s="1" t="s">
        <v>32</v>
      </c>
      <c r="D323" s="1" t="s">
        <v>171</v>
      </c>
      <c r="E323" s="6" t="s">
        <v>42</v>
      </c>
      <c r="F323" s="6" t="s">
        <v>121</v>
      </c>
      <c r="G323" s="6" t="s">
        <v>1210</v>
      </c>
      <c r="H323" s="6" t="s">
        <v>579</v>
      </c>
      <c r="I323" s="6" t="s">
        <v>26</v>
      </c>
      <c r="J323" s="6" t="s">
        <v>26</v>
      </c>
      <c r="K323" s="6" t="s">
        <v>26</v>
      </c>
      <c r="L323" s="6" t="s">
        <v>26</v>
      </c>
      <c r="M323" s="6" t="s">
        <v>26</v>
      </c>
      <c r="N323" s="6" t="s">
        <v>45</v>
      </c>
      <c r="O323" s="6" t="s">
        <v>26</v>
      </c>
      <c r="P323" s="6">
        <f t="shared" ref="P323:P386" si="10">(I323*90)/G323</f>
        <v>0</v>
      </c>
      <c r="Q323" s="6">
        <f t="shared" ref="Q323:Q386" si="11">(J323*90)/G323</f>
        <v>0</v>
      </c>
    </row>
    <row r="324" spans="1:17" x14ac:dyDescent="0.25">
      <c r="A324" s="5" t="s">
        <v>1211</v>
      </c>
      <c r="B324" s="1" t="s">
        <v>1212</v>
      </c>
      <c r="C324" s="1" t="s">
        <v>32</v>
      </c>
      <c r="D324" s="1" t="s">
        <v>288</v>
      </c>
      <c r="E324" s="6" t="s">
        <v>151</v>
      </c>
      <c r="F324" s="6" t="s">
        <v>98</v>
      </c>
      <c r="G324" s="6" t="s">
        <v>99</v>
      </c>
      <c r="H324" s="6" t="s">
        <v>100</v>
      </c>
      <c r="I324" s="6" t="s">
        <v>26</v>
      </c>
      <c r="J324" s="6" t="s">
        <v>26</v>
      </c>
      <c r="K324" s="6" t="s">
        <v>26</v>
      </c>
      <c r="L324" s="6" t="s">
        <v>26</v>
      </c>
      <c r="M324" s="6" t="s">
        <v>26</v>
      </c>
      <c r="N324" s="6" t="s">
        <v>70</v>
      </c>
      <c r="O324" s="6" t="s">
        <v>26</v>
      </c>
      <c r="P324" s="6">
        <f t="shared" si="10"/>
        <v>0</v>
      </c>
      <c r="Q324" s="6">
        <f t="shared" si="11"/>
        <v>0</v>
      </c>
    </row>
    <row r="325" spans="1:17" x14ac:dyDescent="0.25">
      <c r="A325" s="5" t="s">
        <v>1213</v>
      </c>
      <c r="B325" s="1" t="s">
        <v>1214</v>
      </c>
      <c r="C325" s="1" t="s">
        <v>32</v>
      </c>
      <c r="D325" s="1" t="s">
        <v>103</v>
      </c>
      <c r="E325" s="6" t="s">
        <v>98</v>
      </c>
      <c r="F325" s="6" t="s">
        <v>22</v>
      </c>
      <c r="G325" s="6" t="s">
        <v>1215</v>
      </c>
      <c r="H325" s="6" t="s">
        <v>843</v>
      </c>
      <c r="I325" s="6" t="s">
        <v>16</v>
      </c>
      <c r="J325" s="6" t="s">
        <v>26</v>
      </c>
      <c r="K325" s="6" t="s">
        <v>16</v>
      </c>
      <c r="L325" s="6" t="s">
        <v>26</v>
      </c>
      <c r="M325" s="6" t="s">
        <v>26</v>
      </c>
      <c r="N325" s="6" t="s">
        <v>45</v>
      </c>
      <c r="O325" s="6" t="s">
        <v>16</v>
      </c>
      <c r="P325" s="6">
        <f t="shared" si="10"/>
        <v>8.2493125572868933E-2</v>
      </c>
      <c r="Q325" s="6">
        <f t="shared" si="11"/>
        <v>0</v>
      </c>
    </row>
    <row r="326" spans="1:17" x14ac:dyDescent="0.25">
      <c r="A326" s="5" t="s">
        <v>787</v>
      </c>
      <c r="B326" s="1" t="s">
        <v>1216</v>
      </c>
      <c r="C326" s="1" t="s">
        <v>47</v>
      </c>
      <c r="D326" s="1" t="s">
        <v>220</v>
      </c>
      <c r="E326" s="6" t="s">
        <v>166</v>
      </c>
      <c r="F326" s="6" t="s">
        <v>73</v>
      </c>
      <c r="G326" s="6" t="s">
        <v>1217</v>
      </c>
      <c r="H326" s="6" t="s">
        <v>371</v>
      </c>
      <c r="I326" s="6" t="s">
        <v>79</v>
      </c>
      <c r="J326" s="6" t="s">
        <v>58</v>
      </c>
      <c r="K326" s="6" t="s">
        <v>79</v>
      </c>
      <c r="L326" s="6" t="s">
        <v>26</v>
      </c>
      <c r="M326" s="6" t="s">
        <v>26</v>
      </c>
      <c r="N326" s="6" t="s">
        <v>45</v>
      </c>
      <c r="O326" s="6" t="s">
        <v>26</v>
      </c>
      <c r="P326" s="6">
        <f t="shared" si="10"/>
        <v>0.68627450980392157</v>
      </c>
      <c r="Q326" s="6">
        <f t="shared" si="11"/>
        <v>0.24509803921568626</v>
      </c>
    </row>
    <row r="327" spans="1:17" x14ac:dyDescent="0.25">
      <c r="A327" s="5" t="s">
        <v>1218</v>
      </c>
      <c r="B327" s="1" t="s">
        <v>1219</v>
      </c>
      <c r="C327" s="1" t="s">
        <v>32</v>
      </c>
      <c r="D327" s="1" t="s">
        <v>33</v>
      </c>
      <c r="E327" s="6" t="s">
        <v>199</v>
      </c>
      <c r="F327" s="6" t="s">
        <v>105</v>
      </c>
      <c r="G327" s="6" t="s">
        <v>1220</v>
      </c>
      <c r="H327" s="6" t="s">
        <v>1221</v>
      </c>
      <c r="I327" s="6" t="s">
        <v>23</v>
      </c>
      <c r="J327" s="6" t="s">
        <v>45</v>
      </c>
      <c r="K327" s="6" t="s">
        <v>23</v>
      </c>
      <c r="L327" s="6" t="s">
        <v>26</v>
      </c>
      <c r="M327" s="6" t="s">
        <v>26</v>
      </c>
      <c r="N327" s="6" t="s">
        <v>45</v>
      </c>
      <c r="O327" s="6" t="s">
        <v>26</v>
      </c>
      <c r="P327" s="6">
        <f t="shared" si="10"/>
        <v>8.6372360844529747E-2</v>
      </c>
      <c r="Q327" s="6">
        <f t="shared" si="11"/>
        <v>0.12955854126679461</v>
      </c>
    </row>
    <row r="328" spans="1:17" x14ac:dyDescent="0.25">
      <c r="A328" s="5" t="s">
        <v>1222</v>
      </c>
      <c r="B328" s="1" t="s">
        <v>1223</v>
      </c>
      <c r="C328" s="1" t="s">
        <v>32</v>
      </c>
      <c r="D328" s="1" t="s">
        <v>175</v>
      </c>
      <c r="E328" s="6" t="s">
        <v>131</v>
      </c>
      <c r="F328" s="6" t="s">
        <v>131</v>
      </c>
      <c r="G328" s="6" t="s">
        <v>1224</v>
      </c>
      <c r="H328" s="6" t="s">
        <v>1225</v>
      </c>
      <c r="I328" s="6" t="s">
        <v>26</v>
      </c>
      <c r="J328" s="6" t="s">
        <v>26</v>
      </c>
      <c r="K328" s="6" t="s">
        <v>26</v>
      </c>
      <c r="L328" s="6" t="s">
        <v>26</v>
      </c>
      <c r="M328" s="6" t="s">
        <v>26</v>
      </c>
      <c r="N328" s="6" t="s">
        <v>58</v>
      </c>
      <c r="O328" s="6" t="s">
        <v>26</v>
      </c>
      <c r="P328" s="6">
        <f t="shared" si="10"/>
        <v>0</v>
      </c>
      <c r="Q328" s="6">
        <f t="shared" si="11"/>
        <v>0</v>
      </c>
    </row>
    <row r="329" spans="1:17" x14ac:dyDescent="0.25">
      <c r="A329" s="5" t="s">
        <v>1226</v>
      </c>
      <c r="B329" s="1" t="s">
        <v>1227</v>
      </c>
      <c r="C329" s="1" t="s">
        <v>47</v>
      </c>
      <c r="D329" s="1" t="s">
        <v>20</v>
      </c>
      <c r="E329" s="6" t="s">
        <v>45</v>
      </c>
      <c r="F329" s="6" t="s">
        <v>26</v>
      </c>
      <c r="G329" s="6" t="s">
        <v>233</v>
      </c>
      <c r="H329" s="6" t="s">
        <v>66</v>
      </c>
      <c r="I329" s="6" t="s">
        <v>26</v>
      </c>
      <c r="J329" s="6" t="s">
        <v>26</v>
      </c>
      <c r="K329" s="6" t="s">
        <v>26</v>
      </c>
      <c r="L329" s="6" t="s">
        <v>26</v>
      </c>
      <c r="M329" s="6" t="s">
        <v>26</v>
      </c>
      <c r="N329" s="6" t="s">
        <v>26</v>
      </c>
      <c r="O329" s="6" t="s">
        <v>26</v>
      </c>
      <c r="P329" s="6">
        <f t="shared" si="10"/>
        <v>0</v>
      </c>
      <c r="Q329" s="6">
        <f t="shared" si="11"/>
        <v>0</v>
      </c>
    </row>
    <row r="330" spans="1:17" x14ac:dyDescent="0.25">
      <c r="A330" s="5" t="s">
        <v>1228</v>
      </c>
      <c r="B330" s="1" t="s">
        <v>1229</v>
      </c>
      <c r="C330" s="1" t="s">
        <v>54</v>
      </c>
      <c r="D330" s="1" t="s">
        <v>117</v>
      </c>
      <c r="E330" s="6" t="s">
        <v>16</v>
      </c>
      <c r="F330" s="6" t="s">
        <v>26</v>
      </c>
      <c r="G330" s="6" t="s">
        <v>124</v>
      </c>
      <c r="H330" s="6" t="s">
        <v>51</v>
      </c>
      <c r="I330" s="6" t="s">
        <v>26</v>
      </c>
      <c r="J330" s="6" t="s">
        <v>26</v>
      </c>
      <c r="K330" s="6" t="s">
        <v>26</v>
      </c>
      <c r="L330" s="6" t="s">
        <v>26</v>
      </c>
      <c r="M330" s="6" t="s">
        <v>26</v>
      </c>
      <c r="N330" s="6" t="s">
        <v>26</v>
      </c>
      <c r="O330" s="6" t="s">
        <v>26</v>
      </c>
      <c r="P330" s="6">
        <f t="shared" si="10"/>
        <v>0</v>
      </c>
      <c r="Q330" s="6">
        <f t="shared" si="11"/>
        <v>0</v>
      </c>
    </row>
    <row r="331" spans="1:17" x14ac:dyDescent="0.25">
      <c r="A331" s="5" t="s">
        <v>1230</v>
      </c>
      <c r="B331" s="1" t="s">
        <v>1231</v>
      </c>
      <c r="C331" s="1" t="s">
        <v>32</v>
      </c>
      <c r="D331" s="1" t="s">
        <v>20</v>
      </c>
      <c r="E331" s="6" t="s">
        <v>16</v>
      </c>
      <c r="F331" s="6" t="s">
        <v>26</v>
      </c>
      <c r="G331" s="6" t="s">
        <v>257</v>
      </c>
      <c r="H331" s="6" t="s">
        <v>66</v>
      </c>
      <c r="I331" s="6" t="s">
        <v>26</v>
      </c>
      <c r="J331" s="6" t="s">
        <v>26</v>
      </c>
      <c r="K331" s="6" t="s">
        <v>26</v>
      </c>
      <c r="L331" s="6" t="s">
        <v>26</v>
      </c>
      <c r="M331" s="6" t="s">
        <v>26</v>
      </c>
      <c r="N331" s="6" t="s">
        <v>26</v>
      </c>
      <c r="O331" s="6" t="s">
        <v>26</v>
      </c>
      <c r="P331" s="6">
        <f t="shared" si="10"/>
        <v>0</v>
      </c>
      <c r="Q331" s="6">
        <f t="shared" si="11"/>
        <v>0</v>
      </c>
    </row>
    <row r="332" spans="1:17" x14ac:dyDescent="0.25">
      <c r="A332" s="5" t="s">
        <v>1232</v>
      </c>
      <c r="B332" s="1" t="s">
        <v>1233</v>
      </c>
      <c r="C332" s="1" t="s">
        <v>47</v>
      </c>
      <c r="D332" s="1" t="s">
        <v>411</v>
      </c>
      <c r="E332" s="6" t="s">
        <v>67</v>
      </c>
      <c r="F332" s="6" t="s">
        <v>22</v>
      </c>
      <c r="G332" s="6" t="s">
        <v>1234</v>
      </c>
      <c r="H332" s="6" t="s">
        <v>63</v>
      </c>
      <c r="I332" s="6" t="s">
        <v>70</v>
      </c>
      <c r="J332" s="6" t="s">
        <v>45</v>
      </c>
      <c r="K332" s="6" t="s">
        <v>70</v>
      </c>
      <c r="L332" s="6" t="s">
        <v>26</v>
      </c>
      <c r="M332" s="6" t="s">
        <v>26</v>
      </c>
      <c r="N332" s="6" t="s">
        <v>16</v>
      </c>
      <c r="O332" s="6" t="s">
        <v>26</v>
      </c>
      <c r="P332" s="6">
        <f t="shared" si="10"/>
        <v>0.5410821643286573</v>
      </c>
      <c r="Q332" s="6">
        <f t="shared" si="11"/>
        <v>0.27054108216432865</v>
      </c>
    </row>
    <row r="333" spans="1:17" x14ac:dyDescent="0.25">
      <c r="A333" s="5" t="s">
        <v>1235</v>
      </c>
      <c r="B333" s="1" t="s">
        <v>1236</v>
      </c>
      <c r="C333" s="1" t="s">
        <v>32</v>
      </c>
      <c r="D333" s="1" t="s">
        <v>288</v>
      </c>
      <c r="E333" s="6" t="s">
        <v>23</v>
      </c>
      <c r="F333" s="6" t="s">
        <v>16</v>
      </c>
      <c r="G333" s="6" t="s">
        <v>353</v>
      </c>
      <c r="H333" s="6" t="s">
        <v>41</v>
      </c>
      <c r="I333" s="6" t="s">
        <v>26</v>
      </c>
      <c r="J333" s="6" t="s">
        <v>26</v>
      </c>
      <c r="K333" s="6" t="s">
        <v>26</v>
      </c>
      <c r="L333" s="6" t="s">
        <v>26</v>
      </c>
      <c r="M333" s="6" t="s">
        <v>26</v>
      </c>
      <c r="N333" s="6" t="s">
        <v>16</v>
      </c>
      <c r="O333" s="6" t="s">
        <v>26</v>
      </c>
      <c r="P333" s="6">
        <f t="shared" si="10"/>
        <v>0</v>
      </c>
      <c r="Q333" s="6">
        <f t="shared" si="11"/>
        <v>0</v>
      </c>
    </row>
    <row r="334" spans="1:17" x14ac:dyDescent="0.25">
      <c r="A334" s="5" t="s">
        <v>1237</v>
      </c>
      <c r="B334" s="1" t="s">
        <v>1238</v>
      </c>
      <c r="C334" s="1" t="s">
        <v>32</v>
      </c>
      <c r="D334" s="1" t="s">
        <v>144</v>
      </c>
      <c r="E334" s="6" t="s">
        <v>58</v>
      </c>
      <c r="F334" s="6" t="s">
        <v>38</v>
      </c>
      <c r="G334" s="6" t="s">
        <v>1148</v>
      </c>
      <c r="H334" s="6" t="s">
        <v>802</v>
      </c>
      <c r="I334" s="6" t="s">
        <v>16</v>
      </c>
      <c r="J334" s="6" t="s">
        <v>26</v>
      </c>
      <c r="K334" s="6" t="s">
        <v>16</v>
      </c>
      <c r="L334" s="6" t="s">
        <v>26</v>
      </c>
      <c r="M334" s="6" t="s">
        <v>26</v>
      </c>
      <c r="N334" s="6" t="s">
        <v>16</v>
      </c>
      <c r="O334" s="6" t="s">
        <v>26</v>
      </c>
      <c r="P334" s="6">
        <f t="shared" si="10"/>
        <v>0.3</v>
      </c>
      <c r="Q334" s="6">
        <f t="shared" si="11"/>
        <v>0</v>
      </c>
    </row>
    <row r="335" spans="1:17" x14ac:dyDescent="0.25">
      <c r="A335" s="5" t="s">
        <v>1239</v>
      </c>
      <c r="B335" s="1" t="s">
        <v>1240</v>
      </c>
      <c r="C335" s="1" t="s">
        <v>54</v>
      </c>
      <c r="D335" s="1" t="s">
        <v>296</v>
      </c>
      <c r="E335" s="6" t="s">
        <v>35</v>
      </c>
      <c r="F335" s="6" t="s">
        <v>79</v>
      </c>
      <c r="G335" s="6" t="s">
        <v>1241</v>
      </c>
      <c r="H335" s="6" t="s">
        <v>1242</v>
      </c>
      <c r="I335" s="6" t="s">
        <v>38</v>
      </c>
      <c r="J335" s="6" t="s">
        <v>23</v>
      </c>
      <c r="K335" s="6" t="s">
        <v>38</v>
      </c>
      <c r="L335" s="6" t="s">
        <v>26</v>
      </c>
      <c r="M335" s="6" t="s">
        <v>26</v>
      </c>
      <c r="N335" s="6" t="s">
        <v>45</v>
      </c>
      <c r="O335" s="6" t="s">
        <v>26</v>
      </c>
      <c r="P335" s="6">
        <f t="shared" si="10"/>
        <v>0.29102667744543248</v>
      </c>
      <c r="Q335" s="6">
        <f t="shared" si="11"/>
        <v>0.14551333872271624</v>
      </c>
    </row>
    <row r="336" spans="1:17" x14ac:dyDescent="0.25">
      <c r="A336" s="5" t="s">
        <v>1243</v>
      </c>
      <c r="B336" s="1" t="s">
        <v>1244</v>
      </c>
      <c r="C336" s="1" t="s">
        <v>315</v>
      </c>
      <c r="D336" s="1" t="s">
        <v>144</v>
      </c>
      <c r="E336" s="6" t="s">
        <v>50</v>
      </c>
      <c r="F336" s="6" t="s">
        <v>58</v>
      </c>
      <c r="G336" s="6" t="s">
        <v>1245</v>
      </c>
      <c r="H336" s="6" t="s">
        <v>210</v>
      </c>
      <c r="I336" s="6" t="s">
        <v>26</v>
      </c>
      <c r="J336" s="6" t="s">
        <v>16</v>
      </c>
      <c r="K336" s="6" t="s">
        <v>26</v>
      </c>
      <c r="L336" s="6" t="s">
        <v>26</v>
      </c>
      <c r="M336" s="6" t="s">
        <v>26</v>
      </c>
      <c r="N336" s="6" t="s">
        <v>26</v>
      </c>
      <c r="O336" s="6" t="s">
        <v>26</v>
      </c>
      <c r="P336" s="6">
        <f t="shared" si="10"/>
        <v>0</v>
      </c>
      <c r="Q336" s="6">
        <f t="shared" si="11"/>
        <v>0.19780219780219779</v>
      </c>
    </row>
    <row r="337" spans="1:17" x14ac:dyDescent="0.25">
      <c r="A337" s="5" t="s">
        <v>1246</v>
      </c>
      <c r="B337" s="1" t="s">
        <v>1247</v>
      </c>
      <c r="C337" s="1" t="s">
        <v>54</v>
      </c>
      <c r="D337" s="1" t="s">
        <v>292</v>
      </c>
      <c r="E337" s="6" t="s">
        <v>50</v>
      </c>
      <c r="F337" s="6" t="s">
        <v>45</v>
      </c>
      <c r="G337" s="6" t="s">
        <v>1249</v>
      </c>
      <c r="H337" s="6" t="s">
        <v>461</v>
      </c>
      <c r="I337" s="6" t="s">
        <v>26</v>
      </c>
      <c r="J337" s="6" t="s">
        <v>26</v>
      </c>
      <c r="K337" s="6" t="s">
        <v>26</v>
      </c>
      <c r="L337" s="6" t="s">
        <v>26</v>
      </c>
      <c r="M337" s="6" t="s">
        <v>26</v>
      </c>
      <c r="N337" s="6" t="s">
        <v>16</v>
      </c>
      <c r="O337" s="6" t="s">
        <v>26</v>
      </c>
      <c r="P337" s="6">
        <f t="shared" si="10"/>
        <v>0</v>
      </c>
      <c r="Q337" s="6">
        <f t="shared" si="11"/>
        <v>0</v>
      </c>
    </row>
    <row r="338" spans="1:17" x14ac:dyDescent="0.25">
      <c r="A338" s="5" t="s">
        <v>1250</v>
      </c>
      <c r="B338" s="1" t="s">
        <v>1247</v>
      </c>
      <c r="C338" s="1" t="s">
        <v>54</v>
      </c>
      <c r="D338" s="1" t="s">
        <v>129</v>
      </c>
      <c r="E338" s="6" t="s">
        <v>79</v>
      </c>
      <c r="F338" s="6" t="s">
        <v>22</v>
      </c>
      <c r="G338" s="6" t="s">
        <v>1251</v>
      </c>
      <c r="H338" s="6" t="s">
        <v>202</v>
      </c>
      <c r="I338" s="6" t="s">
        <v>16</v>
      </c>
      <c r="J338" s="6" t="s">
        <v>16</v>
      </c>
      <c r="K338" s="6" t="s">
        <v>16</v>
      </c>
      <c r="L338" s="6" t="s">
        <v>26</v>
      </c>
      <c r="M338" s="6" t="s">
        <v>26</v>
      </c>
      <c r="N338" s="6" t="s">
        <v>26</v>
      </c>
      <c r="O338" s="6" t="s">
        <v>26</v>
      </c>
      <c r="P338" s="6">
        <f t="shared" si="10"/>
        <v>9.7826086956521743E-2</v>
      </c>
      <c r="Q338" s="6">
        <f t="shared" si="11"/>
        <v>9.7826086956521743E-2</v>
      </c>
    </row>
    <row r="339" spans="1:17" x14ac:dyDescent="0.25">
      <c r="A339" s="5" t="s">
        <v>1252</v>
      </c>
      <c r="B339" s="1" t="s">
        <v>1253</v>
      </c>
      <c r="C339" s="1" t="s">
        <v>54</v>
      </c>
      <c r="D339" s="1" t="s">
        <v>175</v>
      </c>
      <c r="E339" s="6" t="s">
        <v>50</v>
      </c>
      <c r="F339" s="6" t="s">
        <v>16</v>
      </c>
      <c r="G339" s="6" t="s">
        <v>797</v>
      </c>
      <c r="H339" s="6" t="s">
        <v>169</v>
      </c>
      <c r="I339" s="6" t="s">
        <v>26</v>
      </c>
      <c r="J339" s="6" t="s">
        <v>26</v>
      </c>
      <c r="K339" s="6" t="s">
        <v>26</v>
      </c>
      <c r="L339" s="6" t="s">
        <v>26</v>
      </c>
      <c r="M339" s="6" t="s">
        <v>26</v>
      </c>
      <c r="N339" s="6" t="s">
        <v>26</v>
      </c>
      <c r="O339" s="6" t="s">
        <v>26</v>
      </c>
      <c r="P339" s="6">
        <f t="shared" si="10"/>
        <v>0</v>
      </c>
      <c r="Q339" s="6">
        <f t="shared" si="11"/>
        <v>0</v>
      </c>
    </row>
    <row r="340" spans="1:17" x14ac:dyDescent="0.25">
      <c r="A340" s="5" t="s">
        <v>1254</v>
      </c>
      <c r="B340" s="1" t="s">
        <v>1255</v>
      </c>
      <c r="C340" s="1" t="s">
        <v>54</v>
      </c>
      <c r="D340" s="1" t="s">
        <v>296</v>
      </c>
      <c r="E340" s="6" t="s">
        <v>42</v>
      </c>
      <c r="F340" s="6" t="s">
        <v>22</v>
      </c>
      <c r="G340" s="6" t="s">
        <v>1256</v>
      </c>
      <c r="H340" s="6" t="s">
        <v>732</v>
      </c>
      <c r="I340" s="6" t="s">
        <v>16</v>
      </c>
      <c r="J340" s="6" t="s">
        <v>26</v>
      </c>
      <c r="K340" s="6" t="s">
        <v>16</v>
      </c>
      <c r="L340" s="6" t="s">
        <v>26</v>
      </c>
      <c r="M340" s="6" t="s">
        <v>26</v>
      </c>
      <c r="N340" s="6" t="s">
        <v>45</v>
      </c>
      <c r="O340" s="6" t="s">
        <v>26</v>
      </c>
      <c r="P340" s="6">
        <f t="shared" si="10"/>
        <v>9.6153846153846159E-2</v>
      </c>
      <c r="Q340" s="6">
        <f t="shared" si="11"/>
        <v>0</v>
      </c>
    </row>
    <row r="341" spans="1:17" x14ac:dyDescent="0.25">
      <c r="A341" s="5" t="s">
        <v>1257</v>
      </c>
      <c r="B341" s="1" t="s">
        <v>1258</v>
      </c>
      <c r="C341" s="1" t="s">
        <v>116</v>
      </c>
      <c r="D341" s="1" t="s">
        <v>183</v>
      </c>
      <c r="E341" s="6" t="s">
        <v>121</v>
      </c>
      <c r="F341" s="6" t="s">
        <v>121</v>
      </c>
      <c r="G341" s="6" t="s">
        <v>639</v>
      </c>
      <c r="H341" s="6" t="s">
        <v>133</v>
      </c>
      <c r="I341" s="6" t="s">
        <v>26</v>
      </c>
      <c r="J341" s="6" t="s">
        <v>26</v>
      </c>
      <c r="K341" s="6" t="s">
        <v>26</v>
      </c>
      <c r="L341" s="6" t="s">
        <v>26</v>
      </c>
      <c r="M341" s="6" t="s">
        <v>26</v>
      </c>
      <c r="N341" s="6" t="s">
        <v>26</v>
      </c>
      <c r="O341" s="6" t="s">
        <v>26</v>
      </c>
      <c r="P341" s="6">
        <f t="shared" si="10"/>
        <v>0</v>
      </c>
      <c r="Q341" s="6">
        <f t="shared" si="11"/>
        <v>0</v>
      </c>
    </row>
    <row r="342" spans="1:17" x14ac:dyDescent="0.25">
      <c r="A342" s="5" t="s">
        <v>1259</v>
      </c>
      <c r="B342" s="1" t="s">
        <v>1260</v>
      </c>
      <c r="C342" s="1" t="s">
        <v>32</v>
      </c>
      <c r="D342" s="1" t="s">
        <v>126</v>
      </c>
      <c r="E342" s="6" t="s">
        <v>70</v>
      </c>
      <c r="F342" s="6" t="s">
        <v>38</v>
      </c>
      <c r="G342" s="6" t="s">
        <v>1261</v>
      </c>
      <c r="H342" s="6" t="s">
        <v>575</v>
      </c>
      <c r="I342" s="6" t="s">
        <v>26</v>
      </c>
      <c r="J342" s="6" t="s">
        <v>26</v>
      </c>
      <c r="K342" s="6" t="s">
        <v>26</v>
      </c>
      <c r="L342" s="6" t="s">
        <v>26</v>
      </c>
      <c r="M342" s="6" t="s">
        <v>26</v>
      </c>
      <c r="N342" s="6" t="s">
        <v>16</v>
      </c>
      <c r="O342" s="6" t="s">
        <v>26</v>
      </c>
      <c r="P342" s="6">
        <f t="shared" si="10"/>
        <v>0</v>
      </c>
      <c r="Q342" s="6">
        <f t="shared" si="11"/>
        <v>0</v>
      </c>
    </row>
    <row r="343" spans="1:17" x14ac:dyDescent="0.25">
      <c r="A343" s="5" t="s">
        <v>1262</v>
      </c>
      <c r="B343" s="1" t="s">
        <v>1263</v>
      </c>
      <c r="C343" s="1" t="s">
        <v>235</v>
      </c>
      <c r="D343" s="1" t="s">
        <v>183</v>
      </c>
      <c r="E343" s="6" t="s">
        <v>155</v>
      </c>
      <c r="F343" s="6" t="s">
        <v>98</v>
      </c>
      <c r="G343" s="6" t="s">
        <v>1264</v>
      </c>
      <c r="H343" s="6" t="s">
        <v>1265</v>
      </c>
      <c r="I343" s="6" t="s">
        <v>76</v>
      </c>
      <c r="J343" s="6" t="s">
        <v>70</v>
      </c>
      <c r="K343" s="6" t="s">
        <v>76</v>
      </c>
      <c r="L343" s="6" t="s">
        <v>26</v>
      </c>
      <c r="M343" s="6" t="s">
        <v>26</v>
      </c>
      <c r="N343" s="6" t="s">
        <v>26</v>
      </c>
      <c r="O343" s="6" t="s">
        <v>26</v>
      </c>
      <c r="P343" s="6">
        <f t="shared" si="10"/>
        <v>0.57377049180327866</v>
      </c>
      <c r="Q343" s="6">
        <f t="shared" si="11"/>
        <v>0.49180327868852458</v>
      </c>
    </row>
    <row r="344" spans="1:17" x14ac:dyDescent="0.25">
      <c r="A344" s="5" t="s">
        <v>1266</v>
      </c>
      <c r="B344" s="1" t="s">
        <v>1267</v>
      </c>
      <c r="C344" s="1" t="s">
        <v>235</v>
      </c>
      <c r="D344" s="1" t="s">
        <v>288</v>
      </c>
      <c r="E344" s="6" t="s">
        <v>166</v>
      </c>
      <c r="F344" s="6" t="s">
        <v>166</v>
      </c>
      <c r="G344" s="6" t="s">
        <v>1061</v>
      </c>
      <c r="H344" s="6" t="s">
        <v>616</v>
      </c>
      <c r="I344" s="6" t="s">
        <v>76</v>
      </c>
      <c r="J344" s="6" t="s">
        <v>45</v>
      </c>
      <c r="K344" s="6" t="s">
        <v>76</v>
      </c>
      <c r="L344" s="6" t="s">
        <v>26</v>
      </c>
      <c r="M344" s="6" t="s">
        <v>26</v>
      </c>
      <c r="N344" s="6" t="s">
        <v>58</v>
      </c>
      <c r="O344" s="6" t="s">
        <v>26</v>
      </c>
      <c r="P344" s="6">
        <f t="shared" si="10"/>
        <v>0.26119402985074625</v>
      </c>
      <c r="Q344" s="6">
        <f t="shared" si="11"/>
        <v>0.11194029850746269</v>
      </c>
    </row>
    <row r="345" spans="1:17" x14ac:dyDescent="0.25">
      <c r="A345" s="5" t="s">
        <v>1268</v>
      </c>
      <c r="B345" s="1" t="s">
        <v>1269</v>
      </c>
      <c r="C345" s="1" t="s">
        <v>235</v>
      </c>
      <c r="D345" s="1" t="s">
        <v>48</v>
      </c>
      <c r="E345" s="6" t="s">
        <v>121</v>
      </c>
      <c r="F345" s="6" t="s">
        <v>45</v>
      </c>
      <c r="G345" s="6" t="s">
        <v>1270</v>
      </c>
      <c r="H345" s="6" t="s">
        <v>90</v>
      </c>
      <c r="I345" s="6" t="s">
        <v>23</v>
      </c>
      <c r="J345" s="6" t="s">
        <v>26</v>
      </c>
      <c r="K345" s="6" t="s">
        <v>23</v>
      </c>
      <c r="L345" s="6" t="s">
        <v>26</v>
      </c>
      <c r="M345" s="6" t="s">
        <v>26</v>
      </c>
      <c r="N345" s="6" t="s">
        <v>23</v>
      </c>
      <c r="O345" s="6" t="s">
        <v>26</v>
      </c>
      <c r="P345" s="6">
        <f t="shared" si="10"/>
        <v>0.34548944337811899</v>
      </c>
      <c r="Q345" s="6">
        <f t="shared" si="11"/>
        <v>0</v>
      </c>
    </row>
    <row r="346" spans="1:17" x14ac:dyDescent="0.25">
      <c r="A346" s="5" t="s">
        <v>1271</v>
      </c>
      <c r="B346" s="1" t="s">
        <v>1272</v>
      </c>
      <c r="C346" s="1" t="s">
        <v>32</v>
      </c>
      <c r="D346" s="1" t="s">
        <v>103</v>
      </c>
      <c r="E346" s="6" t="s">
        <v>199</v>
      </c>
      <c r="F346" s="6" t="s">
        <v>199</v>
      </c>
      <c r="G346" s="6" t="s">
        <v>1273</v>
      </c>
      <c r="H346" s="6" t="s">
        <v>1274</v>
      </c>
      <c r="I346" s="6" t="s">
        <v>45</v>
      </c>
      <c r="J346" s="6" t="s">
        <v>16</v>
      </c>
      <c r="K346" s="6" t="s">
        <v>45</v>
      </c>
      <c r="L346" s="6" t="s">
        <v>26</v>
      </c>
      <c r="M346" s="6" t="s">
        <v>26</v>
      </c>
      <c r="N346" s="6" t="s">
        <v>45</v>
      </c>
      <c r="O346" s="6" t="s">
        <v>16</v>
      </c>
      <c r="P346" s="6">
        <f t="shared" si="10"/>
        <v>0.11668107173725151</v>
      </c>
      <c r="Q346" s="6">
        <f t="shared" si="11"/>
        <v>3.8893690579083838E-2</v>
      </c>
    </row>
    <row r="347" spans="1:17" x14ac:dyDescent="0.25">
      <c r="A347" s="5" t="s">
        <v>389</v>
      </c>
      <c r="B347" s="1" t="s">
        <v>1275</v>
      </c>
      <c r="C347" s="1" t="s">
        <v>54</v>
      </c>
      <c r="D347" s="1" t="s">
        <v>33</v>
      </c>
      <c r="E347" s="6" t="s">
        <v>35</v>
      </c>
      <c r="F347" s="6" t="s">
        <v>35</v>
      </c>
      <c r="G347" s="6" t="s">
        <v>1276</v>
      </c>
      <c r="H347" s="6" t="s">
        <v>1277</v>
      </c>
      <c r="I347" s="6" t="s">
        <v>70</v>
      </c>
      <c r="J347" s="6" t="s">
        <v>55</v>
      </c>
      <c r="K347" s="6" t="s">
        <v>70</v>
      </c>
      <c r="L347" s="6" t="s">
        <v>26</v>
      </c>
      <c r="M347" s="6" t="s">
        <v>26</v>
      </c>
      <c r="N347" s="6" t="s">
        <v>23</v>
      </c>
      <c r="O347" s="6" t="s">
        <v>26</v>
      </c>
      <c r="P347" s="6">
        <f t="shared" si="10"/>
        <v>0.26112185686653772</v>
      </c>
      <c r="Q347" s="6">
        <f t="shared" si="11"/>
        <v>0.34816247582205029</v>
      </c>
    </row>
    <row r="348" spans="1:17" x14ac:dyDescent="0.25">
      <c r="A348" s="5" t="s">
        <v>1278</v>
      </c>
      <c r="B348" s="1" t="s">
        <v>1279</v>
      </c>
      <c r="C348" s="1" t="s">
        <v>116</v>
      </c>
      <c r="D348" s="1" t="s">
        <v>129</v>
      </c>
      <c r="E348" s="6" t="s">
        <v>23</v>
      </c>
      <c r="F348" s="6" t="s">
        <v>23</v>
      </c>
      <c r="G348" s="6" t="s">
        <v>119</v>
      </c>
      <c r="H348" s="6" t="s">
        <v>120</v>
      </c>
      <c r="I348" s="6" t="s">
        <v>26</v>
      </c>
      <c r="J348" s="6" t="s">
        <v>26</v>
      </c>
      <c r="K348" s="6" t="s">
        <v>26</v>
      </c>
      <c r="L348" s="6" t="s">
        <v>26</v>
      </c>
      <c r="M348" s="6" t="s">
        <v>26</v>
      </c>
      <c r="N348" s="6" t="s">
        <v>26</v>
      </c>
      <c r="O348" s="6" t="s">
        <v>16</v>
      </c>
      <c r="P348" s="6">
        <f t="shared" si="10"/>
        <v>0</v>
      </c>
      <c r="Q348" s="6">
        <f t="shared" si="11"/>
        <v>0</v>
      </c>
    </row>
    <row r="349" spans="1:17" x14ac:dyDescent="0.25">
      <c r="A349" s="5" t="s">
        <v>1281</v>
      </c>
      <c r="B349" s="1" t="s">
        <v>1282</v>
      </c>
      <c r="C349" s="1" t="s">
        <v>235</v>
      </c>
      <c r="D349" s="1" t="s">
        <v>129</v>
      </c>
      <c r="E349" s="6" t="s">
        <v>45</v>
      </c>
      <c r="F349" s="6" t="s">
        <v>26</v>
      </c>
      <c r="G349" s="6" t="s">
        <v>73</v>
      </c>
      <c r="H349" s="6" t="s">
        <v>28</v>
      </c>
      <c r="I349" s="6" t="s">
        <v>26</v>
      </c>
      <c r="J349" s="6" t="s">
        <v>26</v>
      </c>
      <c r="K349" s="6" t="s">
        <v>26</v>
      </c>
      <c r="L349" s="6" t="s">
        <v>26</v>
      </c>
      <c r="M349" s="6" t="s">
        <v>26</v>
      </c>
      <c r="N349" s="6" t="s">
        <v>26</v>
      </c>
      <c r="O349" s="6" t="s">
        <v>26</v>
      </c>
      <c r="P349" s="6">
        <f t="shared" si="10"/>
        <v>0</v>
      </c>
      <c r="Q349" s="6">
        <f t="shared" si="11"/>
        <v>0</v>
      </c>
    </row>
    <row r="350" spans="1:17" x14ac:dyDescent="0.25">
      <c r="A350" s="5" t="s">
        <v>1181</v>
      </c>
      <c r="B350" s="1" t="s">
        <v>1283</v>
      </c>
      <c r="C350" s="1" t="s">
        <v>19</v>
      </c>
      <c r="D350" s="1" t="s">
        <v>123</v>
      </c>
      <c r="E350" s="6" t="s">
        <v>155</v>
      </c>
      <c r="F350" s="6" t="s">
        <v>45</v>
      </c>
      <c r="G350" s="6" t="s">
        <v>1284</v>
      </c>
      <c r="H350" s="6" t="s">
        <v>617</v>
      </c>
      <c r="I350" s="6" t="s">
        <v>23</v>
      </c>
      <c r="J350" s="6" t="s">
        <v>16</v>
      </c>
      <c r="K350" s="6" t="s">
        <v>23</v>
      </c>
      <c r="L350" s="6" t="s">
        <v>26</v>
      </c>
      <c r="M350" s="6" t="s">
        <v>26</v>
      </c>
      <c r="N350" s="6" t="s">
        <v>26</v>
      </c>
      <c r="O350" s="6" t="s">
        <v>26</v>
      </c>
      <c r="P350" s="6">
        <f t="shared" si="10"/>
        <v>0.36960985626283366</v>
      </c>
      <c r="Q350" s="6">
        <f t="shared" si="11"/>
        <v>0.18480492813141683</v>
      </c>
    </row>
    <row r="351" spans="1:17" x14ac:dyDescent="0.25">
      <c r="A351" s="5" t="s">
        <v>1285</v>
      </c>
      <c r="B351" s="1" t="s">
        <v>1286</v>
      </c>
      <c r="C351" s="1" t="s">
        <v>116</v>
      </c>
      <c r="D351" s="1" t="s">
        <v>411</v>
      </c>
      <c r="E351" s="6" t="s">
        <v>22</v>
      </c>
      <c r="F351" s="6" t="s">
        <v>22</v>
      </c>
      <c r="G351" s="6" t="s">
        <v>1288</v>
      </c>
      <c r="H351" s="6" t="s">
        <v>1289</v>
      </c>
      <c r="I351" s="6" t="s">
        <v>26</v>
      </c>
      <c r="J351" s="6" t="s">
        <v>26</v>
      </c>
      <c r="K351" s="6" t="s">
        <v>26</v>
      </c>
      <c r="L351" s="6" t="s">
        <v>26</v>
      </c>
      <c r="M351" s="6" t="s">
        <v>26</v>
      </c>
      <c r="N351" s="6" t="s">
        <v>23</v>
      </c>
      <c r="O351" s="6" t="s">
        <v>26</v>
      </c>
      <c r="P351" s="6">
        <f t="shared" si="10"/>
        <v>0</v>
      </c>
      <c r="Q351" s="6">
        <f t="shared" si="11"/>
        <v>0</v>
      </c>
    </row>
    <row r="352" spans="1:17" x14ac:dyDescent="0.25">
      <c r="A352" s="5" t="s">
        <v>1290</v>
      </c>
      <c r="B352" s="1" t="s">
        <v>1291</v>
      </c>
      <c r="C352" s="1" t="s">
        <v>235</v>
      </c>
      <c r="D352" s="1" t="s">
        <v>411</v>
      </c>
      <c r="E352" s="6" t="s">
        <v>181</v>
      </c>
      <c r="F352" s="6" t="s">
        <v>35</v>
      </c>
      <c r="G352" s="6" t="s">
        <v>1292</v>
      </c>
      <c r="H352" s="6" t="s">
        <v>325</v>
      </c>
      <c r="I352" s="6" t="s">
        <v>101</v>
      </c>
      <c r="J352" s="6" t="s">
        <v>55</v>
      </c>
      <c r="K352" s="6" t="s">
        <v>55</v>
      </c>
      <c r="L352" s="6" t="s">
        <v>16</v>
      </c>
      <c r="M352" s="6" t="s">
        <v>16</v>
      </c>
      <c r="N352" s="6" t="s">
        <v>23</v>
      </c>
      <c r="O352" s="6" t="s">
        <v>26</v>
      </c>
      <c r="P352" s="6">
        <f t="shared" si="10"/>
        <v>0.38388625592417064</v>
      </c>
      <c r="Q352" s="6">
        <f t="shared" si="11"/>
        <v>0.34123222748815168</v>
      </c>
    </row>
    <row r="353" spans="1:17" x14ac:dyDescent="0.25">
      <c r="A353" s="5" t="s">
        <v>1294</v>
      </c>
      <c r="B353" s="1" t="s">
        <v>1295</v>
      </c>
      <c r="C353" s="1" t="s">
        <v>405</v>
      </c>
      <c r="D353" s="1" t="s">
        <v>123</v>
      </c>
      <c r="E353" s="6" t="s">
        <v>22</v>
      </c>
      <c r="F353" s="6" t="s">
        <v>45</v>
      </c>
      <c r="G353" s="6" t="s">
        <v>1145</v>
      </c>
      <c r="H353" s="6" t="s">
        <v>802</v>
      </c>
      <c r="I353" s="6" t="s">
        <v>26</v>
      </c>
      <c r="J353" s="6" t="s">
        <v>26</v>
      </c>
      <c r="K353" s="6" t="s">
        <v>26</v>
      </c>
      <c r="L353" s="6" t="s">
        <v>26</v>
      </c>
      <c r="M353" s="6" t="s">
        <v>26</v>
      </c>
      <c r="N353" s="6" t="s">
        <v>16</v>
      </c>
      <c r="O353" s="6" t="s">
        <v>26</v>
      </c>
      <c r="P353" s="6">
        <f t="shared" si="10"/>
        <v>0</v>
      </c>
      <c r="Q353" s="6">
        <f t="shared" si="11"/>
        <v>0</v>
      </c>
    </row>
    <row r="354" spans="1:17" x14ac:dyDescent="0.25">
      <c r="A354" s="5" t="s">
        <v>1296</v>
      </c>
      <c r="B354" s="1" t="s">
        <v>1297</v>
      </c>
      <c r="C354" s="1" t="s">
        <v>32</v>
      </c>
      <c r="D354" s="1" t="s">
        <v>117</v>
      </c>
      <c r="E354" s="6" t="s">
        <v>61</v>
      </c>
      <c r="F354" s="6" t="s">
        <v>55</v>
      </c>
      <c r="G354" s="6" t="s">
        <v>1298</v>
      </c>
      <c r="H354" s="6" t="s">
        <v>1299</v>
      </c>
      <c r="I354" s="6" t="s">
        <v>26</v>
      </c>
      <c r="J354" s="6" t="s">
        <v>45</v>
      </c>
      <c r="K354" s="6" t="s">
        <v>26</v>
      </c>
      <c r="L354" s="6" t="s">
        <v>26</v>
      </c>
      <c r="M354" s="6" t="s">
        <v>26</v>
      </c>
      <c r="N354" s="6" t="s">
        <v>16</v>
      </c>
      <c r="O354" s="6" t="s">
        <v>26</v>
      </c>
      <c r="P354" s="6">
        <f t="shared" si="10"/>
        <v>0</v>
      </c>
      <c r="Q354" s="6">
        <f t="shared" si="11"/>
        <v>0.29063509149623251</v>
      </c>
    </row>
    <row r="355" spans="1:17" x14ac:dyDescent="0.25">
      <c r="A355" s="5" t="s">
        <v>1300</v>
      </c>
      <c r="B355" s="1" t="s">
        <v>1301</v>
      </c>
      <c r="C355" s="1" t="s">
        <v>436</v>
      </c>
      <c r="D355" s="1" t="s">
        <v>288</v>
      </c>
      <c r="E355" s="6" t="s">
        <v>61</v>
      </c>
      <c r="F355" s="6" t="s">
        <v>61</v>
      </c>
      <c r="G355" s="6" t="s">
        <v>1302</v>
      </c>
      <c r="H355" s="6" t="s">
        <v>1303</v>
      </c>
      <c r="I355" s="6" t="s">
        <v>16</v>
      </c>
      <c r="J355" s="6" t="s">
        <v>38</v>
      </c>
      <c r="K355" s="6" t="s">
        <v>16</v>
      </c>
      <c r="L355" s="6" t="s">
        <v>26</v>
      </c>
      <c r="M355" s="6" t="s">
        <v>26</v>
      </c>
      <c r="N355" s="6" t="s">
        <v>16</v>
      </c>
      <c r="O355" s="6" t="s">
        <v>26</v>
      </c>
      <c r="P355" s="6">
        <f t="shared" si="10"/>
        <v>5.9960026648900731E-2</v>
      </c>
      <c r="Q355" s="6">
        <f t="shared" si="11"/>
        <v>0.23984010659560293</v>
      </c>
    </row>
    <row r="356" spans="1:17" x14ac:dyDescent="0.25">
      <c r="A356" s="5" t="s">
        <v>1304</v>
      </c>
      <c r="B356" s="1" t="s">
        <v>1305</v>
      </c>
      <c r="C356" s="1" t="s">
        <v>47</v>
      </c>
      <c r="D356" s="1" t="s">
        <v>216</v>
      </c>
      <c r="E356" s="6" t="s">
        <v>50</v>
      </c>
      <c r="F356" s="6" t="s">
        <v>38</v>
      </c>
      <c r="G356" s="6" t="s">
        <v>1306</v>
      </c>
      <c r="H356" s="6" t="s">
        <v>89</v>
      </c>
      <c r="I356" s="6" t="s">
        <v>26</v>
      </c>
      <c r="J356" s="6" t="s">
        <v>26</v>
      </c>
      <c r="K356" s="6" t="s">
        <v>26</v>
      </c>
      <c r="L356" s="6" t="s">
        <v>26</v>
      </c>
      <c r="M356" s="6" t="s">
        <v>26</v>
      </c>
      <c r="N356" s="6" t="s">
        <v>26</v>
      </c>
      <c r="O356" s="6" t="s">
        <v>26</v>
      </c>
      <c r="P356" s="6">
        <f t="shared" si="10"/>
        <v>0</v>
      </c>
      <c r="Q356" s="6">
        <f t="shared" si="11"/>
        <v>0</v>
      </c>
    </row>
    <row r="357" spans="1:17" x14ac:dyDescent="0.25">
      <c r="A357" s="5" t="s">
        <v>1307</v>
      </c>
      <c r="B357" s="1" t="s">
        <v>1308</v>
      </c>
      <c r="C357" s="1" t="s">
        <v>405</v>
      </c>
      <c r="D357" s="1" t="s">
        <v>103</v>
      </c>
      <c r="E357" s="6" t="s">
        <v>23</v>
      </c>
      <c r="F357" s="6" t="s">
        <v>26</v>
      </c>
      <c r="G357" s="6" t="s">
        <v>38</v>
      </c>
      <c r="H357" s="6" t="s">
        <v>29</v>
      </c>
      <c r="I357" s="6" t="s">
        <v>26</v>
      </c>
      <c r="J357" s="6" t="s">
        <v>26</v>
      </c>
      <c r="K357" s="6" t="s">
        <v>26</v>
      </c>
      <c r="L357" s="6" t="s">
        <v>26</v>
      </c>
      <c r="M357" s="6" t="s">
        <v>26</v>
      </c>
      <c r="N357" s="6" t="s">
        <v>26</v>
      </c>
      <c r="O357" s="6" t="s">
        <v>26</v>
      </c>
      <c r="P357" s="6">
        <f t="shared" si="10"/>
        <v>0</v>
      </c>
      <c r="Q357" s="6">
        <f t="shared" si="11"/>
        <v>0</v>
      </c>
    </row>
    <row r="358" spans="1:17" x14ac:dyDescent="0.25">
      <c r="A358" s="5" t="s">
        <v>1306</v>
      </c>
      <c r="B358" s="1" t="s">
        <v>1309</v>
      </c>
      <c r="C358" s="1" t="s">
        <v>116</v>
      </c>
      <c r="D358" s="1" t="s">
        <v>216</v>
      </c>
      <c r="E358" s="6" t="s">
        <v>162</v>
      </c>
      <c r="F358" s="6" t="s">
        <v>162</v>
      </c>
      <c r="G358" s="6" t="s">
        <v>163</v>
      </c>
      <c r="H358" s="6" t="s">
        <v>164</v>
      </c>
      <c r="I358" s="6" t="s">
        <v>26</v>
      </c>
      <c r="J358" s="6" t="s">
        <v>26</v>
      </c>
      <c r="K358" s="6" t="s">
        <v>26</v>
      </c>
      <c r="L358" s="6" t="s">
        <v>26</v>
      </c>
      <c r="M358" s="6" t="s">
        <v>26</v>
      </c>
      <c r="N358" s="6" t="s">
        <v>23</v>
      </c>
      <c r="O358" s="6" t="s">
        <v>26</v>
      </c>
      <c r="P358" s="6">
        <f t="shared" si="10"/>
        <v>0</v>
      </c>
      <c r="Q358" s="6">
        <f t="shared" si="11"/>
        <v>0</v>
      </c>
    </row>
    <row r="359" spans="1:17" x14ac:dyDescent="0.25">
      <c r="A359" s="5" t="s">
        <v>1311</v>
      </c>
      <c r="B359" s="1" t="s">
        <v>1312</v>
      </c>
      <c r="C359" s="1" t="s">
        <v>54</v>
      </c>
      <c r="D359" s="1" t="s">
        <v>20</v>
      </c>
      <c r="E359" s="6" t="s">
        <v>38</v>
      </c>
      <c r="F359" s="6" t="s">
        <v>16</v>
      </c>
      <c r="G359" s="6" t="s">
        <v>562</v>
      </c>
      <c r="H359" s="6" t="s">
        <v>433</v>
      </c>
      <c r="I359" s="6" t="s">
        <v>26</v>
      </c>
      <c r="J359" s="6" t="s">
        <v>26</v>
      </c>
      <c r="K359" s="6" t="s">
        <v>26</v>
      </c>
      <c r="L359" s="6" t="s">
        <v>26</v>
      </c>
      <c r="M359" s="6" t="s">
        <v>26</v>
      </c>
      <c r="N359" s="6" t="s">
        <v>26</v>
      </c>
      <c r="O359" s="6" t="s">
        <v>26</v>
      </c>
      <c r="P359" s="6">
        <f t="shared" si="10"/>
        <v>0</v>
      </c>
      <c r="Q359" s="6">
        <f t="shared" si="11"/>
        <v>0</v>
      </c>
    </row>
    <row r="360" spans="1:17" x14ac:dyDescent="0.25">
      <c r="A360" s="5" t="s">
        <v>1313</v>
      </c>
      <c r="B360" s="1" t="s">
        <v>1314</v>
      </c>
      <c r="C360" s="1" t="s">
        <v>47</v>
      </c>
      <c r="D360" s="1" t="s">
        <v>296</v>
      </c>
      <c r="E360" s="6" t="s">
        <v>67</v>
      </c>
      <c r="F360" s="6" t="s">
        <v>151</v>
      </c>
      <c r="G360" s="6" t="s">
        <v>1315</v>
      </c>
      <c r="H360" s="6" t="s">
        <v>149</v>
      </c>
      <c r="I360" s="6" t="s">
        <v>76</v>
      </c>
      <c r="J360" s="6" t="s">
        <v>55</v>
      </c>
      <c r="K360" s="6" t="s">
        <v>70</v>
      </c>
      <c r="L360" s="6" t="s">
        <v>16</v>
      </c>
      <c r="M360" s="6" t="s">
        <v>16</v>
      </c>
      <c r="N360" s="6" t="s">
        <v>23</v>
      </c>
      <c r="O360" s="6" t="s">
        <v>16</v>
      </c>
      <c r="P360" s="6">
        <f t="shared" si="10"/>
        <v>0.44334975369458129</v>
      </c>
      <c r="Q360" s="6">
        <f t="shared" si="11"/>
        <v>0.50668543279380718</v>
      </c>
    </row>
    <row r="361" spans="1:17" x14ac:dyDescent="0.25">
      <c r="A361" s="5" t="s">
        <v>628</v>
      </c>
      <c r="B361" s="1" t="s">
        <v>1318</v>
      </c>
      <c r="C361" s="1" t="s">
        <v>32</v>
      </c>
      <c r="D361" s="1" t="s">
        <v>171</v>
      </c>
      <c r="E361" s="6" t="s">
        <v>67</v>
      </c>
      <c r="F361" s="6" t="s">
        <v>124</v>
      </c>
      <c r="G361" s="6" t="s">
        <v>946</v>
      </c>
      <c r="H361" s="6" t="s">
        <v>947</v>
      </c>
      <c r="I361" s="6" t="s">
        <v>26</v>
      </c>
      <c r="J361" s="6" t="s">
        <v>26</v>
      </c>
      <c r="K361" s="6" t="s">
        <v>26</v>
      </c>
      <c r="L361" s="6" t="s">
        <v>26</v>
      </c>
      <c r="M361" s="6" t="s">
        <v>26</v>
      </c>
      <c r="N361" s="6" t="s">
        <v>16</v>
      </c>
      <c r="O361" s="6" t="s">
        <v>26</v>
      </c>
      <c r="P361" s="6">
        <f t="shared" si="10"/>
        <v>0</v>
      </c>
      <c r="Q361" s="6">
        <f t="shared" si="11"/>
        <v>0</v>
      </c>
    </row>
    <row r="362" spans="1:17" x14ac:dyDescent="0.25">
      <c r="A362" s="5" t="s">
        <v>1319</v>
      </c>
      <c r="B362" s="1" t="s">
        <v>1320</v>
      </c>
      <c r="C362" s="1" t="s">
        <v>47</v>
      </c>
      <c r="D362" s="1" t="s">
        <v>123</v>
      </c>
      <c r="E362" s="6" t="s">
        <v>199</v>
      </c>
      <c r="F362" s="6" t="s">
        <v>22</v>
      </c>
      <c r="G362" s="6" t="s">
        <v>1321</v>
      </c>
      <c r="H362" s="6" t="s">
        <v>1048</v>
      </c>
      <c r="I362" s="6" t="s">
        <v>42</v>
      </c>
      <c r="J362" s="6" t="s">
        <v>58</v>
      </c>
      <c r="K362" s="6" t="s">
        <v>98</v>
      </c>
      <c r="L362" s="6" t="s">
        <v>16</v>
      </c>
      <c r="M362" s="6" t="s">
        <v>16</v>
      </c>
      <c r="N362" s="6" t="s">
        <v>26</v>
      </c>
      <c r="O362" s="6" t="s">
        <v>26</v>
      </c>
      <c r="P362" s="6">
        <f t="shared" si="10"/>
        <v>1.4678899082568808</v>
      </c>
      <c r="Q362" s="6">
        <f t="shared" si="11"/>
        <v>0.45871559633027525</v>
      </c>
    </row>
    <row r="363" spans="1:17" x14ac:dyDescent="0.25">
      <c r="A363" s="5" t="s">
        <v>1323</v>
      </c>
      <c r="B363" s="1" t="s">
        <v>1324</v>
      </c>
      <c r="C363" s="1" t="s">
        <v>47</v>
      </c>
      <c r="D363" s="1" t="s">
        <v>33</v>
      </c>
      <c r="E363" s="6" t="s">
        <v>155</v>
      </c>
      <c r="F363" s="6" t="s">
        <v>45</v>
      </c>
      <c r="G363" s="6" t="s">
        <v>1325</v>
      </c>
      <c r="H363" s="6" t="s">
        <v>282</v>
      </c>
      <c r="I363" s="6" t="s">
        <v>16</v>
      </c>
      <c r="J363" s="6" t="s">
        <v>26</v>
      </c>
      <c r="K363" s="6" t="s">
        <v>16</v>
      </c>
      <c r="L363" s="6" t="s">
        <v>26</v>
      </c>
      <c r="M363" s="6" t="s">
        <v>26</v>
      </c>
      <c r="N363" s="6" t="s">
        <v>16</v>
      </c>
      <c r="O363" s="6" t="s">
        <v>26</v>
      </c>
      <c r="P363" s="6">
        <f t="shared" si="10"/>
        <v>0.19271948608137046</v>
      </c>
      <c r="Q363" s="6">
        <f t="shared" si="11"/>
        <v>0</v>
      </c>
    </row>
    <row r="364" spans="1:17" x14ac:dyDescent="0.25">
      <c r="A364" s="5" t="s">
        <v>1326</v>
      </c>
      <c r="B364" s="1" t="s">
        <v>1327</v>
      </c>
      <c r="C364" s="1" t="s">
        <v>32</v>
      </c>
      <c r="D364" s="1" t="s">
        <v>129</v>
      </c>
      <c r="E364" s="6" t="s">
        <v>79</v>
      </c>
      <c r="F364" s="6" t="s">
        <v>76</v>
      </c>
      <c r="G364" s="6" t="s">
        <v>1328</v>
      </c>
      <c r="H364" s="6" t="s">
        <v>1106</v>
      </c>
      <c r="I364" s="6" t="s">
        <v>26</v>
      </c>
      <c r="J364" s="6" t="s">
        <v>26</v>
      </c>
      <c r="K364" s="6" t="s">
        <v>26</v>
      </c>
      <c r="L364" s="6" t="s">
        <v>26</v>
      </c>
      <c r="M364" s="6" t="s">
        <v>26</v>
      </c>
      <c r="N364" s="6" t="s">
        <v>26</v>
      </c>
      <c r="O364" s="6" t="s">
        <v>26</v>
      </c>
      <c r="P364" s="6">
        <f t="shared" si="10"/>
        <v>0</v>
      </c>
      <c r="Q364" s="6">
        <f t="shared" si="11"/>
        <v>0</v>
      </c>
    </row>
    <row r="365" spans="1:17" x14ac:dyDescent="0.25">
      <c r="A365" s="5" t="s">
        <v>1329</v>
      </c>
      <c r="B365" s="1" t="s">
        <v>1330</v>
      </c>
      <c r="C365" s="1" t="s">
        <v>32</v>
      </c>
      <c r="D365" s="1" t="s">
        <v>33</v>
      </c>
      <c r="E365" s="6" t="s">
        <v>38</v>
      </c>
      <c r="F365" s="6" t="s">
        <v>23</v>
      </c>
      <c r="G365" s="6" t="s">
        <v>927</v>
      </c>
      <c r="H365" s="6" t="s">
        <v>445</v>
      </c>
      <c r="I365" s="6" t="s">
        <v>26</v>
      </c>
      <c r="J365" s="6" t="s">
        <v>26</v>
      </c>
      <c r="K365" s="6" t="s">
        <v>26</v>
      </c>
      <c r="L365" s="6" t="s">
        <v>26</v>
      </c>
      <c r="M365" s="6" t="s">
        <v>26</v>
      </c>
      <c r="N365" s="6" t="s">
        <v>23</v>
      </c>
      <c r="O365" s="6" t="s">
        <v>26</v>
      </c>
      <c r="P365" s="6">
        <f t="shared" si="10"/>
        <v>0</v>
      </c>
      <c r="Q365" s="6">
        <f t="shared" si="11"/>
        <v>0</v>
      </c>
    </row>
    <row r="366" spans="1:17" x14ac:dyDescent="0.25">
      <c r="A366" s="5" t="s">
        <v>1331</v>
      </c>
      <c r="B366" s="1" t="s">
        <v>1330</v>
      </c>
      <c r="C366" s="1" t="s">
        <v>32</v>
      </c>
      <c r="D366" s="1" t="s">
        <v>292</v>
      </c>
      <c r="E366" s="6" t="s">
        <v>16</v>
      </c>
      <c r="F366" s="6" t="s">
        <v>26</v>
      </c>
      <c r="G366" s="6" t="s">
        <v>247</v>
      </c>
      <c r="H366" s="6" t="s">
        <v>66</v>
      </c>
      <c r="I366" s="6" t="s">
        <v>26</v>
      </c>
      <c r="J366" s="6" t="s">
        <v>26</v>
      </c>
      <c r="K366" s="6" t="s">
        <v>26</v>
      </c>
      <c r="L366" s="6" t="s">
        <v>26</v>
      </c>
      <c r="M366" s="6" t="s">
        <v>26</v>
      </c>
      <c r="N366" s="6" t="s">
        <v>26</v>
      </c>
      <c r="O366" s="6" t="s">
        <v>26</v>
      </c>
      <c r="P366" s="6">
        <f t="shared" si="10"/>
        <v>0</v>
      </c>
      <c r="Q366" s="6">
        <f t="shared" si="11"/>
        <v>0</v>
      </c>
    </row>
    <row r="367" spans="1:17" x14ac:dyDescent="0.25">
      <c r="A367" s="5" t="s">
        <v>1160</v>
      </c>
      <c r="B367" s="1" t="s">
        <v>1332</v>
      </c>
      <c r="C367" s="1" t="s">
        <v>116</v>
      </c>
      <c r="D367" s="1" t="s">
        <v>117</v>
      </c>
      <c r="E367" s="6" t="s">
        <v>199</v>
      </c>
      <c r="F367" s="6" t="s">
        <v>199</v>
      </c>
      <c r="G367" s="6" t="s">
        <v>521</v>
      </c>
      <c r="H367" s="6" t="s">
        <v>522</v>
      </c>
      <c r="I367" s="6" t="s">
        <v>26</v>
      </c>
      <c r="J367" s="6" t="s">
        <v>26</v>
      </c>
      <c r="K367" s="6" t="s">
        <v>26</v>
      </c>
      <c r="L367" s="6" t="s">
        <v>26</v>
      </c>
      <c r="M367" s="6" t="s">
        <v>26</v>
      </c>
      <c r="N367" s="6" t="s">
        <v>38</v>
      </c>
      <c r="O367" s="6" t="s">
        <v>26</v>
      </c>
      <c r="P367" s="6">
        <f t="shared" si="10"/>
        <v>0</v>
      </c>
      <c r="Q367" s="6">
        <f t="shared" si="11"/>
        <v>0</v>
      </c>
    </row>
    <row r="368" spans="1:17" x14ac:dyDescent="0.25">
      <c r="A368" s="5" t="s">
        <v>1334</v>
      </c>
      <c r="B368" s="1" t="s">
        <v>1335</v>
      </c>
      <c r="C368" s="1" t="s">
        <v>32</v>
      </c>
      <c r="D368" s="1" t="s">
        <v>123</v>
      </c>
      <c r="E368" s="6" t="s">
        <v>124</v>
      </c>
      <c r="F368" s="6" t="s">
        <v>76</v>
      </c>
      <c r="G368" s="6" t="s">
        <v>1336</v>
      </c>
      <c r="H368" s="6" t="s">
        <v>918</v>
      </c>
      <c r="I368" s="6" t="s">
        <v>26</v>
      </c>
      <c r="J368" s="6" t="s">
        <v>16</v>
      </c>
      <c r="K368" s="6" t="s">
        <v>26</v>
      </c>
      <c r="L368" s="6" t="s">
        <v>26</v>
      </c>
      <c r="M368" s="6" t="s">
        <v>26</v>
      </c>
      <c r="N368" s="6" t="s">
        <v>26</v>
      </c>
      <c r="O368" s="6" t="s">
        <v>26</v>
      </c>
      <c r="P368" s="6">
        <f t="shared" si="10"/>
        <v>0</v>
      </c>
      <c r="Q368" s="6">
        <f t="shared" si="11"/>
        <v>0.11904761904761904</v>
      </c>
    </row>
    <row r="369" spans="1:17" x14ac:dyDescent="0.25">
      <c r="A369" s="5" t="s">
        <v>460</v>
      </c>
      <c r="B369" s="1" t="s">
        <v>1337</v>
      </c>
      <c r="C369" s="1" t="s">
        <v>54</v>
      </c>
      <c r="D369" s="1" t="s">
        <v>220</v>
      </c>
      <c r="E369" s="6" t="s">
        <v>38</v>
      </c>
      <c r="F369" s="6" t="s">
        <v>26</v>
      </c>
      <c r="G369" s="6" t="s">
        <v>193</v>
      </c>
      <c r="H369" s="6" t="s">
        <v>78</v>
      </c>
      <c r="I369" s="6" t="s">
        <v>26</v>
      </c>
      <c r="J369" s="6" t="s">
        <v>26</v>
      </c>
      <c r="K369" s="6" t="s">
        <v>26</v>
      </c>
      <c r="L369" s="6" t="s">
        <v>26</v>
      </c>
      <c r="M369" s="6" t="s">
        <v>26</v>
      </c>
      <c r="N369" s="6" t="s">
        <v>26</v>
      </c>
      <c r="O369" s="6" t="s">
        <v>26</v>
      </c>
      <c r="P369" s="6">
        <f t="shared" si="10"/>
        <v>0</v>
      </c>
      <c r="Q369" s="6">
        <f t="shared" si="11"/>
        <v>0</v>
      </c>
    </row>
    <row r="370" spans="1:17" x14ac:dyDescent="0.25">
      <c r="A370" s="5" t="s">
        <v>772</v>
      </c>
      <c r="B370" s="1" t="s">
        <v>1337</v>
      </c>
      <c r="C370" s="1" t="s">
        <v>54</v>
      </c>
      <c r="D370" s="1" t="s">
        <v>153</v>
      </c>
      <c r="E370" s="6" t="s">
        <v>124</v>
      </c>
      <c r="F370" s="6" t="s">
        <v>124</v>
      </c>
      <c r="G370" s="6" t="s">
        <v>783</v>
      </c>
      <c r="H370" s="6" t="s">
        <v>784</v>
      </c>
      <c r="I370" s="6" t="s">
        <v>16</v>
      </c>
      <c r="J370" s="6" t="s">
        <v>26</v>
      </c>
      <c r="K370" s="6" t="s">
        <v>16</v>
      </c>
      <c r="L370" s="6" t="s">
        <v>26</v>
      </c>
      <c r="M370" s="6" t="s">
        <v>26</v>
      </c>
      <c r="N370" s="6" t="s">
        <v>23</v>
      </c>
      <c r="O370" s="6" t="s">
        <v>26</v>
      </c>
      <c r="P370" s="6">
        <f t="shared" si="10"/>
        <v>8.0935251798561147E-2</v>
      </c>
      <c r="Q370" s="6">
        <f t="shared" si="11"/>
        <v>0</v>
      </c>
    </row>
    <row r="371" spans="1:17" x14ac:dyDescent="0.25">
      <c r="A371" s="5" t="s">
        <v>1338</v>
      </c>
      <c r="B371" s="1" t="s">
        <v>1339</v>
      </c>
      <c r="C371" s="1" t="s">
        <v>436</v>
      </c>
      <c r="D371" s="1" t="s">
        <v>153</v>
      </c>
      <c r="E371" s="6" t="s">
        <v>67</v>
      </c>
      <c r="F371" s="6" t="s">
        <v>73</v>
      </c>
      <c r="G371" s="6" t="s">
        <v>811</v>
      </c>
      <c r="H371" s="6" t="s">
        <v>812</v>
      </c>
      <c r="I371" s="6" t="s">
        <v>16</v>
      </c>
      <c r="J371" s="6" t="s">
        <v>26</v>
      </c>
      <c r="K371" s="6" t="s">
        <v>16</v>
      </c>
      <c r="L371" s="6" t="s">
        <v>26</v>
      </c>
      <c r="M371" s="6" t="s">
        <v>26</v>
      </c>
      <c r="N371" s="6" t="s">
        <v>76</v>
      </c>
      <c r="O371" s="6" t="s">
        <v>16</v>
      </c>
      <c r="P371" s="6">
        <f t="shared" si="10"/>
        <v>4.7219307450157399E-2</v>
      </c>
      <c r="Q371" s="6">
        <f t="shared" si="11"/>
        <v>0</v>
      </c>
    </row>
    <row r="372" spans="1:17" x14ac:dyDescent="0.25">
      <c r="A372" s="5" t="s">
        <v>1340</v>
      </c>
      <c r="B372" s="1" t="s">
        <v>1341</v>
      </c>
      <c r="C372" s="1" t="s">
        <v>47</v>
      </c>
      <c r="D372" s="1" t="s">
        <v>117</v>
      </c>
      <c r="E372" s="6" t="s">
        <v>61</v>
      </c>
      <c r="F372" s="6" t="s">
        <v>45</v>
      </c>
      <c r="G372" s="6" t="s">
        <v>1342</v>
      </c>
      <c r="H372" s="6" t="s">
        <v>661</v>
      </c>
      <c r="I372" s="6" t="s">
        <v>23</v>
      </c>
      <c r="J372" s="6" t="s">
        <v>16</v>
      </c>
      <c r="K372" s="6" t="s">
        <v>23</v>
      </c>
      <c r="L372" s="6" t="s">
        <v>26</v>
      </c>
      <c r="M372" s="6" t="s">
        <v>26</v>
      </c>
      <c r="N372" s="6" t="s">
        <v>16</v>
      </c>
      <c r="O372" s="6" t="s">
        <v>26</v>
      </c>
      <c r="P372" s="6">
        <f t="shared" si="10"/>
        <v>0.30201342281879195</v>
      </c>
      <c r="Q372" s="6">
        <f t="shared" si="11"/>
        <v>0.15100671140939598</v>
      </c>
    </row>
    <row r="373" spans="1:17" x14ac:dyDescent="0.25">
      <c r="A373" s="5" t="s">
        <v>1343</v>
      </c>
      <c r="B373" s="1" t="s">
        <v>1344</v>
      </c>
      <c r="C373" s="1" t="s">
        <v>32</v>
      </c>
      <c r="D373" s="1" t="s">
        <v>129</v>
      </c>
      <c r="E373" s="6" t="s">
        <v>22</v>
      </c>
      <c r="F373" s="6" t="s">
        <v>101</v>
      </c>
      <c r="G373" s="6" t="s">
        <v>1345</v>
      </c>
      <c r="H373" s="6" t="s">
        <v>612</v>
      </c>
      <c r="I373" s="6" t="s">
        <v>16</v>
      </c>
      <c r="J373" s="6" t="s">
        <v>26</v>
      </c>
      <c r="K373" s="6" t="s">
        <v>16</v>
      </c>
      <c r="L373" s="6" t="s">
        <v>26</v>
      </c>
      <c r="M373" s="6" t="s">
        <v>26</v>
      </c>
      <c r="N373" s="6" t="s">
        <v>23</v>
      </c>
      <c r="O373" s="6" t="s">
        <v>26</v>
      </c>
      <c r="P373" s="6">
        <f t="shared" si="10"/>
        <v>0.11221945137157108</v>
      </c>
      <c r="Q373" s="6">
        <f t="shared" si="11"/>
        <v>0</v>
      </c>
    </row>
    <row r="374" spans="1:17" x14ac:dyDescent="0.25">
      <c r="A374" s="5" t="s">
        <v>1249</v>
      </c>
      <c r="B374" s="1" t="s">
        <v>1346</v>
      </c>
      <c r="C374" s="1" t="s">
        <v>32</v>
      </c>
      <c r="D374" s="1" t="s">
        <v>117</v>
      </c>
      <c r="E374" s="6" t="s">
        <v>79</v>
      </c>
      <c r="F374" s="6" t="s">
        <v>124</v>
      </c>
      <c r="G374" s="6" t="s">
        <v>1347</v>
      </c>
      <c r="H374" s="6" t="s">
        <v>260</v>
      </c>
      <c r="I374" s="6" t="s">
        <v>16</v>
      </c>
      <c r="J374" s="6" t="s">
        <v>26</v>
      </c>
      <c r="K374" s="6" t="s">
        <v>16</v>
      </c>
      <c r="L374" s="6" t="s">
        <v>26</v>
      </c>
      <c r="M374" s="6" t="s">
        <v>26</v>
      </c>
      <c r="N374" s="6" t="s">
        <v>16</v>
      </c>
      <c r="O374" s="6" t="s">
        <v>26</v>
      </c>
      <c r="P374" s="6">
        <f t="shared" si="10"/>
        <v>7.9295154185022032E-2</v>
      </c>
      <c r="Q374" s="6">
        <f t="shared" si="11"/>
        <v>0</v>
      </c>
    </row>
    <row r="375" spans="1:17" x14ac:dyDescent="0.25">
      <c r="A375" s="5" t="s">
        <v>1348</v>
      </c>
      <c r="B375" s="1" t="s">
        <v>1349</v>
      </c>
      <c r="C375" s="1" t="s">
        <v>47</v>
      </c>
      <c r="D375" s="1" t="s">
        <v>288</v>
      </c>
      <c r="E375" s="6" t="s">
        <v>162</v>
      </c>
      <c r="F375" s="6" t="s">
        <v>73</v>
      </c>
      <c r="G375" s="6" t="s">
        <v>1350</v>
      </c>
      <c r="H375" s="6" t="s">
        <v>207</v>
      </c>
      <c r="I375" s="6" t="s">
        <v>124</v>
      </c>
      <c r="J375" s="6" t="s">
        <v>16</v>
      </c>
      <c r="K375" s="6" t="s">
        <v>76</v>
      </c>
      <c r="L375" s="6" t="s">
        <v>70</v>
      </c>
      <c r="M375" s="6" t="s">
        <v>70</v>
      </c>
      <c r="N375" s="6" t="s">
        <v>16</v>
      </c>
      <c r="O375" s="6" t="s">
        <v>26</v>
      </c>
      <c r="P375" s="6">
        <f t="shared" si="10"/>
        <v>0.57268722466960353</v>
      </c>
      <c r="Q375" s="6">
        <f t="shared" si="11"/>
        <v>4.405286343612335E-2</v>
      </c>
    </row>
    <row r="376" spans="1:17" x14ac:dyDescent="0.25">
      <c r="A376" s="5" t="s">
        <v>1352</v>
      </c>
      <c r="B376" s="1" t="s">
        <v>1353</v>
      </c>
      <c r="C376" s="1" t="s">
        <v>47</v>
      </c>
      <c r="D376" s="1" t="s">
        <v>20</v>
      </c>
      <c r="E376" s="6" t="s">
        <v>155</v>
      </c>
      <c r="F376" s="6" t="s">
        <v>98</v>
      </c>
      <c r="G376" s="6" t="s">
        <v>1354</v>
      </c>
      <c r="H376" s="6" t="s">
        <v>939</v>
      </c>
      <c r="I376" s="6" t="s">
        <v>101</v>
      </c>
      <c r="J376" s="6" t="s">
        <v>16</v>
      </c>
      <c r="K376" s="6" t="s">
        <v>70</v>
      </c>
      <c r="L376" s="6" t="s">
        <v>45</v>
      </c>
      <c r="M376" s="6" t="s">
        <v>45</v>
      </c>
      <c r="N376" s="6" t="s">
        <v>23</v>
      </c>
      <c r="O376" s="6" t="s">
        <v>26</v>
      </c>
      <c r="P376" s="6">
        <f t="shared" si="10"/>
        <v>0.6067415730337079</v>
      </c>
      <c r="Q376" s="6">
        <f t="shared" si="11"/>
        <v>6.741573033707865E-2</v>
      </c>
    </row>
    <row r="377" spans="1:17" x14ac:dyDescent="0.25">
      <c r="A377" s="5" t="s">
        <v>1355</v>
      </c>
      <c r="B377" s="1" t="s">
        <v>1356</v>
      </c>
      <c r="C377" s="1" t="s">
        <v>54</v>
      </c>
      <c r="D377" s="1" t="s">
        <v>171</v>
      </c>
      <c r="E377" s="6" t="s">
        <v>105</v>
      </c>
      <c r="F377" s="6" t="s">
        <v>50</v>
      </c>
      <c r="G377" s="6" t="s">
        <v>1357</v>
      </c>
      <c r="H377" s="6" t="s">
        <v>484</v>
      </c>
      <c r="I377" s="6" t="s">
        <v>26</v>
      </c>
      <c r="J377" s="6" t="s">
        <v>16</v>
      </c>
      <c r="K377" s="6" t="s">
        <v>26</v>
      </c>
      <c r="L377" s="6" t="s">
        <v>26</v>
      </c>
      <c r="M377" s="6" t="s">
        <v>26</v>
      </c>
      <c r="N377" s="6" t="s">
        <v>45</v>
      </c>
      <c r="O377" s="6" t="s">
        <v>16</v>
      </c>
      <c r="P377" s="6">
        <f t="shared" si="10"/>
        <v>0</v>
      </c>
      <c r="Q377" s="6">
        <f t="shared" si="11"/>
        <v>9.49367088607595E-2</v>
      </c>
    </row>
    <row r="378" spans="1:17" x14ac:dyDescent="0.25">
      <c r="A378" s="5" t="s">
        <v>1358</v>
      </c>
      <c r="B378" s="1" t="s">
        <v>1359</v>
      </c>
      <c r="C378" s="1" t="s">
        <v>54</v>
      </c>
      <c r="D378" s="1" t="s">
        <v>171</v>
      </c>
      <c r="E378" s="6" t="s">
        <v>45</v>
      </c>
      <c r="F378" s="6" t="s">
        <v>26</v>
      </c>
      <c r="G378" s="6" t="s">
        <v>166</v>
      </c>
      <c r="H378" s="6" t="s">
        <v>180</v>
      </c>
      <c r="I378" s="6" t="s">
        <v>26</v>
      </c>
      <c r="J378" s="6" t="s">
        <v>16</v>
      </c>
      <c r="K378" s="6" t="s">
        <v>26</v>
      </c>
      <c r="L378" s="6" t="s">
        <v>26</v>
      </c>
      <c r="M378" s="6" t="s">
        <v>26</v>
      </c>
      <c r="N378" s="6" t="s">
        <v>26</v>
      </c>
      <c r="O378" s="6" t="s">
        <v>26</v>
      </c>
      <c r="P378" s="6">
        <f t="shared" si="10"/>
        <v>0</v>
      </c>
      <c r="Q378" s="6">
        <f t="shared" si="11"/>
        <v>3.3333333333333335</v>
      </c>
    </row>
    <row r="379" spans="1:17" x14ac:dyDescent="0.25">
      <c r="A379" s="5" t="s">
        <v>1360</v>
      </c>
      <c r="B379" s="1" t="s">
        <v>1361</v>
      </c>
      <c r="C379" s="1" t="s">
        <v>47</v>
      </c>
      <c r="D379" s="1" t="s">
        <v>117</v>
      </c>
      <c r="E379" s="6" t="s">
        <v>121</v>
      </c>
      <c r="F379" s="6" t="s">
        <v>55</v>
      </c>
      <c r="G379" s="6" t="s">
        <v>1362</v>
      </c>
      <c r="H379" s="6" t="s">
        <v>1027</v>
      </c>
      <c r="I379" s="6" t="s">
        <v>45</v>
      </c>
      <c r="J379" s="6" t="s">
        <v>16</v>
      </c>
      <c r="K379" s="6" t="s">
        <v>45</v>
      </c>
      <c r="L379" s="6" t="s">
        <v>26</v>
      </c>
      <c r="M379" s="6" t="s">
        <v>26</v>
      </c>
      <c r="N379" s="6" t="s">
        <v>16</v>
      </c>
      <c r="O379" s="6" t="s">
        <v>26</v>
      </c>
      <c r="P379" s="6">
        <f t="shared" si="10"/>
        <v>0.35064935064935066</v>
      </c>
      <c r="Q379" s="6">
        <f t="shared" si="11"/>
        <v>0.11688311688311688</v>
      </c>
    </row>
    <row r="380" spans="1:17" x14ac:dyDescent="0.25">
      <c r="A380" s="5" t="s">
        <v>1363</v>
      </c>
      <c r="B380" s="1" t="s">
        <v>1364</v>
      </c>
      <c r="C380" s="1" t="s">
        <v>54</v>
      </c>
      <c r="D380" s="1" t="s">
        <v>153</v>
      </c>
      <c r="E380" s="6" t="s">
        <v>50</v>
      </c>
      <c r="F380" s="6" t="s">
        <v>45</v>
      </c>
      <c r="G380" s="6" t="s">
        <v>833</v>
      </c>
      <c r="H380" s="6" t="s">
        <v>834</v>
      </c>
      <c r="I380" s="6" t="s">
        <v>26</v>
      </c>
      <c r="J380" s="6" t="s">
        <v>16</v>
      </c>
      <c r="K380" s="6" t="s">
        <v>26</v>
      </c>
      <c r="L380" s="6" t="s">
        <v>26</v>
      </c>
      <c r="M380" s="6" t="s">
        <v>26</v>
      </c>
      <c r="N380" s="6" t="s">
        <v>23</v>
      </c>
      <c r="O380" s="6" t="s">
        <v>26</v>
      </c>
      <c r="P380" s="6">
        <f t="shared" si="10"/>
        <v>0</v>
      </c>
      <c r="Q380" s="6">
        <f t="shared" si="11"/>
        <v>0.23195876288659795</v>
      </c>
    </row>
    <row r="381" spans="1:17" x14ac:dyDescent="0.25">
      <c r="A381" s="5" t="s">
        <v>1365</v>
      </c>
      <c r="B381" s="1" t="s">
        <v>1366</v>
      </c>
      <c r="C381" s="1" t="s">
        <v>32</v>
      </c>
      <c r="D381" s="1" t="s">
        <v>103</v>
      </c>
      <c r="E381" s="6" t="s">
        <v>16</v>
      </c>
      <c r="F381" s="6" t="s">
        <v>26</v>
      </c>
      <c r="G381" s="6" t="s">
        <v>16</v>
      </c>
      <c r="H381" s="6" t="s">
        <v>29</v>
      </c>
      <c r="I381" s="6" t="s">
        <v>26</v>
      </c>
      <c r="J381" s="6" t="s">
        <v>26</v>
      </c>
      <c r="K381" s="6" t="s">
        <v>26</v>
      </c>
      <c r="L381" s="6" t="s">
        <v>26</v>
      </c>
      <c r="M381" s="6" t="s">
        <v>26</v>
      </c>
      <c r="N381" s="6" t="s">
        <v>26</v>
      </c>
      <c r="O381" s="6" t="s">
        <v>26</v>
      </c>
      <c r="P381" s="6">
        <f t="shared" si="10"/>
        <v>0</v>
      </c>
      <c r="Q381" s="6">
        <f t="shared" si="11"/>
        <v>0</v>
      </c>
    </row>
    <row r="382" spans="1:17" x14ac:dyDescent="0.25">
      <c r="A382" s="5" t="s">
        <v>1367</v>
      </c>
      <c r="B382" s="1" t="s">
        <v>1368</v>
      </c>
      <c r="C382" s="1" t="s">
        <v>32</v>
      </c>
      <c r="D382" s="1" t="s">
        <v>175</v>
      </c>
      <c r="E382" s="6" t="s">
        <v>45</v>
      </c>
      <c r="F382" s="6" t="s">
        <v>26</v>
      </c>
      <c r="G382" s="6" t="s">
        <v>413</v>
      </c>
      <c r="H382" s="6" t="s">
        <v>414</v>
      </c>
      <c r="I382" s="6" t="s">
        <v>26</v>
      </c>
      <c r="J382" s="6" t="s">
        <v>26</v>
      </c>
      <c r="K382" s="6" t="s">
        <v>26</v>
      </c>
      <c r="L382" s="6" t="s">
        <v>26</v>
      </c>
      <c r="M382" s="6" t="s">
        <v>26</v>
      </c>
      <c r="N382" s="6" t="s">
        <v>26</v>
      </c>
      <c r="O382" s="6" t="s">
        <v>26</v>
      </c>
      <c r="P382" s="6">
        <f t="shared" si="10"/>
        <v>0</v>
      </c>
      <c r="Q382" s="6">
        <f t="shared" si="11"/>
        <v>0</v>
      </c>
    </row>
    <row r="383" spans="1:17" x14ac:dyDescent="0.25">
      <c r="A383" s="5" t="s">
        <v>1369</v>
      </c>
      <c r="B383" s="1" t="s">
        <v>1370</v>
      </c>
      <c r="C383" s="1" t="s">
        <v>235</v>
      </c>
      <c r="D383" s="1" t="s">
        <v>144</v>
      </c>
      <c r="E383" s="6" t="s">
        <v>35</v>
      </c>
      <c r="F383" s="6" t="s">
        <v>151</v>
      </c>
      <c r="G383" s="6" t="s">
        <v>1371</v>
      </c>
      <c r="H383" s="6" t="s">
        <v>480</v>
      </c>
      <c r="I383" s="6" t="s">
        <v>38</v>
      </c>
      <c r="J383" s="6" t="s">
        <v>45</v>
      </c>
      <c r="K383" s="6" t="s">
        <v>45</v>
      </c>
      <c r="L383" s="6" t="s">
        <v>16</v>
      </c>
      <c r="M383" s="6" t="s">
        <v>16</v>
      </c>
      <c r="N383" s="6" t="s">
        <v>26</v>
      </c>
      <c r="O383" s="6" t="s">
        <v>26</v>
      </c>
      <c r="P383" s="6">
        <f t="shared" si="10"/>
        <v>0.27543993879112472</v>
      </c>
      <c r="Q383" s="6">
        <f t="shared" si="11"/>
        <v>0.20657995409334354</v>
      </c>
    </row>
    <row r="384" spans="1:17" x14ac:dyDescent="0.25">
      <c r="A384" s="5" t="s">
        <v>1372</v>
      </c>
      <c r="B384" s="1" t="s">
        <v>1373</v>
      </c>
      <c r="C384" s="1" t="s">
        <v>47</v>
      </c>
      <c r="D384" s="1" t="s">
        <v>183</v>
      </c>
      <c r="E384" s="6" t="s">
        <v>124</v>
      </c>
      <c r="F384" s="6" t="s">
        <v>76</v>
      </c>
      <c r="G384" s="6" t="s">
        <v>1374</v>
      </c>
      <c r="H384" s="6" t="s">
        <v>454</v>
      </c>
      <c r="I384" s="6" t="s">
        <v>45</v>
      </c>
      <c r="J384" s="6" t="s">
        <v>16</v>
      </c>
      <c r="K384" s="6" t="s">
        <v>45</v>
      </c>
      <c r="L384" s="6" t="s">
        <v>26</v>
      </c>
      <c r="M384" s="6" t="s">
        <v>26</v>
      </c>
      <c r="N384" s="6" t="s">
        <v>23</v>
      </c>
      <c r="O384" s="6" t="s">
        <v>26</v>
      </c>
      <c r="P384" s="6">
        <f t="shared" si="10"/>
        <v>0.34351145038167941</v>
      </c>
      <c r="Q384" s="6">
        <f t="shared" si="11"/>
        <v>0.11450381679389313</v>
      </c>
    </row>
    <row r="385" spans="1:17" x14ac:dyDescent="0.25">
      <c r="A385" s="5" t="s">
        <v>1375</v>
      </c>
      <c r="B385" s="1" t="s">
        <v>1376</v>
      </c>
      <c r="C385" s="1" t="s">
        <v>32</v>
      </c>
      <c r="D385" s="1" t="s">
        <v>48</v>
      </c>
      <c r="E385" s="6" t="s">
        <v>151</v>
      </c>
      <c r="F385" s="6" t="s">
        <v>151</v>
      </c>
      <c r="G385" s="6" t="s">
        <v>1377</v>
      </c>
      <c r="H385" s="6" t="s">
        <v>1378</v>
      </c>
      <c r="I385" s="6" t="s">
        <v>26</v>
      </c>
      <c r="J385" s="6" t="s">
        <v>26</v>
      </c>
      <c r="K385" s="6" t="s">
        <v>26</v>
      </c>
      <c r="L385" s="6" t="s">
        <v>26</v>
      </c>
      <c r="M385" s="6" t="s">
        <v>26</v>
      </c>
      <c r="N385" s="6" t="s">
        <v>23</v>
      </c>
      <c r="O385" s="6" t="s">
        <v>26</v>
      </c>
      <c r="P385" s="6">
        <f t="shared" si="10"/>
        <v>0</v>
      </c>
      <c r="Q385" s="6">
        <f t="shared" si="11"/>
        <v>0</v>
      </c>
    </row>
    <row r="386" spans="1:17" x14ac:dyDescent="0.25">
      <c r="A386" s="5" t="s">
        <v>1379</v>
      </c>
      <c r="B386" s="1" t="s">
        <v>1380</v>
      </c>
      <c r="C386" s="1" t="s">
        <v>116</v>
      </c>
      <c r="D386" s="1" t="s">
        <v>183</v>
      </c>
      <c r="E386" s="6" t="s">
        <v>98</v>
      </c>
      <c r="F386" s="6" t="s">
        <v>98</v>
      </c>
      <c r="G386" s="6" t="s">
        <v>1382</v>
      </c>
      <c r="H386" s="6" t="s">
        <v>756</v>
      </c>
      <c r="I386" s="6" t="s">
        <v>26</v>
      </c>
      <c r="J386" s="6" t="s">
        <v>16</v>
      </c>
      <c r="K386" s="6" t="s">
        <v>26</v>
      </c>
      <c r="L386" s="6" t="s">
        <v>26</v>
      </c>
      <c r="M386" s="6" t="s">
        <v>26</v>
      </c>
      <c r="N386" s="6" t="s">
        <v>23</v>
      </c>
      <c r="O386" s="6" t="s">
        <v>26</v>
      </c>
      <c r="P386" s="6">
        <f t="shared" si="10"/>
        <v>0</v>
      </c>
      <c r="Q386" s="6">
        <f t="shared" si="11"/>
        <v>6.6666666666666666E-2</v>
      </c>
    </row>
    <row r="387" spans="1:17" x14ac:dyDescent="0.25">
      <c r="A387" s="5" t="s">
        <v>1383</v>
      </c>
      <c r="B387" s="1" t="s">
        <v>1384</v>
      </c>
      <c r="C387" s="1" t="s">
        <v>235</v>
      </c>
      <c r="D387" s="1" t="s">
        <v>288</v>
      </c>
      <c r="E387" s="6" t="s">
        <v>70</v>
      </c>
      <c r="F387" s="6" t="s">
        <v>70</v>
      </c>
      <c r="G387" s="6" t="s">
        <v>1385</v>
      </c>
      <c r="H387" s="6" t="s">
        <v>645</v>
      </c>
      <c r="I387" s="6" t="s">
        <v>23</v>
      </c>
      <c r="J387" s="6" t="s">
        <v>16</v>
      </c>
      <c r="K387" s="6" t="s">
        <v>23</v>
      </c>
      <c r="L387" s="6" t="s">
        <v>26</v>
      </c>
      <c r="M387" s="6" t="s">
        <v>26</v>
      </c>
      <c r="N387" s="6" t="s">
        <v>16</v>
      </c>
      <c r="O387" s="6" t="s">
        <v>26</v>
      </c>
      <c r="P387" s="6">
        <f t="shared" ref="P387:P450" si="12">(I387*90)/G387</f>
        <v>0.36659877800407331</v>
      </c>
      <c r="Q387" s="6">
        <f t="shared" ref="Q387:Q450" si="13">(J387*90)/G387</f>
        <v>0.18329938900203666</v>
      </c>
    </row>
    <row r="388" spans="1:17" x14ac:dyDescent="0.25">
      <c r="A388" s="5" t="s">
        <v>1386</v>
      </c>
      <c r="B388" s="1" t="s">
        <v>1384</v>
      </c>
      <c r="C388" s="1" t="s">
        <v>19</v>
      </c>
      <c r="D388" s="1" t="s">
        <v>153</v>
      </c>
      <c r="E388" s="6" t="s">
        <v>76</v>
      </c>
      <c r="F388" s="6" t="s">
        <v>45</v>
      </c>
      <c r="G388" s="6" t="s">
        <v>1172</v>
      </c>
      <c r="H388" s="6" t="s">
        <v>423</v>
      </c>
      <c r="I388" s="6" t="s">
        <v>26</v>
      </c>
      <c r="J388" s="6" t="s">
        <v>26</v>
      </c>
      <c r="K388" s="6" t="s">
        <v>26</v>
      </c>
      <c r="L388" s="6" t="s">
        <v>26</v>
      </c>
      <c r="M388" s="6" t="s">
        <v>26</v>
      </c>
      <c r="N388" s="6" t="s">
        <v>26</v>
      </c>
      <c r="O388" s="6" t="s">
        <v>26</v>
      </c>
      <c r="P388" s="6">
        <f t="shared" si="12"/>
        <v>0</v>
      </c>
      <c r="Q388" s="6">
        <f t="shared" si="13"/>
        <v>0</v>
      </c>
    </row>
    <row r="389" spans="1:17" x14ac:dyDescent="0.25">
      <c r="A389" s="5" t="s">
        <v>833</v>
      </c>
      <c r="B389" s="1" t="s">
        <v>1387</v>
      </c>
      <c r="C389" s="1" t="s">
        <v>32</v>
      </c>
      <c r="D389" s="1" t="s">
        <v>117</v>
      </c>
      <c r="E389" s="6" t="s">
        <v>50</v>
      </c>
      <c r="F389" s="6" t="s">
        <v>45</v>
      </c>
      <c r="G389" s="6" t="s">
        <v>1304</v>
      </c>
      <c r="H389" s="6" t="s">
        <v>191</v>
      </c>
      <c r="I389" s="6" t="s">
        <v>26</v>
      </c>
      <c r="J389" s="6" t="s">
        <v>23</v>
      </c>
      <c r="K389" s="6" t="s">
        <v>26</v>
      </c>
      <c r="L389" s="6" t="s">
        <v>26</v>
      </c>
      <c r="M389" s="6" t="s">
        <v>26</v>
      </c>
      <c r="N389" s="6" t="s">
        <v>26</v>
      </c>
      <c r="O389" s="6" t="s">
        <v>26</v>
      </c>
      <c r="P389" s="6">
        <f t="shared" si="12"/>
        <v>0</v>
      </c>
      <c r="Q389" s="6">
        <f t="shared" si="13"/>
        <v>0.50704225352112675</v>
      </c>
    </row>
    <row r="390" spans="1:17" x14ac:dyDescent="0.25">
      <c r="A390" s="5" t="s">
        <v>1388</v>
      </c>
      <c r="B390" s="1" t="s">
        <v>1389</v>
      </c>
      <c r="C390" s="1" t="s">
        <v>54</v>
      </c>
      <c r="D390" s="1" t="s">
        <v>144</v>
      </c>
      <c r="E390" s="6" t="s">
        <v>16</v>
      </c>
      <c r="F390" s="6" t="s">
        <v>26</v>
      </c>
      <c r="G390" s="6" t="s">
        <v>124</v>
      </c>
      <c r="H390" s="6" t="s">
        <v>51</v>
      </c>
      <c r="I390" s="6" t="s">
        <v>26</v>
      </c>
      <c r="J390" s="6" t="s">
        <v>26</v>
      </c>
      <c r="K390" s="6" t="s">
        <v>26</v>
      </c>
      <c r="L390" s="6" t="s">
        <v>26</v>
      </c>
      <c r="M390" s="6" t="s">
        <v>26</v>
      </c>
      <c r="N390" s="6" t="s">
        <v>26</v>
      </c>
      <c r="O390" s="6" t="s">
        <v>26</v>
      </c>
      <c r="P390" s="6">
        <f t="shared" si="12"/>
        <v>0</v>
      </c>
      <c r="Q390" s="6">
        <f t="shared" si="13"/>
        <v>0</v>
      </c>
    </row>
    <row r="391" spans="1:17" x14ac:dyDescent="0.25">
      <c r="A391" s="5" t="s">
        <v>1023</v>
      </c>
      <c r="B391" s="1" t="s">
        <v>1390</v>
      </c>
      <c r="C391" s="1" t="s">
        <v>47</v>
      </c>
      <c r="D391" s="1" t="s">
        <v>144</v>
      </c>
      <c r="E391" s="6" t="s">
        <v>162</v>
      </c>
      <c r="F391" s="6" t="s">
        <v>131</v>
      </c>
      <c r="G391" s="6" t="s">
        <v>1391</v>
      </c>
      <c r="H391" s="6" t="s">
        <v>472</v>
      </c>
      <c r="I391" s="6" t="s">
        <v>16</v>
      </c>
      <c r="J391" s="6" t="s">
        <v>38</v>
      </c>
      <c r="K391" s="6" t="s">
        <v>16</v>
      </c>
      <c r="L391" s="6" t="s">
        <v>26</v>
      </c>
      <c r="M391" s="6" t="s">
        <v>26</v>
      </c>
      <c r="N391" s="6" t="s">
        <v>58</v>
      </c>
      <c r="O391" s="6" t="s">
        <v>26</v>
      </c>
      <c r="P391" s="6">
        <f t="shared" si="12"/>
        <v>5.0476724621424565E-2</v>
      </c>
      <c r="Q391" s="6">
        <f t="shared" si="13"/>
        <v>0.20190689848569826</v>
      </c>
    </row>
    <row r="392" spans="1:17" x14ac:dyDescent="0.25">
      <c r="A392" s="5" t="s">
        <v>1392</v>
      </c>
      <c r="B392" s="1" t="s">
        <v>1393</v>
      </c>
      <c r="C392" s="1" t="s">
        <v>116</v>
      </c>
      <c r="D392" s="1" t="s">
        <v>175</v>
      </c>
      <c r="E392" s="6" t="s">
        <v>23</v>
      </c>
      <c r="F392" s="6" t="s">
        <v>16</v>
      </c>
      <c r="G392" s="6" t="s">
        <v>572</v>
      </c>
      <c r="H392" s="6" t="s">
        <v>433</v>
      </c>
      <c r="I392" s="6" t="s">
        <v>26</v>
      </c>
      <c r="J392" s="6" t="s">
        <v>26</v>
      </c>
      <c r="K392" s="6" t="s">
        <v>26</v>
      </c>
      <c r="L392" s="6" t="s">
        <v>26</v>
      </c>
      <c r="M392" s="6" t="s">
        <v>26</v>
      </c>
      <c r="N392" s="6" t="s">
        <v>26</v>
      </c>
      <c r="O392" s="6" t="s">
        <v>26</v>
      </c>
      <c r="P392" s="6">
        <f t="shared" si="12"/>
        <v>0</v>
      </c>
      <c r="Q392" s="6">
        <f t="shared" si="13"/>
        <v>0</v>
      </c>
    </row>
    <row r="393" spans="1:17" x14ac:dyDescent="0.25">
      <c r="A393" s="5" t="s">
        <v>1395</v>
      </c>
      <c r="B393" s="1" t="s">
        <v>1396</v>
      </c>
      <c r="C393" s="1" t="s">
        <v>54</v>
      </c>
      <c r="D393" s="1" t="s">
        <v>157</v>
      </c>
      <c r="E393" s="6" t="s">
        <v>16</v>
      </c>
      <c r="F393" s="6" t="s">
        <v>26</v>
      </c>
      <c r="G393" s="6" t="s">
        <v>76</v>
      </c>
      <c r="H393" s="6" t="s">
        <v>51</v>
      </c>
      <c r="I393" s="6" t="s">
        <v>26</v>
      </c>
      <c r="J393" s="6" t="s">
        <v>26</v>
      </c>
      <c r="K393" s="6" t="s">
        <v>26</v>
      </c>
      <c r="L393" s="6" t="s">
        <v>26</v>
      </c>
      <c r="M393" s="6" t="s">
        <v>26</v>
      </c>
      <c r="N393" s="6" t="s">
        <v>26</v>
      </c>
      <c r="O393" s="6" t="s">
        <v>26</v>
      </c>
      <c r="P393" s="6">
        <f t="shared" si="12"/>
        <v>0</v>
      </c>
      <c r="Q393" s="6">
        <f t="shared" si="13"/>
        <v>0</v>
      </c>
    </row>
    <row r="394" spans="1:17" x14ac:dyDescent="0.25">
      <c r="A394" s="5" t="s">
        <v>1397</v>
      </c>
      <c r="B394" s="1" t="s">
        <v>1398</v>
      </c>
      <c r="C394" s="1" t="s">
        <v>54</v>
      </c>
      <c r="D394" s="1" t="s">
        <v>117</v>
      </c>
      <c r="E394" s="6" t="s">
        <v>16</v>
      </c>
      <c r="F394" s="6" t="s">
        <v>16</v>
      </c>
      <c r="G394" s="6" t="s">
        <v>349</v>
      </c>
      <c r="H394" s="6" t="s">
        <v>41</v>
      </c>
      <c r="I394" s="6" t="s">
        <v>26</v>
      </c>
      <c r="J394" s="6" t="s">
        <v>26</v>
      </c>
      <c r="K394" s="6" t="s">
        <v>26</v>
      </c>
      <c r="L394" s="6" t="s">
        <v>26</v>
      </c>
      <c r="M394" s="6" t="s">
        <v>26</v>
      </c>
      <c r="N394" s="6" t="s">
        <v>26</v>
      </c>
      <c r="O394" s="6" t="s">
        <v>26</v>
      </c>
      <c r="P394" s="6">
        <f t="shared" si="12"/>
        <v>0</v>
      </c>
      <c r="Q394" s="6">
        <f t="shared" si="13"/>
        <v>0</v>
      </c>
    </row>
    <row r="395" spans="1:17" x14ac:dyDescent="0.25">
      <c r="A395" s="5" t="s">
        <v>1399</v>
      </c>
      <c r="B395" s="1" t="s">
        <v>1400</v>
      </c>
      <c r="C395" s="1" t="s">
        <v>235</v>
      </c>
      <c r="D395" s="1" t="s">
        <v>175</v>
      </c>
      <c r="E395" s="6" t="s">
        <v>73</v>
      </c>
      <c r="F395" s="6" t="s">
        <v>101</v>
      </c>
      <c r="G395" s="6" t="s">
        <v>1401</v>
      </c>
      <c r="H395" s="6" t="s">
        <v>468</v>
      </c>
      <c r="I395" s="6" t="s">
        <v>38</v>
      </c>
      <c r="J395" s="6" t="s">
        <v>23</v>
      </c>
      <c r="K395" s="6" t="s">
        <v>38</v>
      </c>
      <c r="L395" s="6" t="s">
        <v>26</v>
      </c>
      <c r="M395" s="6" t="s">
        <v>26</v>
      </c>
      <c r="N395" s="6" t="s">
        <v>38</v>
      </c>
      <c r="O395" s="6" t="s">
        <v>26</v>
      </c>
      <c r="P395" s="6">
        <f t="shared" si="12"/>
        <v>0.37344398340248963</v>
      </c>
      <c r="Q395" s="6">
        <f t="shared" si="13"/>
        <v>0.18672199170124482</v>
      </c>
    </row>
    <row r="396" spans="1:17" x14ac:dyDescent="0.25">
      <c r="A396" s="5" t="s">
        <v>24</v>
      </c>
      <c r="B396" s="1" t="s">
        <v>1402</v>
      </c>
      <c r="C396" s="1" t="s">
        <v>1403</v>
      </c>
      <c r="D396" s="1" t="s">
        <v>175</v>
      </c>
      <c r="E396" s="6" t="s">
        <v>38</v>
      </c>
      <c r="F396" s="6" t="s">
        <v>26</v>
      </c>
      <c r="G396" s="6" t="s">
        <v>353</v>
      </c>
      <c r="H396" s="6" t="s">
        <v>41</v>
      </c>
      <c r="I396" s="6" t="s">
        <v>26</v>
      </c>
      <c r="J396" s="6" t="s">
        <v>26</v>
      </c>
      <c r="K396" s="6" t="s">
        <v>26</v>
      </c>
      <c r="L396" s="6" t="s">
        <v>26</v>
      </c>
      <c r="M396" s="6" t="s">
        <v>26</v>
      </c>
      <c r="N396" s="6" t="s">
        <v>26</v>
      </c>
      <c r="O396" s="6" t="s">
        <v>26</v>
      </c>
      <c r="P396" s="6">
        <f t="shared" si="12"/>
        <v>0</v>
      </c>
      <c r="Q396" s="6">
        <f t="shared" si="13"/>
        <v>0</v>
      </c>
    </row>
    <row r="397" spans="1:17" x14ac:dyDescent="0.25">
      <c r="A397" s="5" t="s">
        <v>1404</v>
      </c>
      <c r="B397" s="1" t="s">
        <v>1405</v>
      </c>
      <c r="C397" s="1" t="s">
        <v>315</v>
      </c>
      <c r="D397" s="1" t="s">
        <v>33</v>
      </c>
      <c r="E397" s="6" t="s">
        <v>121</v>
      </c>
      <c r="F397" s="6" t="s">
        <v>58</v>
      </c>
      <c r="G397" s="6" t="s">
        <v>1406</v>
      </c>
      <c r="H397" s="6" t="s">
        <v>1070</v>
      </c>
      <c r="I397" s="6" t="s">
        <v>26</v>
      </c>
      <c r="J397" s="6" t="s">
        <v>16</v>
      </c>
      <c r="K397" s="6" t="s">
        <v>26</v>
      </c>
      <c r="L397" s="6" t="s">
        <v>26</v>
      </c>
      <c r="M397" s="6" t="s">
        <v>26</v>
      </c>
      <c r="N397" s="6" t="s">
        <v>45</v>
      </c>
      <c r="O397" s="6" t="s">
        <v>26</v>
      </c>
      <c r="P397" s="6">
        <f t="shared" si="12"/>
        <v>0</v>
      </c>
      <c r="Q397" s="6">
        <f t="shared" si="13"/>
        <v>0.21226415094339623</v>
      </c>
    </row>
    <row r="398" spans="1:17" x14ac:dyDescent="0.25">
      <c r="A398" s="5" t="s">
        <v>1407</v>
      </c>
      <c r="B398" s="1" t="s">
        <v>1408</v>
      </c>
      <c r="C398" s="1" t="s">
        <v>54</v>
      </c>
      <c r="D398" s="1" t="s">
        <v>123</v>
      </c>
      <c r="E398" s="6" t="s">
        <v>151</v>
      </c>
      <c r="F398" s="6" t="s">
        <v>101</v>
      </c>
      <c r="G398" s="6" t="s">
        <v>1409</v>
      </c>
      <c r="H398" s="6" t="s">
        <v>188</v>
      </c>
      <c r="I398" s="6" t="s">
        <v>38</v>
      </c>
      <c r="J398" s="6" t="s">
        <v>16</v>
      </c>
      <c r="K398" s="6" t="s">
        <v>38</v>
      </c>
      <c r="L398" s="6" t="s">
        <v>26</v>
      </c>
      <c r="M398" s="6" t="s">
        <v>26</v>
      </c>
      <c r="N398" s="6" t="s">
        <v>23</v>
      </c>
      <c r="O398" s="6" t="s">
        <v>26</v>
      </c>
      <c r="P398" s="6">
        <f t="shared" si="12"/>
        <v>0.4295942720763723</v>
      </c>
      <c r="Q398" s="6">
        <f t="shared" si="13"/>
        <v>0.10739856801909307</v>
      </c>
    </row>
    <row r="399" spans="1:17" x14ac:dyDescent="0.25">
      <c r="A399" s="5" t="s">
        <v>1189</v>
      </c>
      <c r="B399" s="1" t="s">
        <v>1410</v>
      </c>
      <c r="C399" s="1" t="s">
        <v>32</v>
      </c>
      <c r="D399" s="1" t="s">
        <v>216</v>
      </c>
      <c r="E399" s="6" t="s">
        <v>23</v>
      </c>
      <c r="F399" s="6" t="s">
        <v>26</v>
      </c>
      <c r="G399" s="6" t="s">
        <v>430</v>
      </c>
      <c r="H399" s="6" t="s">
        <v>113</v>
      </c>
      <c r="I399" s="6" t="s">
        <v>26</v>
      </c>
      <c r="J399" s="6" t="s">
        <v>16</v>
      </c>
      <c r="K399" s="6" t="s">
        <v>26</v>
      </c>
      <c r="L399" s="6" t="s">
        <v>26</v>
      </c>
      <c r="M399" s="6" t="s">
        <v>26</v>
      </c>
      <c r="N399" s="6" t="s">
        <v>26</v>
      </c>
      <c r="O399" s="6" t="s">
        <v>26</v>
      </c>
      <c r="P399" s="6">
        <f t="shared" si="12"/>
        <v>0</v>
      </c>
      <c r="Q399" s="6">
        <f t="shared" si="13"/>
        <v>1.1842105263157894</v>
      </c>
    </row>
    <row r="400" spans="1:17" x14ac:dyDescent="0.25">
      <c r="A400" s="5" t="s">
        <v>1411</v>
      </c>
      <c r="B400" s="1" t="s">
        <v>1412</v>
      </c>
      <c r="C400" s="1" t="s">
        <v>32</v>
      </c>
      <c r="D400" s="1" t="s">
        <v>33</v>
      </c>
      <c r="E400" s="6" t="s">
        <v>105</v>
      </c>
      <c r="F400" s="6" t="s">
        <v>151</v>
      </c>
      <c r="G400" s="6" t="s">
        <v>1413</v>
      </c>
      <c r="H400" s="6" t="s">
        <v>1414</v>
      </c>
      <c r="I400" s="6" t="s">
        <v>26</v>
      </c>
      <c r="J400" s="6" t="s">
        <v>16</v>
      </c>
      <c r="K400" s="6" t="s">
        <v>26</v>
      </c>
      <c r="L400" s="6" t="s">
        <v>26</v>
      </c>
      <c r="M400" s="6" t="s">
        <v>26</v>
      </c>
      <c r="N400" s="6" t="s">
        <v>55</v>
      </c>
      <c r="O400" s="6" t="s">
        <v>26</v>
      </c>
      <c r="P400" s="6">
        <f t="shared" si="12"/>
        <v>0</v>
      </c>
      <c r="Q400" s="6">
        <f t="shared" si="13"/>
        <v>6.0240963855421686E-2</v>
      </c>
    </row>
    <row r="401" spans="1:17" x14ac:dyDescent="0.25">
      <c r="A401" s="5" t="s">
        <v>1415</v>
      </c>
      <c r="B401" s="1" t="s">
        <v>1416</v>
      </c>
      <c r="C401" s="1" t="s">
        <v>47</v>
      </c>
      <c r="D401" s="1" t="s">
        <v>153</v>
      </c>
      <c r="E401" s="6" t="s">
        <v>35</v>
      </c>
      <c r="F401" s="6" t="s">
        <v>101</v>
      </c>
      <c r="G401" s="6" t="s">
        <v>1417</v>
      </c>
      <c r="H401" s="6" t="s">
        <v>1322</v>
      </c>
      <c r="I401" s="6" t="s">
        <v>23</v>
      </c>
      <c r="J401" s="6" t="s">
        <v>45</v>
      </c>
      <c r="K401" s="6" t="s">
        <v>23</v>
      </c>
      <c r="L401" s="6" t="s">
        <v>26</v>
      </c>
      <c r="M401" s="6" t="s">
        <v>26</v>
      </c>
      <c r="N401" s="6" t="s">
        <v>58</v>
      </c>
      <c r="O401" s="6" t="s">
        <v>26</v>
      </c>
      <c r="P401" s="6">
        <f t="shared" si="12"/>
        <v>0.20293122886133033</v>
      </c>
      <c r="Q401" s="6">
        <f t="shared" si="13"/>
        <v>0.30439684329199551</v>
      </c>
    </row>
    <row r="402" spans="1:17" x14ac:dyDescent="0.25">
      <c r="A402" s="5" t="s">
        <v>1418</v>
      </c>
      <c r="B402" s="1" t="s">
        <v>1419</v>
      </c>
      <c r="C402" s="1" t="s">
        <v>32</v>
      </c>
      <c r="D402" s="1" t="s">
        <v>144</v>
      </c>
      <c r="E402" s="6" t="s">
        <v>70</v>
      </c>
      <c r="F402" s="6" t="s">
        <v>45</v>
      </c>
      <c r="G402" s="6" t="s">
        <v>1326</v>
      </c>
      <c r="H402" s="6" t="s">
        <v>89</v>
      </c>
      <c r="I402" s="6" t="s">
        <v>16</v>
      </c>
      <c r="J402" s="6" t="s">
        <v>26</v>
      </c>
      <c r="K402" s="6" t="s">
        <v>16</v>
      </c>
      <c r="L402" s="6" t="s">
        <v>26</v>
      </c>
      <c r="M402" s="6" t="s">
        <v>26</v>
      </c>
      <c r="N402" s="6" t="s">
        <v>26</v>
      </c>
      <c r="O402" s="6" t="s">
        <v>26</v>
      </c>
      <c r="P402" s="6">
        <f t="shared" si="12"/>
        <v>0.24793388429752067</v>
      </c>
      <c r="Q402" s="6">
        <f t="shared" si="13"/>
        <v>0</v>
      </c>
    </row>
    <row r="403" spans="1:17" x14ac:dyDescent="0.25">
      <c r="A403" s="5" t="s">
        <v>1420</v>
      </c>
      <c r="B403" s="1" t="s">
        <v>1421</v>
      </c>
      <c r="C403" s="1" t="s">
        <v>235</v>
      </c>
      <c r="D403" s="1" t="s">
        <v>411</v>
      </c>
      <c r="E403" s="6" t="s">
        <v>73</v>
      </c>
      <c r="F403" s="6" t="s">
        <v>98</v>
      </c>
      <c r="G403" s="6" t="s">
        <v>1422</v>
      </c>
      <c r="H403" s="6" t="s">
        <v>947</v>
      </c>
      <c r="I403" s="6" t="s">
        <v>38</v>
      </c>
      <c r="J403" s="6" t="s">
        <v>16</v>
      </c>
      <c r="K403" s="6" t="s">
        <v>38</v>
      </c>
      <c r="L403" s="6" t="s">
        <v>26</v>
      </c>
      <c r="M403" s="6" t="s">
        <v>26</v>
      </c>
      <c r="N403" s="6" t="s">
        <v>38</v>
      </c>
      <c r="O403" s="6" t="s">
        <v>16</v>
      </c>
      <c r="P403" s="6">
        <f t="shared" si="12"/>
        <v>0.28146989835809227</v>
      </c>
      <c r="Q403" s="6">
        <f t="shared" si="13"/>
        <v>7.0367474589523069E-2</v>
      </c>
    </row>
    <row r="404" spans="1:17" x14ac:dyDescent="0.25">
      <c r="A404" s="5" t="s">
        <v>1423</v>
      </c>
      <c r="B404" s="1" t="s">
        <v>1424</v>
      </c>
      <c r="C404" s="1" t="s">
        <v>19</v>
      </c>
      <c r="D404" s="1" t="s">
        <v>153</v>
      </c>
      <c r="E404" s="6" t="s">
        <v>162</v>
      </c>
      <c r="F404" s="6" t="s">
        <v>162</v>
      </c>
      <c r="G404" s="6" t="s">
        <v>1425</v>
      </c>
      <c r="H404" s="6" t="s">
        <v>1426</v>
      </c>
      <c r="I404" s="6" t="s">
        <v>124</v>
      </c>
      <c r="J404" s="6" t="s">
        <v>23</v>
      </c>
      <c r="K404" s="6" t="s">
        <v>50</v>
      </c>
      <c r="L404" s="6" t="s">
        <v>45</v>
      </c>
      <c r="M404" s="6" t="s">
        <v>38</v>
      </c>
      <c r="N404" s="6" t="s">
        <v>45</v>
      </c>
      <c r="O404" s="6" t="s">
        <v>26</v>
      </c>
      <c r="P404" s="6">
        <f t="shared" si="12"/>
        <v>0.4763843648208469</v>
      </c>
      <c r="Q404" s="6">
        <f t="shared" si="13"/>
        <v>7.3289902280130298E-2</v>
      </c>
    </row>
    <row r="405" spans="1:17" x14ac:dyDescent="0.25">
      <c r="A405" s="5" t="s">
        <v>1427</v>
      </c>
      <c r="B405" s="1" t="s">
        <v>1428</v>
      </c>
      <c r="C405" s="1" t="s">
        <v>116</v>
      </c>
      <c r="D405" s="1" t="s">
        <v>171</v>
      </c>
      <c r="E405" s="6" t="s">
        <v>16</v>
      </c>
      <c r="F405" s="6" t="s">
        <v>16</v>
      </c>
      <c r="G405" s="6" t="s">
        <v>489</v>
      </c>
      <c r="H405" s="6" t="s">
        <v>414</v>
      </c>
      <c r="I405" s="6" t="s">
        <v>26</v>
      </c>
      <c r="J405" s="6" t="s">
        <v>26</v>
      </c>
      <c r="K405" s="6" t="s">
        <v>26</v>
      </c>
      <c r="L405" s="6" t="s">
        <v>26</v>
      </c>
      <c r="M405" s="6" t="s">
        <v>26</v>
      </c>
      <c r="N405" s="6" t="s">
        <v>26</v>
      </c>
      <c r="O405" s="6" t="s">
        <v>26</v>
      </c>
      <c r="P405" s="6">
        <f t="shared" si="12"/>
        <v>0</v>
      </c>
      <c r="Q405" s="6">
        <f t="shared" si="13"/>
        <v>0</v>
      </c>
    </row>
    <row r="406" spans="1:17" x14ac:dyDescent="0.25">
      <c r="A406" s="5" t="s">
        <v>1430</v>
      </c>
      <c r="B406" s="1" t="s">
        <v>1431</v>
      </c>
      <c r="C406" s="1" t="s">
        <v>47</v>
      </c>
      <c r="D406" s="1" t="s">
        <v>48</v>
      </c>
      <c r="E406" s="6" t="s">
        <v>45</v>
      </c>
      <c r="F406" s="6" t="s">
        <v>23</v>
      </c>
      <c r="G406" s="6" t="s">
        <v>688</v>
      </c>
      <c r="H406" s="6" t="s">
        <v>250</v>
      </c>
      <c r="I406" s="6" t="s">
        <v>16</v>
      </c>
      <c r="J406" s="6" t="s">
        <v>26</v>
      </c>
      <c r="K406" s="6" t="s">
        <v>16</v>
      </c>
      <c r="L406" s="6" t="s">
        <v>26</v>
      </c>
      <c r="M406" s="6" t="s">
        <v>26</v>
      </c>
      <c r="N406" s="6" t="s">
        <v>16</v>
      </c>
      <c r="O406" s="6" t="s">
        <v>26</v>
      </c>
      <c r="P406" s="6">
        <f t="shared" si="12"/>
        <v>0.57692307692307687</v>
      </c>
      <c r="Q406" s="6">
        <f t="shared" si="13"/>
        <v>0</v>
      </c>
    </row>
    <row r="407" spans="1:17" x14ac:dyDescent="0.25">
      <c r="A407" s="5" t="s">
        <v>1432</v>
      </c>
      <c r="B407" s="1" t="s">
        <v>1433</v>
      </c>
      <c r="C407" s="1" t="s">
        <v>19</v>
      </c>
      <c r="D407" s="1" t="s">
        <v>411</v>
      </c>
      <c r="E407" s="6" t="s">
        <v>166</v>
      </c>
      <c r="F407" s="6" t="s">
        <v>35</v>
      </c>
      <c r="G407" s="6" t="s">
        <v>1434</v>
      </c>
      <c r="H407" s="6" t="s">
        <v>37</v>
      </c>
      <c r="I407" s="6" t="s">
        <v>38</v>
      </c>
      <c r="J407" s="6" t="s">
        <v>70</v>
      </c>
      <c r="K407" s="6" t="s">
        <v>38</v>
      </c>
      <c r="L407" s="6" t="s">
        <v>26</v>
      </c>
      <c r="M407" s="6" t="s">
        <v>26</v>
      </c>
      <c r="N407" s="6" t="s">
        <v>55</v>
      </c>
      <c r="O407" s="6" t="s">
        <v>26</v>
      </c>
      <c r="P407" s="6">
        <f t="shared" si="12"/>
        <v>0.17191977077363896</v>
      </c>
      <c r="Q407" s="6">
        <f t="shared" si="13"/>
        <v>0.25787965616045844</v>
      </c>
    </row>
    <row r="408" spans="1:17" x14ac:dyDescent="0.25">
      <c r="A408" s="5" t="s">
        <v>683</v>
      </c>
      <c r="B408" s="1" t="s">
        <v>1435</v>
      </c>
      <c r="C408" s="1" t="s">
        <v>315</v>
      </c>
      <c r="D408" s="1" t="s">
        <v>175</v>
      </c>
      <c r="E408" s="6" t="s">
        <v>22</v>
      </c>
      <c r="F408" s="6" t="s">
        <v>76</v>
      </c>
      <c r="G408" s="6" t="s">
        <v>1436</v>
      </c>
      <c r="H408" s="6" t="s">
        <v>745</v>
      </c>
      <c r="I408" s="6" t="s">
        <v>26</v>
      </c>
      <c r="J408" s="6" t="s">
        <v>16</v>
      </c>
      <c r="K408" s="6" t="s">
        <v>26</v>
      </c>
      <c r="L408" s="6" t="s">
        <v>26</v>
      </c>
      <c r="M408" s="6" t="s">
        <v>26</v>
      </c>
      <c r="N408" s="6" t="s">
        <v>23</v>
      </c>
      <c r="O408" s="6" t="s">
        <v>26</v>
      </c>
      <c r="P408" s="6">
        <f t="shared" si="12"/>
        <v>0</v>
      </c>
      <c r="Q408" s="6">
        <f t="shared" si="13"/>
        <v>0.14084507042253522</v>
      </c>
    </row>
    <row r="409" spans="1:17" x14ac:dyDescent="0.25">
      <c r="A409" s="5" t="s">
        <v>1437</v>
      </c>
      <c r="B409" s="1" t="s">
        <v>1438</v>
      </c>
      <c r="C409" s="1" t="s">
        <v>32</v>
      </c>
      <c r="D409" s="1" t="s">
        <v>171</v>
      </c>
      <c r="E409" s="6" t="s">
        <v>70</v>
      </c>
      <c r="F409" s="6" t="s">
        <v>23</v>
      </c>
      <c r="G409" s="6" t="s">
        <v>823</v>
      </c>
      <c r="H409" s="6" t="s">
        <v>367</v>
      </c>
      <c r="I409" s="6" t="s">
        <v>26</v>
      </c>
      <c r="J409" s="6" t="s">
        <v>26</v>
      </c>
      <c r="K409" s="6" t="s">
        <v>26</v>
      </c>
      <c r="L409" s="6" t="s">
        <v>26</v>
      </c>
      <c r="M409" s="6" t="s">
        <v>26</v>
      </c>
      <c r="N409" s="6" t="s">
        <v>16</v>
      </c>
      <c r="O409" s="6" t="s">
        <v>26</v>
      </c>
      <c r="P409" s="6">
        <f t="shared" si="12"/>
        <v>0</v>
      </c>
      <c r="Q409" s="6">
        <f t="shared" si="13"/>
        <v>0</v>
      </c>
    </row>
    <row r="410" spans="1:17" x14ac:dyDescent="0.25">
      <c r="A410" s="5" t="s">
        <v>1439</v>
      </c>
      <c r="B410" s="1" t="s">
        <v>1440</v>
      </c>
      <c r="C410" s="1" t="s">
        <v>19</v>
      </c>
      <c r="D410" s="1" t="s">
        <v>33</v>
      </c>
      <c r="E410" s="6" t="s">
        <v>155</v>
      </c>
      <c r="F410" s="6" t="s">
        <v>23</v>
      </c>
      <c r="G410" s="6" t="s">
        <v>1296</v>
      </c>
      <c r="H410" s="6" t="s">
        <v>191</v>
      </c>
      <c r="I410" s="6" t="s">
        <v>16</v>
      </c>
      <c r="J410" s="6" t="s">
        <v>16</v>
      </c>
      <c r="K410" s="6" t="s">
        <v>16</v>
      </c>
      <c r="L410" s="6" t="s">
        <v>26</v>
      </c>
      <c r="M410" s="6" t="s">
        <v>26</v>
      </c>
      <c r="N410" s="6" t="s">
        <v>23</v>
      </c>
      <c r="O410" s="6" t="s">
        <v>26</v>
      </c>
      <c r="P410" s="6">
        <f t="shared" si="12"/>
        <v>0.25495750708215298</v>
      </c>
      <c r="Q410" s="6">
        <f t="shared" si="13"/>
        <v>0.25495750708215298</v>
      </c>
    </row>
    <row r="411" spans="1:17" x14ac:dyDescent="0.25">
      <c r="A411" s="5" t="s">
        <v>574</v>
      </c>
      <c r="B411" s="1" t="s">
        <v>1441</v>
      </c>
      <c r="C411" s="1" t="s">
        <v>32</v>
      </c>
      <c r="D411" s="1" t="s">
        <v>288</v>
      </c>
      <c r="E411" s="6" t="s">
        <v>166</v>
      </c>
      <c r="F411" s="6" t="s">
        <v>181</v>
      </c>
      <c r="G411" s="6" t="s">
        <v>1442</v>
      </c>
      <c r="H411" s="6" t="s">
        <v>277</v>
      </c>
      <c r="I411" s="6" t="s">
        <v>26</v>
      </c>
      <c r="J411" s="6" t="s">
        <v>45</v>
      </c>
      <c r="K411" s="6" t="s">
        <v>26</v>
      </c>
      <c r="L411" s="6" t="s">
        <v>26</v>
      </c>
      <c r="M411" s="6" t="s">
        <v>26</v>
      </c>
      <c r="N411" s="6" t="s">
        <v>38</v>
      </c>
      <c r="O411" s="6" t="s">
        <v>26</v>
      </c>
      <c r="P411" s="6">
        <f t="shared" si="12"/>
        <v>0</v>
      </c>
      <c r="Q411" s="6">
        <f t="shared" si="13"/>
        <v>0.12640449438202248</v>
      </c>
    </row>
    <row r="412" spans="1:17" x14ac:dyDescent="0.25">
      <c r="A412" s="5" t="s">
        <v>1443</v>
      </c>
      <c r="B412" s="1" t="s">
        <v>1444</v>
      </c>
      <c r="C412" s="1" t="s">
        <v>19</v>
      </c>
      <c r="D412" s="1" t="s">
        <v>153</v>
      </c>
      <c r="E412" s="6" t="s">
        <v>22</v>
      </c>
      <c r="F412" s="6" t="s">
        <v>23</v>
      </c>
      <c r="G412" s="6" t="s">
        <v>797</v>
      </c>
      <c r="H412" s="6" t="s">
        <v>169</v>
      </c>
      <c r="I412" s="6" t="s">
        <v>16</v>
      </c>
      <c r="J412" s="6" t="s">
        <v>26</v>
      </c>
      <c r="K412" s="6" t="s">
        <v>16</v>
      </c>
      <c r="L412" s="6" t="s">
        <v>26</v>
      </c>
      <c r="M412" s="6" t="s">
        <v>26</v>
      </c>
      <c r="N412" s="6" t="s">
        <v>26</v>
      </c>
      <c r="O412" s="6" t="s">
        <v>26</v>
      </c>
      <c r="P412" s="6">
        <f t="shared" si="12"/>
        <v>0.46875</v>
      </c>
      <c r="Q412" s="6">
        <f t="shared" si="13"/>
        <v>0</v>
      </c>
    </row>
    <row r="413" spans="1:17" x14ac:dyDescent="0.25">
      <c r="A413" s="5" t="s">
        <v>1445</v>
      </c>
      <c r="B413" s="1" t="s">
        <v>1446</v>
      </c>
      <c r="C413" s="1" t="s">
        <v>32</v>
      </c>
      <c r="D413" s="1" t="s">
        <v>411</v>
      </c>
      <c r="E413" s="6" t="s">
        <v>67</v>
      </c>
      <c r="F413" s="6" t="s">
        <v>55</v>
      </c>
      <c r="G413" s="6" t="s">
        <v>1298</v>
      </c>
      <c r="H413" s="6" t="s">
        <v>1299</v>
      </c>
      <c r="I413" s="6" t="s">
        <v>26</v>
      </c>
      <c r="J413" s="6" t="s">
        <v>23</v>
      </c>
      <c r="K413" s="6" t="s">
        <v>26</v>
      </c>
      <c r="L413" s="6" t="s">
        <v>26</v>
      </c>
      <c r="M413" s="6" t="s">
        <v>26</v>
      </c>
      <c r="N413" s="6" t="s">
        <v>58</v>
      </c>
      <c r="O413" s="6" t="s">
        <v>26</v>
      </c>
      <c r="P413" s="6">
        <f t="shared" si="12"/>
        <v>0</v>
      </c>
      <c r="Q413" s="6">
        <f t="shared" si="13"/>
        <v>0.193756727664155</v>
      </c>
    </row>
    <row r="414" spans="1:17" x14ac:dyDescent="0.25">
      <c r="A414" s="5" t="s">
        <v>1447</v>
      </c>
      <c r="B414" s="1" t="s">
        <v>1448</v>
      </c>
      <c r="C414" s="1" t="s">
        <v>19</v>
      </c>
      <c r="D414" s="1" t="s">
        <v>117</v>
      </c>
      <c r="E414" s="6" t="s">
        <v>35</v>
      </c>
      <c r="F414" s="6" t="s">
        <v>35</v>
      </c>
      <c r="G414" s="6" t="s">
        <v>1449</v>
      </c>
      <c r="H414" s="6" t="s">
        <v>1450</v>
      </c>
      <c r="I414" s="6" t="s">
        <v>45</v>
      </c>
      <c r="J414" s="6" t="s">
        <v>38</v>
      </c>
      <c r="K414" s="6" t="s">
        <v>45</v>
      </c>
      <c r="L414" s="6" t="s">
        <v>26</v>
      </c>
      <c r="M414" s="6" t="s">
        <v>26</v>
      </c>
      <c r="N414" s="6" t="s">
        <v>58</v>
      </c>
      <c r="O414" s="6" t="s">
        <v>26</v>
      </c>
      <c r="P414" s="6">
        <f t="shared" si="12"/>
        <v>0.13300492610837439</v>
      </c>
      <c r="Q414" s="6">
        <f t="shared" si="13"/>
        <v>0.17733990147783252</v>
      </c>
    </row>
    <row r="415" spans="1:17" x14ac:dyDescent="0.25">
      <c r="A415" s="5" t="s">
        <v>1451</v>
      </c>
      <c r="B415" s="1" t="s">
        <v>1452</v>
      </c>
      <c r="C415" s="1" t="s">
        <v>235</v>
      </c>
      <c r="D415" s="1" t="s">
        <v>411</v>
      </c>
      <c r="E415" s="6" t="s">
        <v>98</v>
      </c>
      <c r="F415" s="6" t="s">
        <v>23</v>
      </c>
      <c r="G415" s="6" t="s">
        <v>574</v>
      </c>
      <c r="H415" s="6" t="s">
        <v>575</v>
      </c>
      <c r="I415" s="6" t="s">
        <v>16</v>
      </c>
      <c r="J415" s="6" t="s">
        <v>26</v>
      </c>
      <c r="K415" s="6" t="s">
        <v>16</v>
      </c>
      <c r="L415" s="6" t="s">
        <v>26</v>
      </c>
      <c r="M415" s="6" t="s">
        <v>26</v>
      </c>
      <c r="N415" s="6" t="s">
        <v>26</v>
      </c>
      <c r="O415" s="6" t="s">
        <v>26</v>
      </c>
      <c r="P415" s="6">
        <f t="shared" si="12"/>
        <v>0.21951219512195122</v>
      </c>
      <c r="Q415" s="6">
        <f t="shared" si="13"/>
        <v>0</v>
      </c>
    </row>
    <row r="416" spans="1:17" x14ac:dyDescent="0.25">
      <c r="A416" s="5" t="s">
        <v>1453</v>
      </c>
      <c r="B416" s="1" t="s">
        <v>1454</v>
      </c>
      <c r="C416" s="1" t="s">
        <v>116</v>
      </c>
      <c r="D416" s="1" t="s">
        <v>175</v>
      </c>
      <c r="E416" s="6" t="s">
        <v>35</v>
      </c>
      <c r="F416" s="6" t="s">
        <v>35</v>
      </c>
      <c r="G416" s="6" t="s">
        <v>1456</v>
      </c>
      <c r="H416" s="6" t="s">
        <v>237</v>
      </c>
      <c r="I416" s="6" t="s">
        <v>26</v>
      </c>
      <c r="J416" s="6" t="s">
        <v>26</v>
      </c>
      <c r="K416" s="6" t="s">
        <v>26</v>
      </c>
      <c r="L416" s="6" t="s">
        <v>26</v>
      </c>
      <c r="M416" s="6" t="s">
        <v>26</v>
      </c>
      <c r="N416" s="6" t="s">
        <v>16</v>
      </c>
      <c r="O416" s="6" t="s">
        <v>16</v>
      </c>
      <c r="P416" s="6">
        <f t="shared" si="12"/>
        <v>0</v>
      </c>
      <c r="Q416" s="6">
        <f t="shared" si="13"/>
        <v>0</v>
      </c>
    </row>
    <row r="417" spans="1:17" x14ac:dyDescent="0.25">
      <c r="A417" s="5" t="s">
        <v>1457</v>
      </c>
      <c r="B417" s="1" t="s">
        <v>1458</v>
      </c>
      <c r="C417" s="1" t="s">
        <v>405</v>
      </c>
      <c r="D417" s="1" t="s">
        <v>220</v>
      </c>
      <c r="E417" s="6" t="s">
        <v>181</v>
      </c>
      <c r="F417" s="6" t="s">
        <v>151</v>
      </c>
      <c r="G417" s="6" t="s">
        <v>1459</v>
      </c>
      <c r="H417" s="6" t="s">
        <v>1157</v>
      </c>
      <c r="I417" s="6" t="s">
        <v>23</v>
      </c>
      <c r="J417" s="6" t="s">
        <v>45</v>
      </c>
      <c r="K417" s="6" t="s">
        <v>23</v>
      </c>
      <c r="L417" s="6" t="s">
        <v>26</v>
      </c>
      <c r="M417" s="6" t="s">
        <v>26</v>
      </c>
      <c r="N417" s="6" t="s">
        <v>45</v>
      </c>
      <c r="O417" s="6" t="s">
        <v>26</v>
      </c>
      <c r="P417" s="6">
        <f t="shared" si="12"/>
        <v>0.12203389830508475</v>
      </c>
      <c r="Q417" s="6">
        <f t="shared" si="13"/>
        <v>0.18305084745762712</v>
      </c>
    </row>
    <row r="418" spans="1:17" x14ac:dyDescent="0.25">
      <c r="A418" s="5" t="s">
        <v>1460</v>
      </c>
      <c r="B418" s="1" t="s">
        <v>1461</v>
      </c>
      <c r="C418" s="1" t="s">
        <v>54</v>
      </c>
      <c r="D418" s="1" t="s">
        <v>123</v>
      </c>
      <c r="E418" s="6" t="s">
        <v>131</v>
      </c>
      <c r="F418" s="6" t="s">
        <v>42</v>
      </c>
      <c r="G418" s="6" t="s">
        <v>950</v>
      </c>
      <c r="H418" s="6" t="s">
        <v>947</v>
      </c>
      <c r="I418" s="6" t="s">
        <v>16</v>
      </c>
      <c r="J418" s="6" t="s">
        <v>16</v>
      </c>
      <c r="K418" s="6" t="s">
        <v>16</v>
      </c>
      <c r="L418" s="6" t="s">
        <v>26</v>
      </c>
      <c r="M418" s="6" t="s">
        <v>26</v>
      </c>
      <c r="N418" s="6" t="s">
        <v>23</v>
      </c>
      <c r="O418" s="6" t="s">
        <v>26</v>
      </c>
      <c r="P418" s="6">
        <f t="shared" si="12"/>
        <v>7.0532915360501561E-2</v>
      </c>
      <c r="Q418" s="6">
        <f t="shared" si="13"/>
        <v>7.0532915360501561E-2</v>
      </c>
    </row>
    <row r="419" spans="1:17" x14ac:dyDescent="0.25">
      <c r="A419" s="5" t="s">
        <v>1261</v>
      </c>
      <c r="B419" s="1" t="s">
        <v>1462</v>
      </c>
      <c r="C419" s="1" t="s">
        <v>47</v>
      </c>
      <c r="D419" s="1" t="s">
        <v>183</v>
      </c>
      <c r="E419" s="6" t="s">
        <v>131</v>
      </c>
      <c r="F419" s="6" t="s">
        <v>101</v>
      </c>
      <c r="G419" s="6" t="s">
        <v>1463</v>
      </c>
      <c r="H419" s="6" t="s">
        <v>1299</v>
      </c>
      <c r="I419" s="6" t="s">
        <v>38</v>
      </c>
      <c r="J419" s="6" t="s">
        <v>45</v>
      </c>
      <c r="K419" s="6" t="s">
        <v>38</v>
      </c>
      <c r="L419" s="6" t="s">
        <v>26</v>
      </c>
      <c r="M419" s="6" t="s">
        <v>26</v>
      </c>
      <c r="N419" s="6" t="s">
        <v>26</v>
      </c>
      <c r="O419" s="6" t="s">
        <v>26</v>
      </c>
      <c r="P419" s="6">
        <f t="shared" si="12"/>
        <v>0.38876889848812096</v>
      </c>
      <c r="Q419" s="6">
        <f t="shared" si="13"/>
        <v>0.29157667386609071</v>
      </c>
    </row>
    <row r="420" spans="1:17" x14ac:dyDescent="0.25">
      <c r="A420" s="5" t="s">
        <v>1464</v>
      </c>
      <c r="B420" s="1" t="s">
        <v>1465</v>
      </c>
      <c r="C420" s="1" t="s">
        <v>54</v>
      </c>
      <c r="D420" s="1" t="s">
        <v>288</v>
      </c>
      <c r="E420" s="6" t="s">
        <v>98</v>
      </c>
      <c r="F420" s="6" t="s">
        <v>101</v>
      </c>
      <c r="G420" s="6" t="s">
        <v>793</v>
      </c>
      <c r="H420" s="6" t="s">
        <v>794</v>
      </c>
      <c r="I420" s="6" t="s">
        <v>26</v>
      </c>
      <c r="J420" s="6" t="s">
        <v>26</v>
      </c>
      <c r="K420" s="6" t="s">
        <v>26</v>
      </c>
      <c r="L420" s="6" t="s">
        <v>26</v>
      </c>
      <c r="M420" s="6" t="s">
        <v>26</v>
      </c>
      <c r="N420" s="6" t="s">
        <v>58</v>
      </c>
      <c r="O420" s="6" t="s">
        <v>16</v>
      </c>
      <c r="P420" s="6">
        <f t="shared" si="12"/>
        <v>0</v>
      </c>
      <c r="Q420" s="6">
        <f t="shared" si="13"/>
        <v>0</v>
      </c>
    </row>
    <row r="421" spans="1:17" x14ac:dyDescent="0.25">
      <c r="A421" s="5" t="s">
        <v>1466</v>
      </c>
      <c r="B421" s="1" t="s">
        <v>1467</v>
      </c>
      <c r="C421" s="1" t="s">
        <v>235</v>
      </c>
      <c r="D421" s="1" t="s">
        <v>292</v>
      </c>
      <c r="E421" s="6" t="s">
        <v>151</v>
      </c>
      <c r="F421" s="6" t="s">
        <v>45</v>
      </c>
      <c r="G421" s="6" t="s">
        <v>1468</v>
      </c>
      <c r="H421" s="6" t="s">
        <v>1469</v>
      </c>
      <c r="I421" s="6" t="s">
        <v>16</v>
      </c>
      <c r="J421" s="6" t="s">
        <v>26</v>
      </c>
      <c r="K421" s="6" t="s">
        <v>16</v>
      </c>
      <c r="L421" s="6" t="s">
        <v>26</v>
      </c>
      <c r="M421" s="6" t="s">
        <v>26</v>
      </c>
      <c r="N421" s="6" t="s">
        <v>26</v>
      </c>
      <c r="O421" s="6" t="s">
        <v>26</v>
      </c>
      <c r="P421" s="6">
        <f t="shared" si="12"/>
        <v>0.17475728155339806</v>
      </c>
      <c r="Q421" s="6">
        <f t="shared" si="13"/>
        <v>0</v>
      </c>
    </row>
    <row r="422" spans="1:17" x14ac:dyDescent="0.25">
      <c r="A422" s="5" t="s">
        <v>1470</v>
      </c>
      <c r="B422" s="1" t="s">
        <v>1471</v>
      </c>
      <c r="C422" s="1" t="s">
        <v>32</v>
      </c>
      <c r="D422" s="1" t="s">
        <v>103</v>
      </c>
      <c r="E422" s="6" t="s">
        <v>105</v>
      </c>
      <c r="F422" s="6" t="s">
        <v>105</v>
      </c>
      <c r="G422" s="6" t="s">
        <v>1472</v>
      </c>
      <c r="H422" s="6" t="s">
        <v>1473</v>
      </c>
      <c r="I422" s="6" t="s">
        <v>16</v>
      </c>
      <c r="J422" s="6" t="s">
        <v>26</v>
      </c>
      <c r="K422" s="6" t="s">
        <v>16</v>
      </c>
      <c r="L422" s="6" t="s">
        <v>26</v>
      </c>
      <c r="M422" s="6" t="s">
        <v>26</v>
      </c>
      <c r="N422" s="6" t="s">
        <v>23</v>
      </c>
      <c r="O422" s="6" t="s">
        <v>26</v>
      </c>
      <c r="P422" s="6">
        <f t="shared" si="12"/>
        <v>4.6559751681324368E-2</v>
      </c>
      <c r="Q422" s="6">
        <f t="shared" si="13"/>
        <v>0</v>
      </c>
    </row>
    <row r="423" spans="1:17" x14ac:dyDescent="0.25">
      <c r="A423" s="5" t="s">
        <v>1474</v>
      </c>
      <c r="B423" s="1" t="s">
        <v>1475</v>
      </c>
      <c r="C423" s="1" t="s">
        <v>32</v>
      </c>
      <c r="D423" s="1" t="s">
        <v>48</v>
      </c>
      <c r="E423" s="6" t="s">
        <v>61</v>
      </c>
      <c r="F423" s="6" t="s">
        <v>42</v>
      </c>
      <c r="G423" s="6" t="s">
        <v>1476</v>
      </c>
      <c r="H423" s="6" t="s">
        <v>149</v>
      </c>
      <c r="I423" s="6" t="s">
        <v>26</v>
      </c>
      <c r="J423" s="6" t="s">
        <v>38</v>
      </c>
      <c r="K423" s="6" t="s">
        <v>26</v>
      </c>
      <c r="L423" s="6" t="s">
        <v>26</v>
      </c>
      <c r="M423" s="6" t="s">
        <v>26</v>
      </c>
      <c r="N423" s="6" t="s">
        <v>58</v>
      </c>
      <c r="O423" s="6" t="s">
        <v>26</v>
      </c>
      <c r="P423" s="6">
        <f t="shared" si="12"/>
        <v>0</v>
      </c>
      <c r="Q423" s="6">
        <f t="shared" si="13"/>
        <v>0.25387870239774329</v>
      </c>
    </row>
    <row r="424" spans="1:17" x14ac:dyDescent="0.25">
      <c r="A424" s="5" t="s">
        <v>1477</v>
      </c>
      <c r="B424" s="1" t="s">
        <v>1478</v>
      </c>
      <c r="C424" s="1" t="s">
        <v>32</v>
      </c>
      <c r="D424" s="1" t="s">
        <v>123</v>
      </c>
      <c r="E424" s="6" t="s">
        <v>16</v>
      </c>
      <c r="F424" s="6" t="s">
        <v>26</v>
      </c>
      <c r="G424" s="6" t="s">
        <v>363</v>
      </c>
      <c r="H424" s="6" t="s">
        <v>192</v>
      </c>
      <c r="I424" s="6" t="s">
        <v>26</v>
      </c>
      <c r="J424" s="6" t="s">
        <v>26</v>
      </c>
      <c r="K424" s="6" t="s">
        <v>26</v>
      </c>
      <c r="L424" s="6" t="s">
        <v>26</v>
      </c>
      <c r="M424" s="6" t="s">
        <v>26</v>
      </c>
      <c r="N424" s="6" t="s">
        <v>26</v>
      </c>
      <c r="O424" s="6" t="s">
        <v>26</v>
      </c>
      <c r="P424" s="6">
        <f t="shared" si="12"/>
        <v>0</v>
      </c>
      <c r="Q424" s="6">
        <f t="shared" si="13"/>
        <v>0</v>
      </c>
    </row>
    <row r="425" spans="1:17" x14ac:dyDescent="0.25">
      <c r="A425" s="5" t="s">
        <v>1406</v>
      </c>
      <c r="B425" s="1" t="s">
        <v>1479</v>
      </c>
      <c r="C425" s="1" t="s">
        <v>47</v>
      </c>
      <c r="D425" s="1" t="s">
        <v>20</v>
      </c>
      <c r="E425" s="6" t="s">
        <v>98</v>
      </c>
      <c r="F425" s="6" t="s">
        <v>58</v>
      </c>
      <c r="G425" s="6" t="s">
        <v>856</v>
      </c>
      <c r="H425" s="6" t="s">
        <v>857</v>
      </c>
      <c r="I425" s="6" t="s">
        <v>38</v>
      </c>
      <c r="J425" s="6" t="s">
        <v>26</v>
      </c>
      <c r="K425" s="6" t="s">
        <v>38</v>
      </c>
      <c r="L425" s="6" t="s">
        <v>26</v>
      </c>
      <c r="M425" s="6" t="s">
        <v>26</v>
      </c>
      <c r="N425" s="6" t="s">
        <v>26</v>
      </c>
      <c r="O425" s="6" t="s">
        <v>26</v>
      </c>
      <c r="P425" s="6">
        <f t="shared" si="12"/>
        <v>0.75789473684210529</v>
      </c>
      <c r="Q425" s="6">
        <f t="shared" si="13"/>
        <v>0</v>
      </c>
    </row>
    <row r="426" spans="1:17" x14ac:dyDescent="0.25">
      <c r="A426" s="5" t="s">
        <v>1069</v>
      </c>
      <c r="B426" s="1" t="s">
        <v>1480</v>
      </c>
      <c r="C426" s="1" t="s">
        <v>47</v>
      </c>
      <c r="D426" s="1" t="s">
        <v>220</v>
      </c>
      <c r="E426" s="6" t="s">
        <v>58</v>
      </c>
      <c r="F426" s="6" t="s">
        <v>26</v>
      </c>
      <c r="G426" s="6" t="s">
        <v>349</v>
      </c>
      <c r="H426" s="6" t="s">
        <v>41</v>
      </c>
      <c r="I426" s="6" t="s">
        <v>26</v>
      </c>
      <c r="J426" s="6" t="s">
        <v>26</v>
      </c>
      <c r="K426" s="6" t="s">
        <v>26</v>
      </c>
      <c r="L426" s="6" t="s">
        <v>26</v>
      </c>
      <c r="M426" s="6" t="s">
        <v>26</v>
      </c>
      <c r="N426" s="6" t="s">
        <v>26</v>
      </c>
      <c r="O426" s="6" t="s">
        <v>26</v>
      </c>
      <c r="P426" s="6">
        <f t="shared" si="12"/>
        <v>0</v>
      </c>
      <c r="Q426" s="6">
        <f t="shared" si="13"/>
        <v>0</v>
      </c>
    </row>
    <row r="427" spans="1:17" x14ac:dyDescent="0.25">
      <c r="A427" s="5" t="s">
        <v>1481</v>
      </c>
      <c r="B427" s="1" t="s">
        <v>1482</v>
      </c>
      <c r="C427" s="1" t="s">
        <v>32</v>
      </c>
      <c r="D427" s="1" t="s">
        <v>153</v>
      </c>
      <c r="E427" s="6" t="s">
        <v>58</v>
      </c>
      <c r="F427" s="6" t="s">
        <v>23</v>
      </c>
      <c r="G427" s="6" t="s">
        <v>923</v>
      </c>
      <c r="H427" s="6" t="s">
        <v>445</v>
      </c>
      <c r="I427" s="6" t="s">
        <v>26</v>
      </c>
      <c r="J427" s="6" t="s">
        <v>26</v>
      </c>
      <c r="K427" s="6" t="s">
        <v>26</v>
      </c>
      <c r="L427" s="6" t="s">
        <v>26</v>
      </c>
      <c r="M427" s="6" t="s">
        <v>26</v>
      </c>
      <c r="N427" s="6" t="s">
        <v>16</v>
      </c>
      <c r="O427" s="6" t="s">
        <v>26</v>
      </c>
      <c r="P427" s="6">
        <f t="shared" si="12"/>
        <v>0</v>
      </c>
      <c r="Q427" s="6">
        <f t="shared" si="13"/>
        <v>0</v>
      </c>
    </row>
    <row r="428" spans="1:17" x14ac:dyDescent="0.25">
      <c r="A428" s="5" t="s">
        <v>1483</v>
      </c>
      <c r="B428" s="1" t="s">
        <v>1484</v>
      </c>
      <c r="C428" s="1" t="s">
        <v>235</v>
      </c>
      <c r="D428" s="1" t="s">
        <v>175</v>
      </c>
      <c r="E428" s="6" t="s">
        <v>181</v>
      </c>
      <c r="F428" s="6" t="s">
        <v>121</v>
      </c>
      <c r="G428" s="6" t="s">
        <v>1485</v>
      </c>
      <c r="H428" s="6" t="s">
        <v>1486</v>
      </c>
      <c r="I428" s="6" t="s">
        <v>45</v>
      </c>
      <c r="J428" s="6" t="s">
        <v>16</v>
      </c>
      <c r="K428" s="6" t="s">
        <v>45</v>
      </c>
      <c r="L428" s="6" t="s">
        <v>26</v>
      </c>
      <c r="M428" s="6" t="s">
        <v>26</v>
      </c>
      <c r="N428" s="6" t="s">
        <v>26</v>
      </c>
      <c r="O428" s="6" t="s">
        <v>26</v>
      </c>
      <c r="P428" s="6">
        <f t="shared" si="12"/>
        <v>0.26188166828322018</v>
      </c>
      <c r="Q428" s="6">
        <f t="shared" si="13"/>
        <v>8.7293889427740065E-2</v>
      </c>
    </row>
    <row r="429" spans="1:17" x14ac:dyDescent="0.25">
      <c r="A429" s="5" t="s">
        <v>1487</v>
      </c>
      <c r="B429" s="1" t="s">
        <v>1488</v>
      </c>
      <c r="C429" s="1" t="s">
        <v>54</v>
      </c>
      <c r="D429" s="1" t="s">
        <v>20</v>
      </c>
      <c r="E429" s="6" t="s">
        <v>98</v>
      </c>
      <c r="F429" s="6" t="s">
        <v>121</v>
      </c>
      <c r="G429" s="6" t="s">
        <v>1489</v>
      </c>
      <c r="H429" s="6" t="s">
        <v>1293</v>
      </c>
      <c r="I429" s="6" t="s">
        <v>45</v>
      </c>
      <c r="J429" s="6" t="s">
        <v>26</v>
      </c>
      <c r="K429" s="6" t="s">
        <v>45</v>
      </c>
      <c r="L429" s="6" t="s">
        <v>26</v>
      </c>
      <c r="M429" s="6" t="s">
        <v>26</v>
      </c>
      <c r="N429" s="6" t="s">
        <v>58</v>
      </c>
      <c r="O429" s="6" t="s">
        <v>26</v>
      </c>
      <c r="P429" s="6">
        <f t="shared" si="12"/>
        <v>0.31070195627157654</v>
      </c>
      <c r="Q429" s="6">
        <f t="shared" si="13"/>
        <v>0</v>
      </c>
    </row>
    <row r="430" spans="1:17" x14ac:dyDescent="0.25">
      <c r="A430" s="5" t="s">
        <v>1490</v>
      </c>
      <c r="B430" s="1" t="s">
        <v>1491</v>
      </c>
      <c r="C430" s="1" t="s">
        <v>54</v>
      </c>
      <c r="D430" s="1" t="s">
        <v>144</v>
      </c>
      <c r="E430" s="6" t="s">
        <v>79</v>
      </c>
      <c r="F430" s="6" t="s">
        <v>45</v>
      </c>
      <c r="G430" s="6" t="s">
        <v>801</v>
      </c>
      <c r="H430" s="6" t="s">
        <v>802</v>
      </c>
      <c r="I430" s="6" t="s">
        <v>16</v>
      </c>
      <c r="J430" s="6" t="s">
        <v>26</v>
      </c>
      <c r="K430" s="6" t="s">
        <v>16</v>
      </c>
      <c r="L430" s="6" t="s">
        <v>26</v>
      </c>
      <c r="M430" s="6" t="s">
        <v>26</v>
      </c>
      <c r="N430" s="6" t="s">
        <v>26</v>
      </c>
      <c r="O430" s="6" t="s">
        <v>26</v>
      </c>
      <c r="P430" s="6">
        <f t="shared" si="12"/>
        <v>0.30303030303030304</v>
      </c>
      <c r="Q430" s="6">
        <f t="shared" si="13"/>
        <v>0</v>
      </c>
    </row>
    <row r="431" spans="1:17" x14ac:dyDescent="0.25">
      <c r="A431" s="5" t="s">
        <v>1492</v>
      </c>
      <c r="B431" s="1" t="s">
        <v>1493</v>
      </c>
      <c r="C431" s="1" t="s">
        <v>47</v>
      </c>
      <c r="D431" s="1" t="s">
        <v>183</v>
      </c>
      <c r="E431" s="6" t="s">
        <v>199</v>
      </c>
      <c r="F431" s="6" t="s">
        <v>98</v>
      </c>
      <c r="G431" s="6" t="s">
        <v>608</v>
      </c>
      <c r="H431" s="6" t="s">
        <v>480</v>
      </c>
      <c r="I431" s="6" t="s">
        <v>55</v>
      </c>
      <c r="J431" s="6" t="s">
        <v>38</v>
      </c>
      <c r="K431" s="6" t="s">
        <v>55</v>
      </c>
      <c r="L431" s="6" t="s">
        <v>26</v>
      </c>
      <c r="M431" s="6" t="s">
        <v>26</v>
      </c>
      <c r="N431" s="6" t="s">
        <v>23</v>
      </c>
      <c r="O431" s="6" t="s">
        <v>26</v>
      </c>
      <c r="P431" s="6">
        <f t="shared" si="12"/>
        <v>0.55045871559633031</v>
      </c>
      <c r="Q431" s="6">
        <f t="shared" si="13"/>
        <v>0.27522935779816515</v>
      </c>
    </row>
    <row r="432" spans="1:17" x14ac:dyDescent="0.25">
      <c r="A432" s="5" t="s">
        <v>1494</v>
      </c>
      <c r="B432" s="1" t="s">
        <v>1495</v>
      </c>
      <c r="C432" s="1" t="s">
        <v>19</v>
      </c>
      <c r="D432" s="1" t="s">
        <v>175</v>
      </c>
      <c r="E432" s="6" t="s">
        <v>23</v>
      </c>
      <c r="F432" s="6" t="s">
        <v>26</v>
      </c>
      <c r="G432" s="6" t="s">
        <v>233</v>
      </c>
      <c r="H432" s="6" t="s">
        <v>66</v>
      </c>
      <c r="I432" s="6" t="s">
        <v>26</v>
      </c>
      <c r="J432" s="6" t="s">
        <v>26</v>
      </c>
      <c r="K432" s="6" t="s">
        <v>26</v>
      </c>
      <c r="L432" s="6" t="s">
        <v>26</v>
      </c>
      <c r="M432" s="6" t="s">
        <v>26</v>
      </c>
      <c r="N432" s="6" t="s">
        <v>26</v>
      </c>
      <c r="O432" s="6" t="s">
        <v>26</v>
      </c>
      <c r="P432" s="6">
        <f t="shared" si="12"/>
        <v>0</v>
      </c>
      <c r="Q432" s="6">
        <f t="shared" si="13"/>
        <v>0</v>
      </c>
    </row>
    <row r="433" spans="1:17" x14ac:dyDescent="0.25">
      <c r="A433" s="5" t="s">
        <v>1496</v>
      </c>
      <c r="B433" s="1" t="s">
        <v>1495</v>
      </c>
      <c r="C433" s="1" t="s">
        <v>235</v>
      </c>
      <c r="D433" s="1" t="s">
        <v>296</v>
      </c>
      <c r="E433" s="6" t="s">
        <v>23</v>
      </c>
      <c r="F433" s="6" t="s">
        <v>16</v>
      </c>
      <c r="G433" s="6" t="s">
        <v>406</v>
      </c>
      <c r="H433" s="6" t="s">
        <v>113</v>
      </c>
      <c r="I433" s="6" t="s">
        <v>26</v>
      </c>
      <c r="J433" s="6" t="s">
        <v>26</v>
      </c>
      <c r="K433" s="6" t="s">
        <v>26</v>
      </c>
      <c r="L433" s="6" t="s">
        <v>26</v>
      </c>
      <c r="M433" s="6" t="s">
        <v>26</v>
      </c>
      <c r="N433" s="6" t="s">
        <v>16</v>
      </c>
      <c r="O433" s="6" t="s">
        <v>26</v>
      </c>
      <c r="P433" s="6">
        <f t="shared" si="12"/>
        <v>0</v>
      </c>
      <c r="Q433" s="6">
        <f t="shared" si="13"/>
        <v>0</v>
      </c>
    </row>
    <row r="434" spans="1:17" x14ac:dyDescent="0.25">
      <c r="A434" s="5" t="s">
        <v>1497</v>
      </c>
      <c r="B434" s="1" t="s">
        <v>1498</v>
      </c>
      <c r="C434" s="1" t="s">
        <v>116</v>
      </c>
      <c r="D434" s="1" t="s">
        <v>20</v>
      </c>
      <c r="E434" s="6" t="s">
        <v>67</v>
      </c>
      <c r="F434" s="6" t="s">
        <v>67</v>
      </c>
      <c r="G434" s="6" t="s">
        <v>1499</v>
      </c>
      <c r="H434" s="6" t="s">
        <v>955</v>
      </c>
      <c r="I434" s="6" t="s">
        <v>26</v>
      </c>
      <c r="J434" s="6" t="s">
        <v>26</v>
      </c>
      <c r="K434" s="6" t="s">
        <v>26</v>
      </c>
      <c r="L434" s="6" t="s">
        <v>26</v>
      </c>
      <c r="M434" s="6" t="s">
        <v>26</v>
      </c>
      <c r="N434" s="6" t="s">
        <v>16</v>
      </c>
      <c r="O434" s="6" t="s">
        <v>26</v>
      </c>
      <c r="P434" s="6">
        <f t="shared" si="12"/>
        <v>0</v>
      </c>
      <c r="Q434" s="6">
        <f t="shared" si="13"/>
        <v>0</v>
      </c>
    </row>
    <row r="435" spans="1:17" x14ac:dyDescent="0.25">
      <c r="A435" s="5" t="s">
        <v>1500</v>
      </c>
      <c r="B435" s="1" t="s">
        <v>1501</v>
      </c>
      <c r="C435" s="1" t="s">
        <v>54</v>
      </c>
      <c r="D435" s="1" t="s">
        <v>103</v>
      </c>
      <c r="E435" s="6" t="s">
        <v>67</v>
      </c>
      <c r="F435" s="6" t="s">
        <v>121</v>
      </c>
      <c r="G435" s="6" t="s">
        <v>1241</v>
      </c>
      <c r="H435" s="6" t="s">
        <v>1242</v>
      </c>
      <c r="I435" s="6" t="s">
        <v>16</v>
      </c>
      <c r="J435" s="6" t="s">
        <v>16</v>
      </c>
      <c r="K435" s="6" t="s">
        <v>16</v>
      </c>
      <c r="L435" s="6" t="s">
        <v>26</v>
      </c>
      <c r="M435" s="6" t="s">
        <v>26</v>
      </c>
      <c r="N435" s="6" t="s">
        <v>38</v>
      </c>
      <c r="O435" s="6" t="s">
        <v>26</v>
      </c>
      <c r="P435" s="6">
        <f t="shared" si="12"/>
        <v>7.275666936135812E-2</v>
      </c>
      <c r="Q435" s="6">
        <f t="shared" si="13"/>
        <v>7.275666936135812E-2</v>
      </c>
    </row>
    <row r="436" spans="1:17" x14ac:dyDescent="0.25">
      <c r="A436" s="5" t="s">
        <v>345</v>
      </c>
      <c r="B436" s="1" t="s">
        <v>1502</v>
      </c>
      <c r="C436" s="1" t="s">
        <v>47</v>
      </c>
      <c r="D436" s="1" t="s">
        <v>117</v>
      </c>
      <c r="E436" s="6" t="s">
        <v>22</v>
      </c>
      <c r="F436" s="6" t="s">
        <v>101</v>
      </c>
      <c r="G436" s="6" t="s">
        <v>1503</v>
      </c>
      <c r="H436" s="6" t="s">
        <v>918</v>
      </c>
      <c r="I436" s="6" t="s">
        <v>45</v>
      </c>
      <c r="J436" s="6" t="s">
        <v>16</v>
      </c>
      <c r="K436" s="6" t="s">
        <v>45</v>
      </c>
      <c r="L436" s="6" t="s">
        <v>26</v>
      </c>
      <c r="M436" s="6" t="s">
        <v>26</v>
      </c>
      <c r="N436" s="6" t="s">
        <v>23</v>
      </c>
      <c r="O436" s="6" t="s">
        <v>26</v>
      </c>
      <c r="P436" s="6">
        <f t="shared" si="12"/>
        <v>0.35809018567639256</v>
      </c>
      <c r="Q436" s="6">
        <f t="shared" si="13"/>
        <v>0.11936339522546419</v>
      </c>
    </row>
    <row r="437" spans="1:17" x14ac:dyDescent="0.25">
      <c r="A437" s="5" t="s">
        <v>1504</v>
      </c>
      <c r="B437" s="1" t="s">
        <v>1505</v>
      </c>
      <c r="C437" s="1" t="s">
        <v>47</v>
      </c>
      <c r="D437" s="1" t="s">
        <v>157</v>
      </c>
      <c r="E437" s="6" t="s">
        <v>199</v>
      </c>
      <c r="F437" s="6" t="s">
        <v>131</v>
      </c>
      <c r="G437" s="6" t="s">
        <v>1506</v>
      </c>
      <c r="H437" s="6" t="s">
        <v>1507</v>
      </c>
      <c r="I437" s="6" t="s">
        <v>101</v>
      </c>
      <c r="J437" s="6" t="s">
        <v>16</v>
      </c>
      <c r="K437" s="6" t="s">
        <v>55</v>
      </c>
      <c r="L437" s="6" t="s">
        <v>16</v>
      </c>
      <c r="M437" s="6" t="s">
        <v>23</v>
      </c>
      <c r="N437" s="6" t="s">
        <v>16</v>
      </c>
      <c r="O437" s="6" t="s">
        <v>26</v>
      </c>
      <c r="P437" s="6">
        <f t="shared" si="12"/>
        <v>0.45918367346938777</v>
      </c>
      <c r="Q437" s="6">
        <f t="shared" si="13"/>
        <v>5.1020408163265307E-2</v>
      </c>
    </row>
    <row r="438" spans="1:17" x14ac:dyDescent="0.25">
      <c r="A438" s="5" t="s">
        <v>665</v>
      </c>
      <c r="B438" s="1" t="s">
        <v>1508</v>
      </c>
      <c r="C438" s="1" t="s">
        <v>47</v>
      </c>
      <c r="D438" s="1" t="s">
        <v>144</v>
      </c>
      <c r="E438" s="6" t="s">
        <v>38</v>
      </c>
      <c r="F438" s="6" t="s">
        <v>26</v>
      </c>
      <c r="G438" s="6" t="s">
        <v>251</v>
      </c>
      <c r="H438" s="6" t="s">
        <v>66</v>
      </c>
      <c r="I438" s="6" t="s">
        <v>26</v>
      </c>
      <c r="J438" s="6" t="s">
        <v>16</v>
      </c>
      <c r="K438" s="6" t="s">
        <v>26</v>
      </c>
      <c r="L438" s="6" t="s">
        <v>26</v>
      </c>
      <c r="M438" s="6" t="s">
        <v>26</v>
      </c>
      <c r="N438" s="6" t="s">
        <v>26</v>
      </c>
      <c r="O438" s="6" t="s">
        <v>26</v>
      </c>
      <c r="P438" s="6">
        <f t="shared" si="12"/>
        <v>0</v>
      </c>
      <c r="Q438" s="6">
        <f t="shared" si="13"/>
        <v>2.5714285714285716</v>
      </c>
    </row>
    <row r="439" spans="1:17" x14ac:dyDescent="0.25">
      <c r="A439" s="5" t="s">
        <v>1509</v>
      </c>
      <c r="B439" s="1" t="s">
        <v>1510</v>
      </c>
      <c r="C439" s="1" t="s">
        <v>54</v>
      </c>
      <c r="D439" s="1" t="s">
        <v>296</v>
      </c>
      <c r="E439" s="6" t="s">
        <v>105</v>
      </c>
      <c r="F439" s="6" t="s">
        <v>151</v>
      </c>
      <c r="G439" s="6" t="s">
        <v>1511</v>
      </c>
      <c r="H439" s="6" t="s">
        <v>352</v>
      </c>
      <c r="I439" s="6" t="s">
        <v>23</v>
      </c>
      <c r="J439" s="6" t="s">
        <v>26</v>
      </c>
      <c r="K439" s="6" t="s">
        <v>23</v>
      </c>
      <c r="L439" s="6" t="s">
        <v>26</v>
      </c>
      <c r="M439" s="6" t="s">
        <v>26</v>
      </c>
      <c r="N439" s="6" t="s">
        <v>76</v>
      </c>
      <c r="O439" s="6" t="s">
        <v>16</v>
      </c>
      <c r="P439" s="6">
        <f t="shared" si="12"/>
        <v>0.11450381679389313</v>
      </c>
      <c r="Q439" s="6">
        <f t="shared" si="13"/>
        <v>0</v>
      </c>
    </row>
    <row r="440" spans="1:17" x14ac:dyDescent="0.25">
      <c r="A440" s="5" t="s">
        <v>1512</v>
      </c>
      <c r="B440" s="1" t="s">
        <v>1513</v>
      </c>
      <c r="C440" s="1" t="s">
        <v>315</v>
      </c>
      <c r="D440" s="1" t="s">
        <v>175</v>
      </c>
      <c r="E440" s="6" t="s">
        <v>181</v>
      </c>
      <c r="F440" s="6" t="s">
        <v>155</v>
      </c>
      <c r="G440" s="6" t="s">
        <v>1514</v>
      </c>
      <c r="H440" s="6" t="s">
        <v>1225</v>
      </c>
      <c r="I440" s="6" t="s">
        <v>26</v>
      </c>
      <c r="J440" s="6" t="s">
        <v>26</v>
      </c>
      <c r="K440" s="6" t="s">
        <v>26</v>
      </c>
      <c r="L440" s="6" t="s">
        <v>26</v>
      </c>
      <c r="M440" s="6" t="s">
        <v>26</v>
      </c>
      <c r="N440" s="6" t="s">
        <v>38</v>
      </c>
      <c r="O440" s="6" t="s">
        <v>26</v>
      </c>
      <c r="P440" s="6">
        <f t="shared" si="12"/>
        <v>0</v>
      </c>
      <c r="Q440" s="6">
        <f t="shared" si="13"/>
        <v>0</v>
      </c>
    </row>
    <row r="441" spans="1:17" x14ac:dyDescent="0.25">
      <c r="A441" s="5" t="s">
        <v>1515</v>
      </c>
      <c r="B441" s="1" t="s">
        <v>1516</v>
      </c>
      <c r="C441" s="1" t="s">
        <v>32</v>
      </c>
      <c r="D441" s="1" t="s">
        <v>33</v>
      </c>
      <c r="E441" s="6" t="s">
        <v>131</v>
      </c>
      <c r="F441" s="6" t="s">
        <v>61</v>
      </c>
      <c r="G441" s="6" t="s">
        <v>1517</v>
      </c>
      <c r="H441" s="6" t="s">
        <v>960</v>
      </c>
      <c r="I441" s="6" t="s">
        <v>26</v>
      </c>
      <c r="J441" s="6" t="s">
        <v>23</v>
      </c>
      <c r="K441" s="6" t="s">
        <v>26</v>
      </c>
      <c r="L441" s="6" t="s">
        <v>26</v>
      </c>
      <c r="M441" s="6" t="s">
        <v>26</v>
      </c>
      <c r="N441" s="6" t="s">
        <v>16</v>
      </c>
      <c r="O441" s="6" t="s">
        <v>26</v>
      </c>
      <c r="P441" s="6">
        <f t="shared" si="12"/>
        <v>0</v>
      </c>
      <c r="Q441" s="6">
        <f t="shared" si="13"/>
        <v>0.11605415860735009</v>
      </c>
    </row>
    <row r="442" spans="1:17" x14ac:dyDescent="0.25">
      <c r="A442" s="5" t="s">
        <v>1518</v>
      </c>
      <c r="B442" s="1" t="s">
        <v>1519</v>
      </c>
      <c r="C442" s="1" t="s">
        <v>116</v>
      </c>
      <c r="D442" s="1" t="s">
        <v>20</v>
      </c>
      <c r="E442" s="6" t="s">
        <v>23</v>
      </c>
      <c r="F442" s="6" t="s">
        <v>16</v>
      </c>
      <c r="G442" s="6" t="s">
        <v>576</v>
      </c>
      <c r="H442" s="6" t="s">
        <v>433</v>
      </c>
      <c r="I442" s="6" t="s">
        <v>26</v>
      </c>
      <c r="J442" s="6" t="s">
        <v>16</v>
      </c>
      <c r="K442" s="6" t="s">
        <v>26</v>
      </c>
      <c r="L442" s="6" t="s">
        <v>26</v>
      </c>
      <c r="M442" s="6" t="s">
        <v>26</v>
      </c>
      <c r="N442" s="6" t="s">
        <v>26</v>
      </c>
      <c r="O442" s="6" t="s">
        <v>26</v>
      </c>
      <c r="P442" s="6">
        <f t="shared" si="12"/>
        <v>0</v>
      </c>
      <c r="Q442" s="6">
        <f t="shared" si="13"/>
        <v>0.76923076923076927</v>
      </c>
    </row>
    <row r="443" spans="1:17" x14ac:dyDescent="0.25">
      <c r="A443" s="5" t="s">
        <v>1521</v>
      </c>
      <c r="B443" s="1" t="s">
        <v>1522</v>
      </c>
      <c r="C443" s="1" t="s">
        <v>19</v>
      </c>
      <c r="D443" s="1" t="s">
        <v>157</v>
      </c>
      <c r="E443" s="6" t="s">
        <v>105</v>
      </c>
      <c r="F443" s="6" t="s">
        <v>101</v>
      </c>
      <c r="G443" s="6" t="s">
        <v>1523</v>
      </c>
      <c r="H443" s="6" t="s">
        <v>1524</v>
      </c>
      <c r="I443" s="6" t="s">
        <v>26</v>
      </c>
      <c r="J443" s="6" t="s">
        <v>38</v>
      </c>
      <c r="K443" s="6" t="s">
        <v>26</v>
      </c>
      <c r="L443" s="6" t="s">
        <v>26</v>
      </c>
      <c r="M443" s="6" t="s">
        <v>26</v>
      </c>
      <c r="N443" s="6" t="s">
        <v>58</v>
      </c>
      <c r="O443" s="6" t="s">
        <v>26</v>
      </c>
      <c r="P443" s="6">
        <f t="shared" si="12"/>
        <v>0</v>
      </c>
      <c r="Q443" s="6">
        <f t="shared" si="13"/>
        <v>0.39735099337748342</v>
      </c>
    </row>
    <row r="444" spans="1:17" x14ac:dyDescent="0.25">
      <c r="A444" s="5" t="s">
        <v>1525</v>
      </c>
      <c r="B444" s="1" t="s">
        <v>1526</v>
      </c>
      <c r="C444" s="1" t="s">
        <v>54</v>
      </c>
      <c r="D444" s="1" t="s">
        <v>296</v>
      </c>
      <c r="E444" s="6" t="s">
        <v>155</v>
      </c>
      <c r="F444" s="6" t="s">
        <v>121</v>
      </c>
      <c r="G444" s="6" t="s">
        <v>1047</v>
      </c>
      <c r="H444" s="6" t="s">
        <v>1048</v>
      </c>
      <c r="I444" s="6" t="s">
        <v>23</v>
      </c>
      <c r="J444" s="6" t="s">
        <v>38</v>
      </c>
      <c r="K444" s="6" t="s">
        <v>23</v>
      </c>
      <c r="L444" s="6" t="s">
        <v>26</v>
      </c>
      <c r="M444" s="6" t="s">
        <v>26</v>
      </c>
      <c r="N444" s="6" t="s">
        <v>23</v>
      </c>
      <c r="O444" s="6" t="s">
        <v>26</v>
      </c>
      <c r="P444" s="6">
        <f t="shared" si="12"/>
        <v>0.18423746161719551</v>
      </c>
      <c r="Q444" s="6">
        <f t="shared" si="13"/>
        <v>0.36847492323439102</v>
      </c>
    </row>
    <row r="445" spans="1:17" x14ac:dyDescent="0.25">
      <c r="A445" s="5" t="s">
        <v>1527</v>
      </c>
      <c r="B445" s="1" t="s">
        <v>1528</v>
      </c>
      <c r="C445" s="1" t="s">
        <v>32</v>
      </c>
      <c r="D445" s="1" t="s">
        <v>220</v>
      </c>
      <c r="E445" s="6" t="s">
        <v>38</v>
      </c>
      <c r="F445" s="6" t="s">
        <v>38</v>
      </c>
      <c r="G445" s="6" t="s">
        <v>1266</v>
      </c>
      <c r="H445" s="6" t="s">
        <v>372</v>
      </c>
      <c r="I445" s="6" t="s">
        <v>26</v>
      </c>
      <c r="J445" s="6" t="s">
        <v>16</v>
      </c>
      <c r="K445" s="6" t="s">
        <v>26</v>
      </c>
      <c r="L445" s="6" t="s">
        <v>26</v>
      </c>
      <c r="M445" s="6" t="s">
        <v>26</v>
      </c>
      <c r="N445" s="6" t="s">
        <v>16</v>
      </c>
      <c r="O445" s="6" t="s">
        <v>26</v>
      </c>
      <c r="P445" s="6">
        <f t="shared" si="12"/>
        <v>0</v>
      </c>
      <c r="Q445" s="6">
        <f t="shared" si="13"/>
        <v>0.26239067055393583</v>
      </c>
    </row>
    <row r="446" spans="1:17" x14ac:dyDescent="0.25">
      <c r="A446" s="5" t="s">
        <v>1529</v>
      </c>
      <c r="B446" s="1" t="s">
        <v>1530</v>
      </c>
      <c r="C446" s="1" t="s">
        <v>235</v>
      </c>
      <c r="D446" s="1" t="s">
        <v>171</v>
      </c>
      <c r="E446" s="6" t="s">
        <v>155</v>
      </c>
      <c r="F446" s="6" t="s">
        <v>70</v>
      </c>
      <c r="G446" s="6" t="s">
        <v>660</v>
      </c>
      <c r="H446" s="6" t="s">
        <v>661</v>
      </c>
      <c r="I446" s="6" t="s">
        <v>16</v>
      </c>
      <c r="J446" s="6" t="s">
        <v>26</v>
      </c>
      <c r="K446" s="6" t="s">
        <v>16</v>
      </c>
      <c r="L446" s="6" t="s">
        <v>26</v>
      </c>
      <c r="M446" s="6" t="s">
        <v>26</v>
      </c>
      <c r="N446" s="6" t="s">
        <v>16</v>
      </c>
      <c r="O446" s="6" t="s">
        <v>26</v>
      </c>
      <c r="P446" s="6">
        <f t="shared" si="12"/>
        <v>0.15050167224080269</v>
      </c>
      <c r="Q446" s="6">
        <f t="shared" si="13"/>
        <v>0</v>
      </c>
    </row>
    <row r="447" spans="1:17" x14ac:dyDescent="0.25">
      <c r="A447" s="5" t="s">
        <v>1531</v>
      </c>
      <c r="B447" s="1" t="s">
        <v>1532</v>
      </c>
      <c r="C447" s="1" t="s">
        <v>116</v>
      </c>
      <c r="D447" s="1" t="s">
        <v>144</v>
      </c>
      <c r="E447" s="6" t="s">
        <v>16</v>
      </c>
      <c r="F447" s="6" t="s">
        <v>16</v>
      </c>
      <c r="G447" s="6" t="s">
        <v>489</v>
      </c>
      <c r="H447" s="6" t="s">
        <v>414</v>
      </c>
      <c r="I447" s="6" t="s">
        <v>26</v>
      </c>
      <c r="J447" s="6" t="s">
        <v>26</v>
      </c>
      <c r="K447" s="6" t="s">
        <v>26</v>
      </c>
      <c r="L447" s="6" t="s">
        <v>26</v>
      </c>
      <c r="M447" s="6" t="s">
        <v>26</v>
      </c>
      <c r="N447" s="6" t="s">
        <v>26</v>
      </c>
      <c r="O447" s="6" t="s">
        <v>26</v>
      </c>
      <c r="P447" s="6">
        <f t="shared" si="12"/>
        <v>0</v>
      </c>
      <c r="Q447" s="6">
        <f t="shared" si="13"/>
        <v>0</v>
      </c>
    </row>
    <row r="448" spans="1:17" x14ac:dyDescent="0.25">
      <c r="A448" s="5" t="s">
        <v>1534</v>
      </c>
      <c r="B448" s="1" t="s">
        <v>1535</v>
      </c>
      <c r="C448" s="1" t="s">
        <v>47</v>
      </c>
      <c r="D448" s="1" t="s">
        <v>292</v>
      </c>
      <c r="E448" s="6" t="s">
        <v>155</v>
      </c>
      <c r="F448" s="6" t="s">
        <v>79</v>
      </c>
      <c r="G448" s="6" t="s">
        <v>1536</v>
      </c>
      <c r="H448" s="6" t="s">
        <v>377</v>
      </c>
      <c r="I448" s="6" t="s">
        <v>58</v>
      </c>
      <c r="J448" s="6" t="s">
        <v>45</v>
      </c>
      <c r="K448" s="6" t="s">
        <v>58</v>
      </c>
      <c r="L448" s="6" t="s">
        <v>26</v>
      </c>
      <c r="M448" s="6" t="s">
        <v>26</v>
      </c>
      <c r="N448" s="6" t="s">
        <v>38</v>
      </c>
      <c r="O448" s="6" t="s">
        <v>16</v>
      </c>
      <c r="P448" s="6">
        <f t="shared" si="12"/>
        <v>0.375</v>
      </c>
      <c r="Q448" s="6">
        <f t="shared" si="13"/>
        <v>0.22500000000000001</v>
      </c>
    </row>
    <row r="449" spans="1:17" x14ac:dyDescent="0.25">
      <c r="A449" s="5" t="s">
        <v>1537</v>
      </c>
      <c r="B449" s="1" t="s">
        <v>1538</v>
      </c>
      <c r="C449" s="1" t="s">
        <v>32</v>
      </c>
      <c r="D449" s="1" t="s">
        <v>288</v>
      </c>
      <c r="E449" s="6" t="s">
        <v>35</v>
      </c>
      <c r="F449" s="6" t="s">
        <v>67</v>
      </c>
      <c r="G449" s="6" t="s">
        <v>1539</v>
      </c>
      <c r="H449" s="6" t="s">
        <v>700</v>
      </c>
      <c r="I449" s="6" t="s">
        <v>23</v>
      </c>
      <c r="J449" s="6" t="s">
        <v>45</v>
      </c>
      <c r="K449" s="6" t="s">
        <v>23</v>
      </c>
      <c r="L449" s="6" t="s">
        <v>26</v>
      </c>
      <c r="M449" s="6" t="s">
        <v>26</v>
      </c>
      <c r="N449" s="6" t="s">
        <v>70</v>
      </c>
      <c r="O449" s="6" t="s">
        <v>26</v>
      </c>
      <c r="P449" s="6">
        <f t="shared" si="12"/>
        <v>9.620523784072689E-2</v>
      </c>
      <c r="Q449" s="6">
        <f t="shared" si="13"/>
        <v>0.14430785676109031</v>
      </c>
    </row>
    <row r="450" spans="1:17" x14ac:dyDescent="0.25">
      <c r="A450" s="5" t="s">
        <v>1540</v>
      </c>
      <c r="B450" s="1" t="s">
        <v>1541</v>
      </c>
      <c r="C450" s="1" t="s">
        <v>32</v>
      </c>
      <c r="D450" s="1" t="s">
        <v>157</v>
      </c>
      <c r="E450" s="6" t="s">
        <v>23</v>
      </c>
      <c r="F450" s="6" t="s">
        <v>16</v>
      </c>
      <c r="G450" s="6" t="s">
        <v>434</v>
      </c>
      <c r="H450" s="6" t="s">
        <v>40</v>
      </c>
      <c r="I450" s="6" t="s">
        <v>26</v>
      </c>
      <c r="J450" s="6" t="s">
        <v>26</v>
      </c>
      <c r="K450" s="6" t="s">
        <v>26</v>
      </c>
      <c r="L450" s="6" t="s">
        <v>26</v>
      </c>
      <c r="M450" s="6" t="s">
        <v>26</v>
      </c>
      <c r="N450" s="6" t="s">
        <v>26</v>
      </c>
      <c r="O450" s="6" t="s">
        <v>26</v>
      </c>
      <c r="P450" s="6">
        <f t="shared" si="12"/>
        <v>0</v>
      </c>
      <c r="Q450" s="6">
        <f t="shared" si="13"/>
        <v>0</v>
      </c>
    </row>
    <row r="451" spans="1:17" x14ac:dyDescent="0.25">
      <c r="A451" s="5" t="s">
        <v>386</v>
      </c>
      <c r="B451" s="1" t="s">
        <v>1542</v>
      </c>
      <c r="C451" s="1" t="s">
        <v>116</v>
      </c>
      <c r="D451" s="1" t="s">
        <v>33</v>
      </c>
      <c r="E451" s="6" t="s">
        <v>73</v>
      </c>
      <c r="F451" s="6" t="s">
        <v>73</v>
      </c>
      <c r="G451" s="6" t="s">
        <v>1544</v>
      </c>
      <c r="H451" s="6" t="s">
        <v>312</v>
      </c>
      <c r="I451" s="6" t="s">
        <v>26</v>
      </c>
      <c r="J451" s="6" t="s">
        <v>26</v>
      </c>
      <c r="K451" s="6" t="s">
        <v>26</v>
      </c>
      <c r="L451" s="6" t="s">
        <v>26</v>
      </c>
      <c r="M451" s="6" t="s">
        <v>26</v>
      </c>
      <c r="N451" s="6" t="s">
        <v>16</v>
      </c>
      <c r="O451" s="6" t="s">
        <v>26</v>
      </c>
      <c r="P451" s="6">
        <f t="shared" ref="P451:P514" si="14">(I451*90)/G451</f>
        <v>0</v>
      </c>
      <c r="Q451" s="6">
        <f t="shared" ref="Q451:Q514" si="15">(J451*90)/G451</f>
        <v>0</v>
      </c>
    </row>
    <row r="452" spans="1:17" x14ac:dyDescent="0.25">
      <c r="A452" s="5" t="s">
        <v>1545</v>
      </c>
      <c r="B452" s="1" t="s">
        <v>1546</v>
      </c>
      <c r="C452" s="1" t="s">
        <v>32</v>
      </c>
      <c r="D452" s="1" t="s">
        <v>411</v>
      </c>
      <c r="E452" s="6" t="s">
        <v>16</v>
      </c>
      <c r="F452" s="6" t="s">
        <v>26</v>
      </c>
      <c r="G452" s="6" t="s">
        <v>228</v>
      </c>
      <c r="H452" s="6" t="s">
        <v>180</v>
      </c>
      <c r="I452" s="6" t="s">
        <v>26</v>
      </c>
      <c r="J452" s="6" t="s">
        <v>26</v>
      </c>
      <c r="K452" s="6" t="s">
        <v>26</v>
      </c>
      <c r="L452" s="6" t="s">
        <v>26</v>
      </c>
      <c r="M452" s="6" t="s">
        <v>26</v>
      </c>
      <c r="N452" s="6" t="s">
        <v>26</v>
      </c>
      <c r="O452" s="6" t="s">
        <v>26</v>
      </c>
      <c r="P452" s="6">
        <f t="shared" si="14"/>
        <v>0</v>
      </c>
      <c r="Q452" s="6">
        <f t="shared" si="15"/>
        <v>0</v>
      </c>
    </row>
    <row r="453" spans="1:17" x14ac:dyDescent="0.25">
      <c r="A453" s="5" t="s">
        <v>1547</v>
      </c>
      <c r="B453" s="1" t="s">
        <v>1548</v>
      </c>
      <c r="C453" s="1" t="s">
        <v>47</v>
      </c>
      <c r="D453" s="1" t="s">
        <v>103</v>
      </c>
      <c r="E453" s="6" t="s">
        <v>73</v>
      </c>
      <c r="F453" s="6" t="s">
        <v>131</v>
      </c>
      <c r="G453" s="6" t="s">
        <v>1549</v>
      </c>
      <c r="H453" s="6" t="s">
        <v>960</v>
      </c>
      <c r="I453" s="6" t="s">
        <v>23</v>
      </c>
      <c r="J453" s="6" t="s">
        <v>58</v>
      </c>
      <c r="K453" s="6" t="s">
        <v>23</v>
      </c>
      <c r="L453" s="6" t="s">
        <v>26</v>
      </c>
      <c r="M453" s="6" t="s">
        <v>26</v>
      </c>
      <c r="N453" s="6" t="s">
        <v>58</v>
      </c>
      <c r="O453" s="6" t="s">
        <v>26</v>
      </c>
      <c r="P453" s="6">
        <f t="shared" si="14"/>
        <v>0.11658031088082901</v>
      </c>
      <c r="Q453" s="6">
        <f t="shared" si="15"/>
        <v>0.29145077720207252</v>
      </c>
    </row>
    <row r="454" spans="1:17" x14ac:dyDescent="0.25">
      <c r="A454" s="5" t="s">
        <v>1550</v>
      </c>
      <c r="B454" s="1" t="s">
        <v>1551</v>
      </c>
      <c r="C454" s="1" t="s">
        <v>47</v>
      </c>
      <c r="D454" s="1" t="s">
        <v>171</v>
      </c>
      <c r="E454" s="6" t="s">
        <v>16</v>
      </c>
      <c r="F454" s="6" t="s">
        <v>26</v>
      </c>
      <c r="G454" s="6" t="s">
        <v>38</v>
      </c>
      <c r="H454" s="6" t="s">
        <v>29</v>
      </c>
      <c r="I454" s="6" t="s">
        <v>26</v>
      </c>
      <c r="J454" s="6" t="s">
        <v>26</v>
      </c>
      <c r="K454" s="6" t="s">
        <v>26</v>
      </c>
      <c r="L454" s="6" t="s">
        <v>26</v>
      </c>
      <c r="M454" s="6" t="s">
        <v>26</v>
      </c>
      <c r="N454" s="6" t="s">
        <v>26</v>
      </c>
      <c r="O454" s="6" t="s">
        <v>26</v>
      </c>
      <c r="P454" s="6">
        <f t="shared" si="14"/>
        <v>0</v>
      </c>
      <c r="Q454" s="6">
        <f t="shared" si="15"/>
        <v>0</v>
      </c>
    </row>
    <row r="455" spans="1:17" x14ac:dyDescent="0.25">
      <c r="A455" s="5" t="s">
        <v>509</v>
      </c>
      <c r="B455" s="1" t="s">
        <v>1552</v>
      </c>
      <c r="C455" s="1" t="s">
        <v>32</v>
      </c>
      <c r="D455" s="1" t="s">
        <v>48</v>
      </c>
      <c r="E455" s="6" t="s">
        <v>45</v>
      </c>
      <c r="F455" s="6" t="s">
        <v>26</v>
      </c>
      <c r="G455" s="6" t="s">
        <v>398</v>
      </c>
      <c r="H455" s="6" t="s">
        <v>192</v>
      </c>
      <c r="I455" s="6" t="s">
        <v>26</v>
      </c>
      <c r="J455" s="6" t="s">
        <v>26</v>
      </c>
      <c r="K455" s="6" t="s">
        <v>26</v>
      </c>
      <c r="L455" s="6" t="s">
        <v>26</v>
      </c>
      <c r="M455" s="6" t="s">
        <v>26</v>
      </c>
      <c r="N455" s="6" t="s">
        <v>26</v>
      </c>
      <c r="O455" s="6" t="s">
        <v>26</v>
      </c>
      <c r="P455" s="6">
        <f t="shared" si="14"/>
        <v>0</v>
      </c>
      <c r="Q455" s="6">
        <f t="shared" si="15"/>
        <v>0</v>
      </c>
    </row>
    <row r="456" spans="1:17" x14ac:dyDescent="0.25">
      <c r="A456" s="5" t="s">
        <v>1245</v>
      </c>
      <c r="B456" s="1" t="s">
        <v>1553</v>
      </c>
      <c r="C456" s="1" t="s">
        <v>54</v>
      </c>
      <c r="D456" s="1" t="s">
        <v>20</v>
      </c>
      <c r="E456" s="6" t="s">
        <v>73</v>
      </c>
      <c r="F456" s="6" t="s">
        <v>61</v>
      </c>
      <c r="G456" s="6" t="s">
        <v>1554</v>
      </c>
      <c r="H456" s="6" t="s">
        <v>1140</v>
      </c>
      <c r="I456" s="6" t="s">
        <v>26</v>
      </c>
      <c r="J456" s="6" t="s">
        <v>23</v>
      </c>
      <c r="K456" s="6" t="s">
        <v>26</v>
      </c>
      <c r="L456" s="6" t="s">
        <v>26</v>
      </c>
      <c r="M456" s="6" t="s">
        <v>26</v>
      </c>
      <c r="N456" s="6" t="s">
        <v>38</v>
      </c>
      <c r="O456" s="6" t="s">
        <v>26</v>
      </c>
      <c r="P456" s="6">
        <f t="shared" si="14"/>
        <v>0</v>
      </c>
      <c r="Q456" s="6">
        <f t="shared" si="15"/>
        <v>0.10975609756097561</v>
      </c>
    </row>
    <row r="457" spans="1:17" x14ac:dyDescent="0.25">
      <c r="A457" s="5" t="s">
        <v>1555</v>
      </c>
      <c r="B457" s="1" t="s">
        <v>1556</v>
      </c>
      <c r="C457" s="1" t="s">
        <v>54</v>
      </c>
      <c r="D457" s="1" t="s">
        <v>129</v>
      </c>
      <c r="E457" s="6" t="s">
        <v>181</v>
      </c>
      <c r="F457" s="6" t="s">
        <v>35</v>
      </c>
      <c r="G457" s="6" t="s">
        <v>1557</v>
      </c>
      <c r="H457" s="6" t="s">
        <v>1558</v>
      </c>
      <c r="I457" s="6" t="s">
        <v>26</v>
      </c>
      <c r="J457" s="6" t="s">
        <v>16</v>
      </c>
      <c r="K457" s="6" t="s">
        <v>26</v>
      </c>
      <c r="L457" s="6" t="s">
        <v>26</v>
      </c>
      <c r="M457" s="6" t="s">
        <v>26</v>
      </c>
      <c r="N457" s="6" t="s">
        <v>76</v>
      </c>
      <c r="O457" s="6" t="s">
        <v>16</v>
      </c>
      <c r="P457" s="6">
        <f t="shared" si="14"/>
        <v>0</v>
      </c>
      <c r="Q457" s="6">
        <f t="shared" si="15"/>
        <v>4.2492917847025496E-2</v>
      </c>
    </row>
    <row r="458" spans="1:17" x14ac:dyDescent="0.25">
      <c r="A458" s="5" t="s">
        <v>1559</v>
      </c>
      <c r="B458" s="1" t="s">
        <v>1560</v>
      </c>
      <c r="C458" s="1" t="s">
        <v>32</v>
      </c>
      <c r="D458" s="1" t="s">
        <v>288</v>
      </c>
      <c r="E458" s="6" t="s">
        <v>151</v>
      </c>
      <c r="F458" s="6" t="s">
        <v>38</v>
      </c>
      <c r="G458" s="6" t="s">
        <v>1561</v>
      </c>
      <c r="H458" s="6" t="s">
        <v>204</v>
      </c>
      <c r="I458" s="6" t="s">
        <v>26</v>
      </c>
      <c r="J458" s="6" t="s">
        <v>26</v>
      </c>
      <c r="K458" s="6" t="s">
        <v>26</v>
      </c>
      <c r="L458" s="6" t="s">
        <v>26</v>
      </c>
      <c r="M458" s="6" t="s">
        <v>26</v>
      </c>
      <c r="N458" s="6" t="s">
        <v>45</v>
      </c>
      <c r="O458" s="6" t="s">
        <v>26</v>
      </c>
      <c r="P458" s="6">
        <f t="shared" si="14"/>
        <v>0</v>
      </c>
      <c r="Q458" s="6">
        <f t="shared" si="15"/>
        <v>0</v>
      </c>
    </row>
    <row r="459" spans="1:17" x14ac:dyDescent="0.25">
      <c r="A459" s="5" t="s">
        <v>1562</v>
      </c>
      <c r="B459" s="1" t="s">
        <v>1563</v>
      </c>
      <c r="C459" s="1" t="s">
        <v>235</v>
      </c>
      <c r="D459" s="1" t="s">
        <v>288</v>
      </c>
      <c r="E459" s="6" t="s">
        <v>151</v>
      </c>
      <c r="F459" s="6" t="s">
        <v>76</v>
      </c>
      <c r="G459" s="6" t="s">
        <v>1564</v>
      </c>
      <c r="H459" s="6" t="s">
        <v>1317</v>
      </c>
      <c r="I459" s="6" t="s">
        <v>16</v>
      </c>
      <c r="J459" s="6" t="s">
        <v>16</v>
      </c>
      <c r="K459" s="6" t="s">
        <v>16</v>
      </c>
      <c r="L459" s="6" t="s">
        <v>26</v>
      </c>
      <c r="M459" s="6" t="s">
        <v>26</v>
      </c>
      <c r="N459" s="6" t="s">
        <v>16</v>
      </c>
      <c r="O459" s="6" t="s">
        <v>26</v>
      </c>
      <c r="P459" s="6">
        <f t="shared" si="14"/>
        <v>0.14851485148514851</v>
      </c>
      <c r="Q459" s="6">
        <f t="shared" si="15"/>
        <v>0.14851485148514851</v>
      </c>
    </row>
    <row r="460" spans="1:17" x14ac:dyDescent="0.25">
      <c r="A460" s="5" t="s">
        <v>1565</v>
      </c>
      <c r="B460" s="1" t="s">
        <v>1566</v>
      </c>
      <c r="C460" s="1" t="s">
        <v>32</v>
      </c>
      <c r="D460" s="1" t="s">
        <v>129</v>
      </c>
      <c r="E460" s="6" t="s">
        <v>79</v>
      </c>
      <c r="F460" s="6" t="s">
        <v>124</v>
      </c>
      <c r="G460" s="6" t="s">
        <v>1567</v>
      </c>
      <c r="H460" s="6" t="s">
        <v>784</v>
      </c>
      <c r="I460" s="6" t="s">
        <v>26</v>
      </c>
      <c r="J460" s="6" t="s">
        <v>26</v>
      </c>
      <c r="K460" s="6" t="s">
        <v>26</v>
      </c>
      <c r="L460" s="6" t="s">
        <v>26</v>
      </c>
      <c r="M460" s="6" t="s">
        <v>26</v>
      </c>
      <c r="N460" s="6" t="s">
        <v>16</v>
      </c>
      <c r="O460" s="6" t="s">
        <v>26</v>
      </c>
      <c r="P460" s="6">
        <f t="shared" si="14"/>
        <v>0</v>
      </c>
      <c r="Q460" s="6">
        <f t="shared" si="15"/>
        <v>0</v>
      </c>
    </row>
    <row r="461" spans="1:17" x14ac:dyDescent="0.25">
      <c r="A461" s="5" t="s">
        <v>1568</v>
      </c>
      <c r="B461" s="1" t="s">
        <v>1569</v>
      </c>
      <c r="C461" s="1" t="s">
        <v>54</v>
      </c>
      <c r="D461" s="1" t="s">
        <v>153</v>
      </c>
      <c r="E461" s="6" t="s">
        <v>79</v>
      </c>
      <c r="F461" s="6" t="s">
        <v>79</v>
      </c>
      <c r="G461" s="6" t="s">
        <v>1570</v>
      </c>
      <c r="H461" s="6" t="s">
        <v>1086</v>
      </c>
      <c r="I461" s="6" t="s">
        <v>26</v>
      </c>
      <c r="J461" s="6" t="s">
        <v>26</v>
      </c>
      <c r="K461" s="6" t="s">
        <v>26</v>
      </c>
      <c r="L461" s="6" t="s">
        <v>26</v>
      </c>
      <c r="M461" s="6" t="s">
        <v>26</v>
      </c>
      <c r="N461" s="6" t="s">
        <v>23</v>
      </c>
      <c r="O461" s="6" t="s">
        <v>26</v>
      </c>
      <c r="P461" s="6">
        <f t="shared" si="14"/>
        <v>0</v>
      </c>
      <c r="Q461" s="6">
        <f t="shared" si="15"/>
        <v>0</v>
      </c>
    </row>
    <row r="462" spans="1:17" x14ac:dyDescent="0.25">
      <c r="A462" s="5" t="s">
        <v>1571</v>
      </c>
      <c r="B462" s="1" t="s">
        <v>1572</v>
      </c>
      <c r="C462" s="1" t="s">
        <v>32</v>
      </c>
      <c r="D462" s="1" t="s">
        <v>171</v>
      </c>
      <c r="E462" s="6" t="s">
        <v>61</v>
      </c>
      <c r="F462" s="6" t="s">
        <v>42</v>
      </c>
      <c r="G462" s="6" t="s">
        <v>1573</v>
      </c>
      <c r="H462" s="6" t="s">
        <v>1044</v>
      </c>
      <c r="I462" s="6" t="s">
        <v>26</v>
      </c>
      <c r="J462" s="6" t="s">
        <v>16</v>
      </c>
      <c r="K462" s="6" t="s">
        <v>26</v>
      </c>
      <c r="L462" s="6" t="s">
        <v>26</v>
      </c>
      <c r="M462" s="6" t="s">
        <v>26</v>
      </c>
      <c r="N462" s="6" t="s">
        <v>45</v>
      </c>
      <c r="O462" s="6" t="s">
        <v>26</v>
      </c>
      <c r="P462" s="6">
        <f t="shared" si="14"/>
        <v>0</v>
      </c>
      <c r="Q462" s="6">
        <f t="shared" si="15"/>
        <v>6.4194008559201141E-2</v>
      </c>
    </row>
    <row r="463" spans="1:17" x14ac:dyDescent="0.25">
      <c r="A463" s="5" t="s">
        <v>1574</v>
      </c>
      <c r="B463" s="1" t="s">
        <v>1575</v>
      </c>
      <c r="C463" s="1" t="s">
        <v>235</v>
      </c>
      <c r="D463" s="1" t="s">
        <v>288</v>
      </c>
      <c r="E463" s="6" t="s">
        <v>38</v>
      </c>
      <c r="F463" s="6" t="s">
        <v>26</v>
      </c>
      <c r="G463" s="6" t="s">
        <v>131</v>
      </c>
      <c r="H463" s="6" t="s">
        <v>28</v>
      </c>
      <c r="I463" s="6" t="s">
        <v>26</v>
      </c>
      <c r="J463" s="6" t="s">
        <v>26</v>
      </c>
      <c r="K463" s="6" t="s">
        <v>26</v>
      </c>
      <c r="L463" s="6" t="s">
        <v>26</v>
      </c>
      <c r="M463" s="6" t="s">
        <v>26</v>
      </c>
      <c r="N463" s="6" t="s">
        <v>26</v>
      </c>
      <c r="O463" s="6" t="s">
        <v>26</v>
      </c>
      <c r="P463" s="6">
        <f t="shared" si="14"/>
        <v>0</v>
      </c>
      <c r="Q463" s="6">
        <f t="shared" si="15"/>
        <v>0</v>
      </c>
    </row>
    <row r="464" spans="1:17" x14ac:dyDescent="0.25">
      <c r="A464" s="5" t="s">
        <v>1576</v>
      </c>
      <c r="B464" s="1" t="s">
        <v>1577</v>
      </c>
      <c r="C464" s="1" t="s">
        <v>32</v>
      </c>
      <c r="D464" s="1" t="s">
        <v>292</v>
      </c>
      <c r="E464" s="6" t="s">
        <v>131</v>
      </c>
      <c r="F464" s="6" t="s">
        <v>131</v>
      </c>
      <c r="G464" s="6" t="s">
        <v>1578</v>
      </c>
      <c r="H464" s="6" t="s">
        <v>1579</v>
      </c>
      <c r="I464" s="6" t="s">
        <v>16</v>
      </c>
      <c r="J464" s="6" t="s">
        <v>16</v>
      </c>
      <c r="K464" s="6" t="s">
        <v>16</v>
      </c>
      <c r="L464" s="6" t="s">
        <v>26</v>
      </c>
      <c r="M464" s="6" t="s">
        <v>26</v>
      </c>
      <c r="N464" s="6" t="s">
        <v>76</v>
      </c>
      <c r="O464" s="6" t="s">
        <v>26</v>
      </c>
      <c r="P464" s="6">
        <f t="shared" si="14"/>
        <v>0.05</v>
      </c>
      <c r="Q464" s="6">
        <f t="shared" si="15"/>
        <v>0.05</v>
      </c>
    </row>
    <row r="465" spans="1:17" x14ac:dyDescent="0.25">
      <c r="A465" s="5" t="s">
        <v>1580</v>
      </c>
      <c r="B465" s="1" t="s">
        <v>1581</v>
      </c>
      <c r="C465" s="1" t="s">
        <v>32</v>
      </c>
      <c r="D465" s="1" t="s">
        <v>123</v>
      </c>
      <c r="E465" s="6" t="s">
        <v>67</v>
      </c>
      <c r="F465" s="6" t="s">
        <v>131</v>
      </c>
      <c r="G465" s="6" t="s">
        <v>1582</v>
      </c>
      <c r="H465" s="6" t="s">
        <v>472</v>
      </c>
      <c r="I465" s="6" t="s">
        <v>23</v>
      </c>
      <c r="J465" s="6" t="s">
        <v>23</v>
      </c>
      <c r="K465" s="6" t="s">
        <v>23</v>
      </c>
      <c r="L465" s="6" t="s">
        <v>26</v>
      </c>
      <c r="M465" s="6" t="s">
        <v>26</v>
      </c>
      <c r="N465" s="6" t="s">
        <v>101</v>
      </c>
      <c r="O465" s="6" t="s">
        <v>26</v>
      </c>
      <c r="P465" s="6">
        <f t="shared" si="14"/>
        <v>0.10112359550561797</v>
      </c>
      <c r="Q465" s="6">
        <f t="shared" si="15"/>
        <v>0.10112359550561797</v>
      </c>
    </row>
    <row r="466" spans="1:17" x14ac:dyDescent="0.25">
      <c r="A466" s="5" t="s">
        <v>1583</v>
      </c>
      <c r="B466" s="1" t="s">
        <v>1584</v>
      </c>
      <c r="C466" s="1" t="s">
        <v>47</v>
      </c>
      <c r="D466" s="1" t="s">
        <v>296</v>
      </c>
      <c r="E466" s="6" t="s">
        <v>35</v>
      </c>
      <c r="F466" s="6" t="s">
        <v>67</v>
      </c>
      <c r="G466" s="6" t="s">
        <v>1585</v>
      </c>
      <c r="H466" s="6" t="s">
        <v>933</v>
      </c>
      <c r="I466" s="6" t="s">
        <v>105</v>
      </c>
      <c r="J466" s="6" t="s">
        <v>23</v>
      </c>
      <c r="K466" s="6" t="s">
        <v>155</v>
      </c>
      <c r="L466" s="6" t="s">
        <v>58</v>
      </c>
      <c r="M466" s="6" t="s">
        <v>70</v>
      </c>
      <c r="N466" s="6" t="s">
        <v>23</v>
      </c>
      <c r="O466" s="6" t="s">
        <v>26</v>
      </c>
      <c r="P466" s="6">
        <f t="shared" si="14"/>
        <v>1.0283159463487332</v>
      </c>
      <c r="Q466" s="6">
        <f t="shared" si="15"/>
        <v>8.9418777943368111E-2</v>
      </c>
    </row>
    <row r="467" spans="1:17" x14ac:dyDescent="0.25">
      <c r="A467" s="5" t="s">
        <v>1586</v>
      </c>
      <c r="B467" s="1" t="s">
        <v>1587</v>
      </c>
      <c r="C467" s="1" t="s">
        <v>54</v>
      </c>
      <c r="D467" s="1" t="s">
        <v>123</v>
      </c>
      <c r="E467" s="6" t="s">
        <v>181</v>
      </c>
      <c r="F467" s="6" t="s">
        <v>105</v>
      </c>
      <c r="G467" s="6" t="s">
        <v>1588</v>
      </c>
      <c r="H467" s="6" t="s">
        <v>255</v>
      </c>
      <c r="I467" s="6" t="s">
        <v>16</v>
      </c>
      <c r="J467" s="6" t="s">
        <v>16</v>
      </c>
      <c r="K467" s="6" t="s">
        <v>16</v>
      </c>
      <c r="L467" s="6" t="s">
        <v>26</v>
      </c>
      <c r="M467" s="6" t="s">
        <v>26</v>
      </c>
      <c r="N467" s="6" t="s">
        <v>70</v>
      </c>
      <c r="O467" s="6" t="s">
        <v>26</v>
      </c>
      <c r="P467" s="6">
        <f t="shared" si="14"/>
        <v>4.2412818096135722E-2</v>
      </c>
      <c r="Q467" s="6">
        <f t="shared" si="15"/>
        <v>4.2412818096135722E-2</v>
      </c>
    </row>
    <row r="468" spans="1:17" x14ac:dyDescent="0.25">
      <c r="A468" s="5" t="s">
        <v>1325</v>
      </c>
      <c r="B468" s="1" t="s">
        <v>1589</v>
      </c>
      <c r="C468" s="1" t="s">
        <v>54</v>
      </c>
      <c r="D468" s="1" t="s">
        <v>175</v>
      </c>
      <c r="E468" s="6" t="s">
        <v>79</v>
      </c>
      <c r="F468" s="6" t="s">
        <v>101</v>
      </c>
      <c r="G468" s="6" t="s">
        <v>1590</v>
      </c>
      <c r="H468" s="6" t="s">
        <v>1591</v>
      </c>
      <c r="I468" s="6" t="s">
        <v>26</v>
      </c>
      <c r="J468" s="6" t="s">
        <v>26</v>
      </c>
      <c r="K468" s="6" t="s">
        <v>26</v>
      </c>
      <c r="L468" s="6" t="s">
        <v>26</v>
      </c>
      <c r="M468" s="6" t="s">
        <v>26</v>
      </c>
      <c r="N468" s="6" t="s">
        <v>23</v>
      </c>
      <c r="O468" s="6" t="s">
        <v>26</v>
      </c>
      <c r="P468" s="6">
        <f t="shared" si="14"/>
        <v>0</v>
      </c>
      <c r="Q468" s="6">
        <f t="shared" si="15"/>
        <v>0</v>
      </c>
    </row>
    <row r="469" spans="1:17" x14ac:dyDescent="0.25">
      <c r="A469" s="5" t="s">
        <v>1592</v>
      </c>
      <c r="B469" s="1" t="s">
        <v>1593</v>
      </c>
      <c r="C469" s="1" t="s">
        <v>32</v>
      </c>
      <c r="D469" s="1" t="s">
        <v>183</v>
      </c>
      <c r="E469" s="6" t="s">
        <v>101</v>
      </c>
      <c r="F469" s="6" t="s">
        <v>70</v>
      </c>
      <c r="G469" s="6" t="s">
        <v>1594</v>
      </c>
      <c r="H469" s="6" t="s">
        <v>1351</v>
      </c>
      <c r="I469" s="6" t="s">
        <v>26</v>
      </c>
      <c r="J469" s="6" t="s">
        <v>26</v>
      </c>
      <c r="K469" s="6" t="s">
        <v>26</v>
      </c>
      <c r="L469" s="6" t="s">
        <v>26</v>
      </c>
      <c r="M469" s="6" t="s">
        <v>26</v>
      </c>
      <c r="N469" s="6" t="s">
        <v>26</v>
      </c>
      <c r="O469" s="6" t="s">
        <v>26</v>
      </c>
      <c r="P469" s="6">
        <f t="shared" si="14"/>
        <v>0</v>
      </c>
      <c r="Q469" s="6">
        <f t="shared" si="15"/>
        <v>0</v>
      </c>
    </row>
    <row r="470" spans="1:17" x14ac:dyDescent="0.25">
      <c r="A470" s="5" t="s">
        <v>1595</v>
      </c>
      <c r="B470" s="1" t="s">
        <v>1596</v>
      </c>
      <c r="C470" s="1" t="s">
        <v>436</v>
      </c>
      <c r="D470" s="1" t="s">
        <v>126</v>
      </c>
      <c r="E470" s="6" t="s">
        <v>58</v>
      </c>
      <c r="F470" s="6" t="s">
        <v>26</v>
      </c>
      <c r="G470" s="6" t="s">
        <v>589</v>
      </c>
      <c r="H470" s="6" t="s">
        <v>433</v>
      </c>
      <c r="I470" s="6" t="s">
        <v>26</v>
      </c>
      <c r="J470" s="6" t="s">
        <v>26</v>
      </c>
      <c r="K470" s="6" t="s">
        <v>26</v>
      </c>
      <c r="L470" s="6" t="s">
        <v>26</v>
      </c>
      <c r="M470" s="6" t="s">
        <v>26</v>
      </c>
      <c r="N470" s="6" t="s">
        <v>26</v>
      </c>
      <c r="O470" s="6" t="s">
        <v>26</v>
      </c>
      <c r="P470" s="6">
        <f t="shared" si="14"/>
        <v>0</v>
      </c>
      <c r="Q470" s="6">
        <f t="shared" si="15"/>
        <v>0</v>
      </c>
    </row>
    <row r="471" spans="1:17" x14ac:dyDescent="0.25">
      <c r="A471" s="5" t="s">
        <v>1597</v>
      </c>
      <c r="B471" s="1" t="s">
        <v>1598</v>
      </c>
      <c r="C471" s="1" t="s">
        <v>32</v>
      </c>
      <c r="D471" s="1" t="s">
        <v>153</v>
      </c>
      <c r="E471" s="6" t="s">
        <v>55</v>
      </c>
      <c r="F471" s="6" t="s">
        <v>55</v>
      </c>
      <c r="G471" s="6" t="s">
        <v>1599</v>
      </c>
      <c r="H471" s="6" t="s">
        <v>302</v>
      </c>
      <c r="I471" s="6" t="s">
        <v>16</v>
      </c>
      <c r="J471" s="6" t="s">
        <v>16</v>
      </c>
      <c r="K471" s="6" t="s">
        <v>16</v>
      </c>
      <c r="L471" s="6" t="s">
        <v>26</v>
      </c>
      <c r="M471" s="6" t="s">
        <v>26</v>
      </c>
      <c r="N471" s="6" t="s">
        <v>23</v>
      </c>
      <c r="O471" s="6" t="s">
        <v>26</v>
      </c>
      <c r="P471" s="6">
        <f t="shared" si="14"/>
        <v>0.13636363636363635</v>
      </c>
      <c r="Q471" s="6">
        <f t="shared" si="15"/>
        <v>0.13636363636363635</v>
      </c>
    </row>
    <row r="472" spans="1:17" x14ac:dyDescent="0.25">
      <c r="A472" s="5" t="s">
        <v>360</v>
      </c>
      <c r="B472" s="1" t="s">
        <v>1600</v>
      </c>
      <c r="C472" s="1" t="s">
        <v>32</v>
      </c>
      <c r="D472" s="1" t="s">
        <v>123</v>
      </c>
      <c r="E472" s="6" t="s">
        <v>70</v>
      </c>
      <c r="F472" s="6" t="s">
        <v>45</v>
      </c>
      <c r="G472" s="6" t="s">
        <v>603</v>
      </c>
      <c r="H472" s="6" t="s">
        <v>225</v>
      </c>
      <c r="I472" s="6" t="s">
        <v>26</v>
      </c>
      <c r="J472" s="6" t="s">
        <v>26</v>
      </c>
      <c r="K472" s="6" t="s">
        <v>26</v>
      </c>
      <c r="L472" s="6" t="s">
        <v>26</v>
      </c>
      <c r="M472" s="6" t="s">
        <v>26</v>
      </c>
      <c r="N472" s="6" t="s">
        <v>26</v>
      </c>
      <c r="O472" s="6" t="s">
        <v>26</v>
      </c>
      <c r="P472" s="6">
        <f t="shared" si="14"/>
        <v>0</v>
      </c>
      <c r="Q472" s="6">
        <f t="shared" si="15"/>
        <v>0</v>
      </c>
    </row>
    <row r="473" spans="1:17" x14ac:dyDescent="0.25">
      <c r="A473" s="5" t="s">
        <v>1601</v>
      </c>
      <c r="B473" s="1" t="s">
        <v>1602</v>
      </c>
      <c r="C473" s="1" t="s">
        <v>32</v>
      </c>
      <c r="D473" s="1" t="s">
        <v>183</v>
      </c>
      <c r="E473" s="6" t="s">
        <v>131</v>
      </c>
      <c r="F473" s="6" t="s">
        <v>79</v>
      </c>
      <c r="G473" s="6" t="s">
        <v>1603</v>
      </c>
      <c r="H473" s="6" t="s">
        <v>939</v>
      </c>
      <c r="I473" s="6" t="s">
        <v>26</v>
      </c>
      <c r="J473" s="6" t="s">
        <v>23</v>
      </c>
      <c r="K473" s="6" t="s">
        <v>26</v>
      </c>
      <c r="L473" s="6" t="s">
        <v>26</v>
      </c>
      <c r="M473" s="6" t="s">
        <v>26</v>
      </c>
      <c r="N473" s="6" t="s">
        <v>38</v>
      </c>
      <c r="O473" s="6" t="s">
        <v>26</v>
      </c>
      <c r="P473" s="6">
        <f t="shared" si="14"/>
        <v>0</v>
      </c>
      <c r="Q473" s="6">
        <f t="shared" si="15"/>
        <v>0.1347305389221557</v>
      </c>
    </row>
    <row r="474" spans="1:17" x14ac:dyDescent="0.25">
      <c r="A474" s="5" t="s">
        <v>1604</v>
      </c>
      <c r="B474" s="1" t="s">
        <v>1605</v>
      </c>
      <c r="C474" s="1" t="s">
        <v>54</v>
      </c>
      <c r="D474" s="1" t="s">
        <v>183</v>
      </c>
      <c r="E474" s="6" t="s">
        <v>67</v>
      </c>
      <c r="F474" s="6" t="s">
        <v>61</v>
      </c>
      <c r="G474" s="6" t="s">
        <v>1606</v>
      </c>
      <c r="H474" s="6" t="s">
        <v>1607</v>
      </c>
      <c r="I474" s="6" t="s">
        <v>16</v>
      </c>
      <c r="J474" s="6" t="s">
        <v>16</v>
      </c>
      <c r="K474" s="6" t="s">
        <v>16</v>
      </c>
      <c r="L474" s="6" t="s">
        <v>26</v>
      </c>
      <c r="M474" s="6" t="s">
        <v>26</v>
      </c>
      <c r="N474" s="6" t="s">
        <v>26</v>
      </c>
      <c r="O474" s="6" t="s">
        <v>26</v>
      </c>
      <c r="P474" s="6">
        <f t="shared" si="14"/>
        <v>5.3667262969588549E-2</v>
      </c>
      <c r="Q474" s="6">
        <f t="shared" si="15"/>
        <v>5.3667262969588549E-2</v>
      </c>
    </row>
    <row r="475" spans="1:17" x14ac:dyDescent="0.25">
      <c r="A475" s="5" t="s">
        <v>1608</v>
      </c>
      <c r="B475" s="1" t="s">
        <v>1609</v>
      </c>
      <c r="C475" s="1" t="s">
        <v>47</v>
      </c>
      <c r="D475" s="1" t="s">
        <v>292</v>
      </c>
      <c r="E475" s="6" t="s">
        <v>105</v>
      </c>
      <c r="F475" s="6" t="s">
        <v>155</v>
      </c>
      <c r="G475" s="6" t="s">
        <v>1610</v>
      </c>
      <c r="H475" s="6" t="s">
        <v>731</v>
      </c>
      <c r="I475" s="6" t="s">
        <v>23</v>
      </c>
      <c r="J475" s="6" t="s">
        <v>23</v>
      </c>
      <c r="K475" s="6" t="s">
        <v>23</v>
      </c>
      <c r="L475" s="6" t="s">
        <v>26</v>
      </c>
      <c r="M475" s="6" t="s">
        <v>26</v>
      </c>
      <c r="N475" s="6" t="s">
        <v>58</v>
      </c>
      <c r="O475" s="6" t="s">
        <v>16</v>
      </c>
      <c r="P475" s="6">
        <f t="shared" si="14"/>
        <v>0.12738853503184713</v>
      </c>
      <c r="Q475" s="6">
        <f t="shared" si="15"/>
        <v>0.12738853503184713</v>
      </c>
    </row>
    <row r="476" spans="1:17" x14ac:dyDescent="0.25">
      <c r="A476" s="5" t="s">
        <v>856</v>
      </c>
      <c r="B476" s="1" t="s">
        <v>1611</v>
      </c>
      <c r="C476" s="1" t="s">
        <v>32</v>
      </c>
      <c r="D476" s="1" t="s">
        <v>20</v>
      </c>
      <c r="E476" s="6" t="s">
        <v>70</v>
      </c>
      <c r="F476" s="6" t="s">
        <v>38</v>
      </c>
      <c r="G476" s="6" t="s">
        <v>1352</v>
      </c>
      <c r="H476" s="6" t="s">
        <v>88</v>
      </c>
      <c r="I476" s="6" t="s">
        <v>26</v>
      </c>
      <c r="J476" s="6" t="s">
        <v>26</v>
      </c>
      <c r="K476" s="6" t="s">
        <v>26</v>
      </c>
      <c r="L476" s="6" t="s">
        <v>26</v>
      </c>
      <c r="M476" s="6" t="s">
        <v>26</v>
      </c>
      <c r="N476" s="6" t="s">
        <v>16</v>
      </c>
      <c r="O476" s="6" t="s">
        <v>26</v>
      </c>
      <c r="P476" s="6">
        <f t="shared" si="14"/>
        <v>0</v>
      </c>
      <c r="Q476" s="6">
        <f t="shared" si="15"/>
        <v>0</v>
      </c>
    </row>
    <row r="477" spans="1:17" x14ac:dyDescent="0.25">
      <c r="A477" s="5" t="s">
        <v>1612</v>
      </c>
      <c r="B477" s="1" t="s">
        <v>1613</v>
      </c>
      <c r="C477" s="1" t="s">
        <v>47</v>
      </c>
      <c r="D477" s="1" t="s">
        <v>126</v>
      </c>
      <c r="E477" s="6" t="s">
        <v>121</v>
      </c>
      <c r="F477" s="6" t="s">
        <v>38</v>
      </c>
      <c r="G477" s="6" t="s">
        <v>1490</v>
      </c>
      <c r="H477" s="6" t="s">
        <v>239</v>
      </c>
      <c r="I477" s="6" t="s">
        <v>26</v>
      </c>
      <c r="J477" s="6" t="s">
        <v>26</v>
      </c>
      <c r="K477" s="6" t="s">
        <v>26</v>
      </c>
      <c r="L477" s="6" t="s">
        <v>26</v>
      </c>
      <c r="M477" s="6" t="s">
        <v>26</v>
      </c>
      <c r="N477" s="6" t="s">
        <v>45</v>
      </c>
      <c r="O477" s="6" t="s">
        <v>26</v>
      </c>
      <c r="P477" s="6">
        <f t="shared" si="14"/>
        <v>0</v>
      </c>
      <c r="Q477" s="6">
        <f t="shared" si="15"/>
        <v>0</v>
      </c>
    </row>
    <row r="478" spans="1:17" x14ac:dyDescent="0.25">
      <c r="A478" s="5" t="s">
        <v>1614</v>
      </c>
      <c r="B478" s="1" t="s">
        <v>1615</v>
      </c>
      <c r="C478" s="1" t="s">
        <v>47</v>
      </c>
      <c r="D478" s="1" t="s">
        <v>129</v>
      </c>
      <c r="E478" s="6" t="s">
        <v>38</v>
      </c>
      <c r="F478" s="6" t="s">
        <v>45</v>
      </c>
      <c r="G478" s="6" t="s">
        <v>1031</v>
      </c>
      <c r="H478" s="6" t="s">
        <v>444</v>
      </c>
      <c r="I478" s="6" t="s">
        <v>23</v>
      </c>
      <c r="J478" s="6" t="s">
        <v>16</v>
      </c>
      <c r="K478" s="6" t="s">
        <v>23</v>
      </c>
      <c r="L478" s="6" t="s">
        <v>26</v>
      </c>
      <c r="M478" s="6" t="s">
        <v>26</v>
      </c>
      <c r="N478" s="6" t="s">
        <v>16</v>
      </c>
      <c r="O478" s="6" t="s">
        <v>26</v>
      </c>
      <c r="P478" s="6">
        <f t="shared" si="14"/>
        <v>0.68702290076335881</v>
      </c>
      <c r="Q478" s="6">
        <f t="shared" si="15"/>
        <v>0.34351145038167941</v>
      </c>
    </row>
    <row r="479" spans="1:17" x14ac:dyDescent="0.25">
      <c r="A479" s="5" t="s">
        <v>1616</v>
      </c>
      <c r="B479" s="1" t="s">
        <v>1617</v>
      </c>
      <c r="C479" s="1" t="s">
        <v>47</v>
      </c>
      <c r="D479" s="1" t="s">
        <v>220</v>
      </c>
      <c r="E479" s="6" t="s">
        <v>131</v>
      </c>
      <c r="F479" s="6" t="s">
        <v>101</v>
      </c>
      <c r="G479" s="6" t="s">
        <v>1618</v>
      </c>
      <c r="H479" s="6" t="s">
        <v>1619</v>
      </c>
      <c r="I479" s="6" t="s">
        <v>58</v>
      </c>
      <c r="J479" s="6" t="s">
        <v>58</v>
      </c>
      <c r="K479" s="6" t="s">
        <v>58</v>
      </c>
      <c r="L479" s="6" t="s">
        <v>26</v>
      </c>
      <c r="M479" s="6" t="s">
        <v>16</v>
      </c>
      <c r="N479" s="6" t="s">
        <v>26</v>
      </c>
      <c r="O479" s="6" t="s">
        <v>26</v>
      </c>
      <c r="P479" s="6">
        <f t="shared" si="14"/>
        <v>0.52941176470588236</v>
      </c>
      <c r="Q479" s="6">
        <f t="shared" si="15"/>
        <v>0.52941176470588236</v>
      </c>
    </row>
    <row r="480" spans="1:17" x14ac:dyDescent="0.25">
      <c r="A480" s="5" t="s">
        <v>1621</v>
      </c>
      <c r="B480" s="1" t="s">
        <v>1622</v>
      </c>
      <c r="C480" s="1" t="s">
        <v>32</v>
      </c>
      <c r="D480" s="1" t="s">
        <v>296</v>
      </c>
      <c r="E480" s="6" t="s">
        <v>98</v>
      </c>
      <c r="F480" s="6" t="s">
        <v>50</v>
      </c>
      <c r="G480" s="6" t="s">
        <v>1623</v>
      </c>
      <c r="H480" s="6" t="s">
        <v>202</v>
      </c>
      <c r="I480" s="6" t="s">
        <v>26</v>
      </c>
      <c r="J480" s="6" t="s">
        <v>16</v>
      </c>
      <c r="K480" s="6" t="s">
        <v>26</v>
      </c>
      <c r="L480" s="6" t="s">
        <v>26</v>
      </c>
      <c r="M480" s="6" t="s">
        <v>26</v>
      </c>
      <c r="N480" s="6" t="s">
        <v>26</v>
      </c>
      <c r="O480" s="6" t="s">
        <v>26</v>
      </c>
      <c r="P480" s="6">
        <f t="shared" si="14"/>
        <v>0</v>
      </c>
      <c r="Q480" s="6">
        <f t="shared" si="15"/>
        <v>9.8146128680479824E-2</v>
      </c>
    </row>
    <row r="481" spans="1:17" x14ac:dyDescent="0.25">
      <c r="A481" s="5" t="s">
        <v>1624</v>
      </c>
      <c r="B481" s="1" t="s">
        <v>1625</v>
      </c>
      <c r="C481" s="1" t="s">
        <v>235</v>
      </c>
      <c r="D481" s="1" t="s">
        <v>144</v>
      </c>
      <c r="E481" s="6" t="s">
        <v>155</v>
      </c>
      <c r="F481" s="6" t="s">
        <v>55</v>
      </c>
      <c r="G481" s="6" t="s">
        <v>1626</v>
      </c>
      <c r="H481" s="6" t="s">
        <v>1591</v>
      </c>
      <c r="I481" s="6" t="s">
        <v>23</v>
      </c>
      <c r="J481" s="6" t="s">
        <v>23</v>
      </c>
      <c r="K481" s="6" t="s">
        <v>23</v>
      </c>
      <c r="L481" s="6" t="s">
        <v>26</v>
      </c>
      <c r="M481" s="6" t="s">
        <v>26</v>
      </c>
      <c r="N481" s="6" t="s">
        <v>23</v>
      </c>
      <c r="O481" s="6" t="s">
        <v>26</v>
      </c>
      <c r="P481" s="6">
        <f t="shared" si="14"/>
        <v>0.21634615384615385</v>
      </c>
      <c r="Q481" s="6">
        <f t="shared" si="15"/>
        <v>0.21634615384615385</v>
      </c>
    </row>
    <row r="482" spans="1:17" x14ac:dyDescent="0.25">
      <c r="A482" s="5" t="s">
        <v>1627</v>
      </c>
      <c r="B482" s="1" t="s">
        <v>1628</v>
      </c>
      <c r="C482" s="1" t="s">
        <v>47</v>
      </c>
      <c r="D482" s="1" t="s">
        <v>144</v>
      </c>
      <c r="E482" s="6" t="s">
        <v>38</v>
      </c>
      <c r="F482" s="6" t="s">
        <v>26</v>
      </c>
      <c r="G482" s="6" t="s">
        <v>263</v>
      </c>
      <c r="H482" s="6" t="s">
        <v>66</v>
      </c>
      <c r="I482" s="6" t="s">
        <v>26</v>
      </c>
      <c r="J482" s="6" t="s">
        <v>16</v>
      </c>
      <c r="K482" s="6" t="s">
        <v>26</v>
      </c>
      <c r="L482" s="6" t="s">
        <v>26</v>
      </c>
      <c r="M482" s="6" t="s">
        <v>26</v>
      </c>
      <c r="N482" s="6" t="s">
        <v>26</v>
      </c>
      <c r="O482" s="6" t="s">
        <v>26</v>
      </c>
      <c r="P482" s="6">
        <f t="shared" si="14"/>
        <v>0</v>
      </c>
      <c r="Q482" s="6">
        <f t="shared" si="15"/>
        <v>2.4324324324324325</v>
      </c>
    </row>
    <row r="483" spans="1:17" x14ac:dyDescent="0.25">
      <c r="A483" s="5" t="s">
        <v>1629</v>
      </c>
      <c r="B483" s="1" t="s">
        <v>1630</v>
      </c>
      <c r="C483" s="1" t="s">
        <v>32</v>
      </c>
      <c r="D483" s="1" t="s">
        <v>411</v>
      </c>
      <c r="E483" s="6" t="s">
        <v>38</v>
      </c>
      <c r="F483" s="6" t="s">
        <v>45</v>
      </c>
      <c r="G483" s="6" t="s">
        <v>995</v>
      </c>
      <c r="H483" s="6" t="s">
        <v>634</v>
      </c>
      <c r="I483" s="6" t="s">
        <v>26</v>
      </c>
      <c r="J483" s="6" t="s">
        <v>26</v>
      </c>
      <c r="K483" s="6" t="s">
        <v>26</v>
      </c>
      <c r="L483" s="6" t="s">
        <v>26</v>
      </c>
      <c r="M483" s="6" t="s">
        <v>26</v>
      </c>
      <c r="N483" s="6" t="s">
        <v>16</v>
      </c>
      <c r="O483" s="6" t="s">
        <v>26</v>
      </c>
      <c r="P483" s="6">
        <f t="shared" si="14"/>
        <v>0</v>
      </c>
      <c r="Q483" s="6">
        <f t="shared" si="15"/>
        <v>0</v>
      </c>
    </row>
    <row r="484" spans="1:17" x14ac:dyDescent="0.25">
      <c r="A484" s="5" t="s">
        <v>1631</v>
      </c>
      <c r="B484" s="1" t="s">
        <v>1632</v>
      </c>
      <c r="C484" s="1" t="s">
        <v>32</v>
      </c>
      <c r="D484" s="1" t="s">
        <v>117</v>
      </c>
      <c r="E484" s="6" t="s">
        <v>67</v>
      </c>
      <c r="F484" s="6" t="s">
        <v>73</v>
      </c>
      <c r="G484" s="6" t="s">
        <v>1633</v>
      </c>
      <c r="H484" s="6" t="s">
        <v>86</v>
      </c>
      <c r="I484" s="6" t="s">
        <v>16</v>
      </c>
      <c r="J484" s="6" t="s">
        <v>26</v>
      </c>
      <c r="K484" s="6" t="s">
        <v>16</v>
      </c>
      <c r="L484" s="6" t="s">
        <v>26</v>
      </c>
      <c r="M484" s="6" t="s">
        <v>26</v>
      </c>
      <c r="N484" s="6" t="s">
        <v>58</v>
      </c>
      <c r="O484" s="6" t="s">
        <v>26</v>
      </c>
      <c r="P484" s="6">
        <f t="shared" si="14"/>
        <v>4.8309178743961352E-2</v>
      </c>
      <c r="Q484" s="6">
        <f t="shared" si="15"/>
        <v>0</v>
      </c>
    </row>
    <row r="485" spans="1:17" x14ac:dyDescent="0.25">
      <c r="A485" s="5" t="s">
        <v>1634</v>
      </c>
      <c r="B485" s="1" t="s">
        <v>1635</v>
      </c>
      <c r="C485" s="1" t="s">
        <v>47</v>
      </c>
      <c r="D485" s="1" t="s">
        <v>103</v>
      </c>
      <c r="E485" s="6" t="s">
        <v>23</v>
      </c>
      <c r="F485" s="6" t="s">
        <v>26</v>
      </c>
      <c r="G485" s="6" t="s">
        <v>336</v>
      </c>
      <c r="H485" s="6" t="s">
        <v>41</v>
      </c>
      <c r="I485" s="6" t="s">
        <v>26</v>
      </c>
      <c r="J485" s="6" t="s">
        <v>26</v>
      </c>
      <c r="K485" s="6" t="s">
        <v>26</v>
      </c>
      <c r="L485" s="6" t="s">
        <v>26</v>
      </c>
      <c r="M485" s="6" t="s">
        <v>26</v>
      </c>
      <c r="N485" s="6" t="s">
        <v>26</v>
      </c>
      <c r="O485" s="6" t="s">
        <v>26</v>
      </c>
      <c r="P485" s="6">
        <f t="shared" si="14"/>
        <v>0</v>
      </c>
      <c r="Q485" s="6">
        <f t="shared" si="15"/>
        <v>0</v>
      </c>
    </row>
    <row r="486" spans="1:17" x14ac:dyDescent="0.25">
      <c r="A486" s="5" t="s">
        <v>1636</v>
      </c>
      <c r="B486" s="1" t="s">
        <v>1635</v>
      </c>
      <c r="C486" s="1" t="s">
        <v>47</v>
      </c>
      <c r="D486" s="1" t="s">
        <v>20</v>
      </c>
      <c r="E486" s="6" t="s">
        <v>58</v>
      </c>
      <c r="F486" s="6" t="s">
        <v>45</v>
      </c>
      <c r="G486" s="6" t="s">
        <v>831</v>
      </c>
      <c r="H486" s="6" t="s">
        <v>367</v>
      </c>
      <c r="I486" s="6" t="s">
        <v>26</v>
      </c>
      <c r="J486" s="6" t="s">
        <v>26</v>
      </c>
      <c r="K486" s="6" t="s">
        <v>26</v>
      </c>
      <c r="L486" s="6" t="s">
        <v>26</v>
      </c>
      <c r="M486" s="6" t="s">
        <v>26</v>
      </c>
      <c r="N486" s="6" t="s">
        <v>23</v>
      </c>
      <c r="O486" s="6" t="s">
        <v>16</v>
      </c>
      <c r="P486" s="6">
        <f t="shared" si="14"/>
        <v>0</v>
      </c>
      <c r="Q486" s="6">
        <f t="shared" si="15"/>
        <v>0</v>
      </c>
    </row>
    <row r="487" spans="1:17" x14ac:dyDescent="0.25">
      <c r="A487" s="5" t="s">
        <v>1637</v>
      </c>
      <c r="B487" s="1" t="s">
        <v>1638</v>
      </c>
      <c r="C487" s="1" t="s">
        <v>19</v>
      </c>
      <c r="D487" s="1" t="s">
        <v>216</v>
      </c>
      <c r="E487" s="6" t="s">
        <v>73</v>
      </c>
      <c r="F487" s="6" t="s">
        <v>70</v>
      </c>
      <c r="G487" s="6" t="s">
        <v>1639</v>
      </c>
      <c r="H487" s="6" t="s">
        <v>873</v>
      </c>
      <c r="I487" s="6" t="s">
        <v>45</v>
      </c>
      <c r="J487" s="6" t="s">
        <v>23</v>
      </c>
      <c r="K487" s="6" t="s">
        <v>23</v>
      </c>
      <c r="L487" s="6" t="s">
        <v>16</v>
      </c>
      <c r="M487" s="6" t="s">
        <v>16</v>
      </c>
      <c r="N487" s="6" t="s">
        <v>16</v>
      </c>
      <c r="O487" s="6" t="s">
        <v>16</v>
      </c>
      <c r="P487" s="6">
        <f t="shared" si="14"/>
        <v>0.40785498489425981</v>
      </c>
      <c r="Q487" s="6">
        <f t="shared" si="15"/>
        <v>0.27190332326283989</v>
      </c>
    </row>
    <row r="488" spans="1:17" x14ac:dyDescent="0.25">
      <c r="A488" s="5" t="s">
        <v>1284</v>
      </c>
      <c r="B488" s="1" t="s">
        <v>1640</v>
      </c>
      <c r="C488" s="1" t="s">
        <v>47</v>
      </c>
      <c r="D488" s="1" t="s">
        <v>175</v>
      </c>
      <c r="E488" s="6" t="s">
        <v>61</v>
      </c>
      <c r="F488" s="6" t="s">
        <v>101</v>
      </c>
      <c r="G488" s="6" t="s">
        <v>483</v>
      </c>
      <c r="H488" s="6" t="s">
        <v>484</v>
      </c>
      <c r="I488" s="6" t="s">
        <v>38</v>
      </c>
      <c r="J488" s="6" t="s">
        <v>16</v>
      </c>
      <c r="K488" s="6" t="s">
        <v>38</v>
      </c>
      <c r="L488" s="6" t="s">
        <v>26</v>
      </c>
      <c r="M488" s="6" t="s">
        <v>26</v>
      </c>
      <c r="N488" s="6" t="s">
        <v>16</v>
      </c>
      <c r="O488" s="6" t="s">
        <v>26</v>
      </c>
      <c r="P488" s="6">
        <f t="shared" si="14"/>
        <v>0.38135593220338981</v>
      </c>
      <c r="Q488" s="6">
        <f t="shared" si="15"/>
        <v>9.5338983050847453E-2</v>
      </c>
    </row>
    <row r="489" spans="1:17" x14ac:dyDescent="0.25">
      <c r="A489" s="5" t="s">
        <v>1641</v>
      </c>
      <c r="B489" s="1" t="s">
        <v>1642</v>
      </c>
      <c r="C489" s="1" t="s">
        <v>54</v>
      </c>
      <c r="D489" s="1" t="s">
        <v>171</v>
      </c>
      <c r="E489" s="6" t="s">
        <v>16</v>
      </c>
      <c r="F489" s="6" t="s">
        <v>26</v>
      </c>
      <c r="G489" s="6" t="s">
        <v>98</v>
      </c>
      <c r="H489" s="6" t="s">
        <v>28</v>
      </c>
      <c r="I489" s="6" t="s">
        <v>26</v>
      </c>
      <c r="J489" s="6" t="s">
        <v>26</v>
      </c>
      <c r="K489" s="6" t="s">
        <v>26</v>
      </c>
      <c r="L489" s="6" t="s">
        <v>26</v>
      </c>
      <c r="M489" s="6" t="s">
        <v>26</v>
      </c>
      <c r="N489" s="6" t="s">
        <v>26</v>
      </c>
      <c r="O489" s="6" t="s">
        <v>26</v>
      </c>
      <c r="P489" s="6">
        <f t="shared" si="14"/>
        <v>0</v>
      </c>
      <c r="Q489" s="6">
        <f t="shared" si="15"/>
        <v>0</v>
      </c>
    </row>
    <row r="490" spans="1:17" x14ac:dyDescent="0.25">
      <c r="A490" s="5" t="s">
        <v>1643</v>
      </c>
      <c r="B490" s="1" t="s">
        <v>1644</v>
      </c>
      <c r="C490" s="1" t="s">
        <v>54</v>
      </c>
      <c r="D490" s="1" t="s">
        <v>216</v>
      </c>
      <c r="E490" s="6" t="s">
        <v>67</v>
      </c>
      <c r="F490" s="6" t="s">
        <v>73</v>
      </c>
      <c r="G490" s="6" t="s">
        <v>1645</v>
      </c>
      <c r="H490" s="6" t="s">
        <v>371</v>
      </c>
      <c r="I490" s="6" t="s">
        <v>16</v>
      </c>
      <c r="J490" s="6" t="s">
        <v>16</v>
      </c>
      <c r="K490" s="6" t="s">
        <v>16</v>
      </c>
      <c r="L490" s="6" t="s">
        <v>26</v>
      </c>
      <c r="M490" s="6" t="s">
        <v>26</v>
      </c>
      <c r="N490" s="6" t="s">
        <v>101</v>
      </c>
      <c r="O490" s="6" t="s">
        <v>16</v>
      </c>
      <c r="P490" s="6">
        <f t="shared" si="14"/>
        <v>4.9073064340239912E-2</v>
      </c>
      <c r="Q490" s="6">
        <f t="shared" si="15"/>
        <v>4.9073064340239912E-2</v>
      </c>
    </row>
    <row r="491" spans="1:17" x14ac:dyDescent="0.25">
      <c r="A491" s="5" t="s">
        <v>1646</v>
      </c>
      <c r="B491" s="1" t="s">
        <v>1647</v>
      </c>
      <c r="C491" s="1" t="s">
        <v>54</v>
      </c>
      <c r="D491" s="1" t="s">
        <v>144</v>
      </c>
      <c r="E491" s="6" t="s">
        <v>181</v>
      </c>
      <c r="F491" s="6" t="s">
        <v>131</v>
      </c>
      <c r="G491" s="6" t="s">
        <v>1648</v>
      </c>
      <c r="H491" s="6" t="s">
        <v>878</v>
      </c>
      <c r="I491" s="6" t="s">
        <v>16</v>
      </c>
      <c r="J491" s="6" t="s">
        <v>26</v>
      </c>
      <c r="K491" s="6" t="s">
        <v>16</v>
      </c>
      <c r="L491" s="6" t="s">
        <v>26</v>
      </c>
      <c r="M491" s="6" t="s">
        <v>26</v>
      </c>
      <c r="N491" s="6" t="s">
        <v>58</v>
      </c>
      <c r="O491" s="6" t="s">
        <v>26</v>
      </c>
      <c r="P491" s="6">
        <f t="shared" si="14"/>
        <v>4.8517520215633422E-2</v>
      </c>
      <c r="Q491" s="6">
        <f t="shared" si="15"/>
        <v>0</v>
      </c>
    </row>
    <row r="492" spans="1:17" x14ac:dyDescent="0.25">
      <c r="A492" s="5" t="s">
        <v>1385</v>
      </c>
      <c r="B492" s="1" t="s">
        <v>1649</v>
      </c>
      <c r="C492" s="1" t="s">
        <v>54</v>
      </c>
      <c r="D492" s="1" t="s">
        <v>48</v>
      </c>
      <c r="E492" s="6" t="s">
        <v>45</v>
      </c>
      <c r="F492" s="6" t="s">
        <v>45</v>
      </c>
      <c r="G492" s="6" t="s">
        <v>681</v>
      </c>
      <c r="H492" s="6" t="s">
        <v>250</v>
      </c>
      <c r="I492" s="6" t="s">
        <v>26</v>
      </c>
      <c r="J492" s="6" t="s">
        <v>26</v>
      </c>
      <c r="K492" s="6" t="s">
        <v>26</v>
      </c>
      <c r="L492" s="6" t="s">
        <v>26</v>
      </c>
      <c r="M492" s="6" t="s">
        <v>26</v>
      </c>
      <c r="N492" s="6" t="s">
        <v>16</v>
      </c>
      <c r="O492" s="6" t="s">
        <v>26</v>
      </c>
      <c r="P492" s="6">
        <f t="shared" si="14"/>
        <v>0</v>
      </c>
      <c r="Q492" s="6">
        <f t="shared" si="15"/>
        <v>0</v>
      </c>
    </row>
    <row r="493" spans="1:17" x14ac:dyDescent="0.25">
      <c r="A493" s="5" t="s">
        <v>1650</v>
      </c>
      <c r="B493" s="1" t="s">
        <v>1651</v>
      </c>
      <c r="C493" s="1" t="s">
        <v>54</v>
      </c>
      <c r="D493" s="1" t="s">
        <v>129</v>
      </c>
      <c r="E493" s="6" t="s">
        <v>101</v>
      </c>
      <c r="F493" s="6" t="s">
        <v>16</v>
      </c>
      <c r="G493" s="6" t="s">
        <v>487</v>
      </c>
      <c r="H493" s="6" t="s">
        <v>169</v>
      </c>
      <c r="I493" s="6" t="s">
        <v>26</v>
      </c>
      <c r="J493" s="6" t="s">
        <v>26</v>
      </c>
      <c r="K493" s="6" t="s">
        <v>26</v>
      </c>
      <c r="L493" s="6" t="s">
        <v>26</v>
      </c>
      <c r="M493" s="6" t="s">
        <v>26</v>
      </c>
      <c r="N493" s="6" t="s">
        <v>16</v>
      </c>
      <c r="O493" s="6" t="s">
        <v>26</v>
      </c>
      <c r="P493" s="6">
        <f t="shared" si="14"/>
        <v>0</v>
      </c>
      <c r="Q493" s="6">
        <f t="shared" si="15"/>
        <v>0</v>
      </c>
    </row>
    <row r="494" spans="1:17" x14ac:dyDescent="0.25">
      <c r="A494" s="5" t="s">
        <v>1652</v>
      </c>
      <c r="B494" s="1" t="s">
        <v>1653</v>
      </c>
      <c r="C494" s="1" t="s">
        <v>54</v>
      </c>
      <c r="D494" s="1" t="s">
        <v>20</v>
      </c>
      <c r="E494" s="6" t="s">
        <v>55</v>
      </c>
      <c r="F494" s="6" t="s">
        <v>38</v>
      </c>
      <c r="G494" s="6" t="s">
        <v>1614</v>
      </c>
      <c r="H494" s="6" t="s">
        <v>857</v>
      </c>
      <c r="I494" s="6" t="s">
        <v>26</v>
      </c>
      <c r="J494" s="6" t="s">
        <v>26</v>
      </c>
      <c r="K494" s="6" t="s">
        <v>26</v>
      </c>
      <c r="L494" s="6" t="s">
        <v>26</v>
      </c>
      <c r="M494" s="6" t="s">
        <v>26</v>
      </c>
      <c r="N494" s="6" t="s">
        <v>26</v>
      </c>
      <c r="O494" s="6" t="s">
        <v>26</v>
      </c>
      <c r="P494" s="6">
        <f t="shared" si="14"/>
        <v>0</v>
      </c>
      <c r="Q494" s="6">
        <f t="shared" si="15"/>
        <v>0</v>
      </c>
    </row>
    <row r="495" spans="1:17" x14ac:dyDescent="0.25">
      <c r="A495" s="5" t="s">
        <v>1654</v>
      </c>
      <c r="B495" s="1" t="s">
        <v>1655</v>
      </c>
      <c r="C495" s="1" t="s">
        <v>54</v>
      </c>
      <c r="D495" s="1" t="s">
        <v>220</v>
      </c>
      <c r="E495" s="6" t="s">
        <v>50</v>
      </c>
      <c r="F495" s="6" t="s">
        <v>16</v>
      </c>
      <c r="G495" s="6" t="s">
        <v>1133</v>
      </c>
      <c r="H495" s="6" t="s">
        <v>802</v>
      </c>
      <c r="I495" s="6" t="s">
        <v>26</v>
      </c>
      <c r="J495" s="6" t="s">
        <v>26</v>
      </c>
      <c r="K495" s="6" t="s">
        <v>26</v>
      </c>
      <c r="L495" s="6" t="s">
        <v>26</v>
      </c>
      <c r="M495" s="6" t="s">
        <v>26</v>
      </c>
      <c r="N495" s="6" t="s">
        <v>16</v>
      </c>
      <c r="O495" s="6" t="s">
        <v>16</v>
      </c>
      <c r="P495" s="6">
        <f t="shared" si="14"/>
        <v>0</v>
      </c>
      <c r="Q495" s="6">
        <f t="shared" si="15"/>
        <v>0</v>
      </c>
    </row>
    <row r="496" spans="1:17" x14ac:dyDescent="0.25">
      <c r="A496" s="5" t="s">
        <v>644</v>
      </c>
      <c r="B496" s="1" t="s">
        <v>1656</v>
      </c>
      <c r="C496" s="1" t="s">
        <v>116</v>
      </c>
      <c r="D496" s="1" t="s">
        <v>48</v>
      </c>
      <c r="E496" s="6" t="s">
        <v>162</v>
      </c>
      <c r="F496" s="6" t="s">
        <v>162</v>
      </c>
      <c r="G496" s="6" t="s">
        <v>163</v>
      </c>
      <c r="H496" s="6" t="s">
        <v>164</v>
      </c>
      <c r="I496" s="6" t="s">
        <v>26</v>
      </c>
      <c r="J496" s="6" t="s">
        <v>26</v>
      </c>
      <c r="K496" s="6" t="s">
        <v>26</v>
      </c>
      <c r="L496" s="6" t="s">
        <v>26</v>
      </c>
      <c r="M496" s="6" t="s">
        <v>26</v>
      </c>
      <c r="N496" s="6" t="s">
        <v>26</v>
      </c>
      <c r="O496" s="6" t="s">
        <v>26</v>
      </c>
      <c r="P496" s="6">
        <f t="shared" si="14"/>
        <v>0</v>
      </c>
      <c r="Q496" s="6">
        <f t="shared" si="15"/>
        <v>0</v>
      </c>
    </row>
    <row r="497" spans="1:17" x14ac:dyDescent="0.25">
      <c r="A497" s="5" t="s">
        <v>1658</v>
      </c>
      <c r="B497" s="1" t="s">
        <v>1659</v>
      </c>
      <c r="C497" s="1" t="s">
        <v>235</v>
      </c>
      <c r="D497" s="1" t="s">
        <v>411</v>
      </c>
      <c r="E497" s="6" t="s">
        <v>70</v>
      </c>
      <c r="F497" s="6" t="s">
        <v>45</v>
      </c>
      <c r="G497" s="6" t="s">
        <v>1124</v>
      </c>
      <c r="H497" s="6" t="s">
        <v>802</v>
      </c>
      <c r="I497" s="6" t="s">
        <v>26</v>
      </c>
      <c r="J497" s="6" t="s">
        <v>26</v>
      </c>
      <c r="K497" s="6" t="s">
        <v>26</v>
      </c>
      <c r="L497" s="6" t="s">
        <v>26</v>
      </c>
      <c r="M497" s="6" t="s">
        <v>26</v>
      </c>
      <c r="N497" s="6" t="s">
        <v>16</v>
      </c>
      <c r="O497" s="6" t="s">
        <v>26</v>
      </c>
      <c r="P497" s="6">
        <f t="shared" si="14"/>
        <v>0</v>
      </c>
      <c r="Q497" s="6">
        <f t="shared" si="15"/>
        <v>0</v>
      </c>
    </row>
    <row r="498" spans="1:17" x14ac:dyDescent="0.25">
      <c r="A498" s="5" t="s">
        <v>1660</v>
      </c>
      <c r="B498" s="1" t="s">
        <v>1661</v>
      </c>
      <c r="C498" s="1" t="s">
        <v>47</v>
      </c>
      <c r="D498" s="1" t="s">
        <v>175</v>
      </c>
      <c r="E498" s="6" t="s">
        <v>73</v>
      </c>
      <c r="F498" s="6" t="s">
        <v>124</v>
      </c>
      <c r="G498" s="6" t="s">
        <v>885</v>
      </c>
      <c r="H498" s="6" t="s">
        <v>886</v>
      </c>
      <c r="I498" s="6" t="s">
        <v>45</v>
      </c>
      <c r="J498" s="6" t="s">
        <v>16</v>
      </c>
      <c r="K498" s="6" t="s">
        <v>45</v>
      </c>
      <c r="L498" s="6" t="s">
        <v>26</v>
      </c>
      <c r="M498" s="6" t="s">
        <v>26</v>
      </c>
      <c r="N498" s="6" t="s">
        <v>26</v>
      </c>
      <c r="O498" s="6" t="s">
        <v>26</v>
      </c>
      <c r="P498" s="6">
        <f t="shared" si="14"/>
        <v>0.22113022113022113</v>
      </c>
      <c r="Q498" s="6">
        <f t="shared" si="15"/>
        <v>7.3710073710073709E-2</v>
      </c>
    </row>
    <row r="499" spans="1:17" x14ac:dyDescent="0.25">
      <c r="A499" s="5" t="s">
        <v>1102</v>
      </c>
      <c r="B499" s="1" t="s">
        <v>1662</v>
      </c>
      <c r="C499" s="1" t="s">
        <v>47</v>
      </c>
      <c r="D499" s="1" t="s">
        <v>48</v>
      </c>
      <c r="E499" s="6" t="s">
        <v>23</v>
      </c>
      <c r="F499" s="6" t="s">
        <v>26</v>
      </c>
      <c r="G499" s="6" t="s">
        <v>247</v>
      </c>
      <c r="H499" s="6" t="s">
        <v>66</v>
      </c>
      <c r="I499" s="6" t="s">
        <v>26</v>
      </c>
      <c r="J499" s="6" t="s">
        <v>26</v>
      </c>
      <c r="K499" s="6" t="s">
        <v>26</v>
      </c>
      <c r="L499" s="6" t="s">
        <v>26</v>
      </c>
      <c r="M499" s="6" t="s">
        <v>26</v>
      </c>
      <c r="N499" s="6" t="s">
        <v>26</v>
      </c>
      <c r="O499" s="6" t="s">
        <v>26</v>
      </c>
      <c r="P499" s="6">
        <f t="shared" si="14"/>
        <v>0</v>
      </c>
      <c r="Q499" s="6">
        <f t="shared" si="15"/>
        <v>0</v>
      </c>
    </row>
    <row r="500" spans="1:17" x14ac:dyDescent="0.25">
      <c r="A500" s="5" t="s">
        <v>1663</v>
      </c>
      <c r="B500" s="1" t="s">
        <v>1662</v>
      </c>
      <c r="C500" s="1" t="s">
        <v>54</v>
      </c>
      <c r="D500" s="1" t="s">
        <v>288</v>
      </c>
      <c r="E500" s="6" t="s">
        <v>38</v>
      </c>
      <c r="F500" s="6" t="s">
        <v>26</v>
      </c>
      <c r="G500" s="6" t="s">
        <v>322</v>
      </c>
      <c r="H500" s="6" t="s">
        <v>78</v>
      </c>
      <c r="I500" s="6" t="s">
        <v>26</v>
      </c>
      <c r="J500" s="6" t="s">
        <v>26</v>
      </c>
      <c r="K500" s="6" t="s">
        <v>26</v>
      </c>
      <c r="L500" s="6" t="s">
        <v>26</v>
      </c>
      <c r="M500" s="6" t="s">
        <v>26</v>
      </c>
      <c r="N500" s="6" t="s">
        <v>26</v>
      </c>
      <c r="O500" s="6" t="s">
        <v>26</v>
      </c>
      <c r="P500" s="6">
        <f t="shared" si="14"/>
        <v>0</v>
      </c>
      <c r="Q500" s="6">
        <f t="shared" si="15"/>
        <v>0</v>
      </c>
    </row>
    <row r="501" spans="1:17" x14ac:dyDescent="0.25">
      <c r="A501" s="5" t="s">
        <v>668</v>
      </c>
      <c r="B501" s="1" t="s">
        <v>1664</v>
      </c>
      <c r="C501" s="1" t="s">
        <v>54</v>
      </c>
      <c r="D501" s="1" t="s">
        <v>157</v>
      </c>
      <c r="E501" s="6" t="s">
        <v>155</v>
      </c>
      <c r="F501" s="6" t="s">
        <v>124</v>
      </c>
      <c r="G501" s="6" t="s">
        <v>1665</v>
      </c>
      <c r="H501" s="6" t="s">
        <v>579</v>
      </c>
      <c r="I501" s="6" t="s">
        <v>26</v>
      </c>
      <c r="J501" s="6" t="s">
        <v>26</v>
      </c>
      <c r="K501" s="6" t="s">
        <v>26</v>
      </c>
      <c r="L501" s="6" t="s">
        <v>26</v>
      </c>
      <c r="M501" s="6" t="s">
        <v>26</v>
      </c>
      <c r="N501" s="6" t="s">
        <v>58</v>
      </c>
      <c r="O501" s="6" t="s">
        <v>26</v>
      </c>
      <c r="P501" s="6">
        <f t="shared" si="14"/>
        <v>0</v>
      </c>
      <c r="Q501" s="6">
        <f t="shared" si="15"/>
        <v>0</v>
      </c>
    </row>
    <row r="502" spans="1:17" x14ac:dyDescent="0.25">
      <c r="A502" s="5" t="s">
        <v>1666</v>
      </c>
      <c r="B502" s="1" t="s">
        <v>1667</v>
      </c>
      <c r="C502" s="1" t="s">
        <v>116</v>
      </c>
      <c r="D502" s="1" t="s">
        <v>126</v>
      </c>
      <c r="E502" s="6" t="s">
        <v>162</v>
      </c>
      <c r="F502" s="6" t="s">
        <v>162</v>
      </c>
      <c r="G502" s="6" t="s">
        <v>163</v>
      </c>
      <c r="H502" s="6" t="s">
        <v>164</v>
      </c>
      <c r="I502" s="6" t="s">
        <v>26</v>
      </c>
      <c r="J502" s="6" t="s">
        <v>26</v>
      </c>
      <c r="K502" s="6" t="s">
        <v>26</v>
      </c>
      <c r="L502" s="6" t="s">
        <v>26</v>
      </c>
      <c r="M502" s="6" t="s">
        <v>26</v>
      </c>
      <c r="N502" s="6" t="s">
        <v>16</v>
      </c>
      <c r="O502" s="6" t="s">
        <v>26</v>
      </c>
      <c r="P502" s="6">
        <f t="shared" si="14"/>
        <v>0</v>
      </c>
      <c r="Q502" s="6">
        <f t="shared" si="15"/>
        <v>0</v>
      </c>
    </row>
    <row r="503" spans="1:17" x14ac:dyDescent="0.25">
      <c r="A503" s="5" t="s">
        <v>1669</v>
      </c>
      <c r="B503" s="1" t="s">
        <v>1670</v>
      </c>
      <c r="C503" s="1" t="s">
        <v>47</v>
      </c>
      <c r="D503" s="1" t="s">
        <v>153</v>
      </c>
      <c r="E503" s="6" t="s">
        <v>199</v>
      </c>
      <c r="F503" s="6" t="s">
        <v>155</v>
      </c>
      <c r="G503" s="6" t="s">
        <v>1549</v>
      </c>
      <c r="H503" s="6" t="s">
        <v>960</v>
      </c>
      <c r="I503" s="6" t="s">
        <v>70</v>
      </c>
      <c r="J503" s="6" t="s">
        <v>16</v>
      </c>
      <c r="K503" s="6" t="s">
        <v>70</v>
      </c>
      <c r="L503" s="6" t="s">
        <v>26</v>
      </c>
      <c r="M503" s="6" t="s">
        <v>26</v>
      </c>
      <c r="N503" s="6" t="s">
        <v>16</v>
      </c>
      <c r="O503" s="6" t="s">
        <v>26</v>
      </c>
      <c r="P503" s="6">
        <f t="shared" si="14"/>
        <v>0.34974093264248707</v>
      </c>
      <c r="Q503" s="6">
        <f t="shared" si="15"/>
        <v>5.8290155440414507E-2</v>
      </c>
    </row>
    <row r="504" spans="1:17" x14ac:dyDescent="0.25">
      <c r="A504" s="5" t="s">
        <v>1671</v>
      </c>
      <c r="B504" s="1" t="s">
        <v>1672</v>
      </c>
      <c r="C504" s="1" t="s">
        <v>32</v>
      </c>
      <c r="D504" s="1" t="s">
        <v>129</v>
      </c>
      <c r="E504" s="6" t="s">
        <v>73</v>
      </c>
      <c r="F504" s="6" t="s">
        <v>42</v>
      </c>
      <c r="G504" s="6" t="s">
        <v>1673</v>
      </c>
      <c r="H504" s="6" t="s">
        <v>559</v>
      </c>
      <c r="I504" s="6" t="s">
        <v>16</v>
      </c>
      <c r="J504" s="6" t="s">
        <v>23</v>
      </c>
      <c r="K504" s="6" t="s">
        <v>16</v>
      </c>
      <c r="L504" s="6" t="s">
        <v>26</v>
      </c>
      <c r="M504" s="6" t="s">
        <v>26</v>
      </c>
      <c r="N504" s="6" t="s">
        <v>38</v>
      </c>
      <c r="O504" s="6" t="s">
        <v>16</v>
      </c>
      <c r="P504" s="6">
        <f t="shared" si="14"/>
        <v>6.2981105668299509E-2</v>
      </c>
      <c r="Q504" s="6">
        <f t="shared" si="15"/>
        <v>0.12596221133659902</v>
      </c>
    </row>
    <row r="505" spans="1:17" x14ac:dyDescent="0.25">
      <c r="A505" s="5" t="s">
        <v>1674</v>
      </c>
      <c r="B505" s="1" t="s">
        <v>1675</v>
      </c>
      <c r="C505" s="1" t="s">
        <v>116</v>
      </c>
      <c r="D505" s="1" t="s">
        <v>129</v>
      </c>
      <c r="E505" s="6" t="s">
        <v>181</v>
      </c>
      <c r="F505" s="6" t="s">
        <v>181</v>
      </c>
      <c r="G505" s="6" t="s">
        <v>671</v>
      </c>
      <c r="H505" s="6" t="s">
        <v>672</v>
      </c>
      <c r="I505" s="6" t="s">
        <v>26</v>
      </c>
      <c r="J505" s="6" t="s">
        <v>26</v>
      </c>
      <c r="K505" s="6" t="s">
        <v>26</v>
      </c>
      <c r="L505" s="6" t="s">
        <v>26</v>
      </c>
      <c r="M505" s="6" t="s">
        <v>26</v>
      </c>
      <c r="N505" s="6" t="s">
        <v>26</v>
      </c>
      <c r="O505" s="6" t="s">
        <v>26</v>
      </c>
      <c r="P505" s="6">
        <f t="shared" si="14"/>
        <v>0</v>
      </c>
      <c r="Q505" s="6">
        <f t="shared" si="15"/>
        <v>0</v>
      </c>
    </row>
    <row r="506" spans="1:17" x14ac:dyDescent="0.25">
      <c r="A506" s="5" t="s">
        <v>1677</v>
      </c>
      <c r="B506" s="1" t="s">
        <v>1678</v>
      </c>
      <c r="C506" s="1" t="s">
        <v>116</v>
      </c>
      <c r="D506" s="1" t="s">
        <v>144</v>
      </c>
      <c r="E506" s="6" t="s">
        <v>73</v>
      </c>
      <c r="F506" s="6" t="s">
        <v>73</v>
      </c>
      <c r="G506" s="6" t="s">
        <v>1544</v>
      </c>
      <c r="H506" s="6" t="s">
        <v>312</v>
      </c>
      <c r="I506" s="6" t="s">
        <v>26</v>
      </c>
      <c r="J506" s="6" t="s">
        <v>26</v>
      </c>
      <c r="K506" s="6" t="s">
        <v>26</v>
      </c>
      <c r="L506" s="6" t="s">
        <v>26</v>
      </c>
      <c r="M506" s="6" t="s">
        <v>26</v>
      </c>
      <c r="N506" s="6" t="s">
        <v>16</v>
      </c>
      <c r="O506" s="6" t="s">
        <v>26</v>
      </c>
      <c r="P506" s="6">
        <f t="shared" si="14"/>
        <v>0</v>
      </c>
      <c r="Q506" s="6">
        <f t="shared" si="15"/>
        <v>0</v>
      </c>
    </row>
    <row r="507" spans="1:17" x14ac:dyDescent="0.25">
      <c r="A507" s="5" t="s">
        <v>1680</v>
      </c>
      <c r="B507" s="1" t="s">
        <v>1681</v>
      </c>
      <c r="C507" s="1" t="s">
        <v>47</v>
      </c>
      <c r="D507" s="1" t="s">
        <v>144</v>
      </c>
      <c r="E507" s="6" t="s">
        <v>42</v>
      </c>
      <c r="F507" s="6" t="s">
        <v>70</v>
      </c>
      <c r="G507" s="6" t="s">
        <v>605</v>
      </c>
      <c r="H507" s="6" t="s">
        <v>585</v>
      </c>
      <c r="I507" s="6" t="s">
        <v>23</v>
      </c>
      <c r="J507" s="6" t="s">
        <v>23</v>
      </c>
      <c r="K507" s="6" t="s">
        <v>23</v>
      </c>
      <c r="L507" s="6" t="s">
        <v>26</v>
      </c>
      <c r="M507" s="6" t="s">
        <v>26</v>
      </c>
      <c r="N507" s="6" t="s">
        <v>16</v>
      </c>
      <c r="O507" s="6" t="s">
        <v>26</v>
      </c>
      <c r="P507" s="6">
        <f t="shared" si="14"/>
        <v>0.26200873362445415</v>
      </c>
      <c r="Q507" s="6">
        <f t="shared" si="15"/>
        <v>0.26200873362445415</v>
      </c>
    </row>
    <row r="508" spans="1:17" x14ac:dyDescent="0.25">
      <c r="A508" s="5" t="s">
        <v>1682</v>
      </c>
      <c r="B508" s="1" t="s">
        <v>1683</v>
      </c>
      <c r="C508" s="1" t="s">
        <v>32</v>
      </c>
      <c r="D508" s="1" t="s">
        <v>220</v>
      </c>
      <c r="E508" s="6" t="s">
        <v>105</v>
      </c>
      <c r="F508" s="6" t="s">
        <v>67</v>
      </c>
      <c r="G508" s="6" t="s">
        <v>1684</v>
      </c>
      <c r="H508" s="6" t="s">
        <v>1685</v>
      </c>
      <c r="I508" s="6" t="s">
        <v>45</v>
      </c>
      <c r="J508" s="6" t="s">
        <v>26</v>
      </c>
      <c r="K508" s="6" t="s">
        <v>45</v>
      </c>
      <c r="L508" s="6" t="s">
        <v>26</v>
      </c>
      <c r="M508" s="6" t="s">
        <v>26</v>
      </c>
      <c r="N508" s="6" t="s">
        <v>16</v>
      </c>
      <c r="O508" s="6" t="s">
        <v>26</v>
      </c>
      <c r="P508" s="6">
        <f t="shared" si="14"/>
        <v>0.13726487036095578</v>
      </c>
      <c r="Q508" s="6">
        <f t="shared" si="15"/>
        <v>0</v>
      </c>
    </row>
    <row r="509" spans="1:17" x14ac:dyDescent="0.25">
      <c r="A509" s="5" t="s">
        <v>1686</v>
      </c>
      <c r="B509" s="1" t="s">
        <v>1687</v>
      </c>
      <c r="C509" s="1" t="s">
        <v>32</v>
      </c>
      <c r="D509" s="1" t="s">
        <v>411</v>
      </c>
      <c r="E509" s="6" t="s">
        <v>79</v>
      </c>
      <c r="F509" s="6" t="s">
        <v>22</v>
      </c>
      <c r="G509" s="6" t="s">
        <v>467</v>
      </c>
      <c r="H509" s="6" t="s">
        <v>468</v>
      </c>
      <c r="I509" s="6" t="s">
        <v>26</v>
      </c>
      <c r="J509" s="6" t="s">
        <v>16</v>
      </c>
      <c r="K509" s="6" t="s">
        <v>26</v>
      </c>
      <c r="L509" s="6" t="s">
        <v>26</v>
      </c>
      <c r="M509" s="6" t="s">
        <v>26</v>
      </c>
      <c r="N509" s="6" t="s">
        <v>45</v>
      </c>
      <c r="O509" s="6" t="s">
        <v>26</v>
      </c>
      <c r="P509" s="6">
        <f t="shared" si="14"/>
        <v>0</v>
      </c>
      <c r="Q509" s="6">
        <f t="shared" si="15"/>
        <v>9.3457943925233641E-2</v>
      </c>
    </row>
    <row r="510" spans="1:17" x14ac:dyDescent="0.25">
      <c r="A510" s="5" t="s">
        <v>1688</v>
      </c>
      <c r="B510" s="1" t="s">
        <v>1689</v>
      </c>
      <c r="C510" s="1" t="s">
        <v>54</v>
      </c>
      <c r="D510" s="1" t="s">
        <v>48</v>
      </c>
      <c r="E510" s="6" t="s">
        <v>79</v>
      </c>
      <c r="F510" s="6" t="s">
        <v>58</v>
      </c>
      <c r="G510" s="6" t="s">
        <v>1690</v>
      </c>
      <c r="H510" s="6" t="s">
        <v>745</v>
      </c>
      <c r="I510" s="6" t="s">
        <v>26</v>
      </c>
      <c r="J510" s="6" t="s">
        <v>26</v>
      </c>
      <c r="K510" s="6" t="s">
        <v>26</v>
      </c>
      <c r="L510" s="6" t="s">
        <v>26</v>
      </c>
      <c r="M510" s="6" t="s">
        <v>26</v>
      </c>
      <c r="N510" s="6" t="s">
        <v>16</v>
      </c>
      <c r="O510" s="6" t="s">
        <v>26</v>
      </c>
      <c r="P510" s="6">
        <f t="shared" si="14"/>
        <v>0</v>
      </c>
      <c r="Q510" s="6">
        <f t="shared" si="15"/>
        <v>0</v>
      </c>
    </row>
    <row r="511" spans="1:17" x14ac:dyDescent="0.25">
      <c r="A511" s="5" t="s">
        <v>1691</v>
      </c>
      <c r="B511" s="1" t="s">
        <v>1692</v>
      </c>
      <c r="C511" s="1" t="s">
        <v>54</v>
      </c>
      <c r="D511" s="1" t="s">
        <v>144</v>
      </c>
      <c r="E511" s="6" t="s">
        <v>162</v>
      </c>
      <c r="F511" s="6" t="s">
        <v>162</v>
      </c>
      <c r="G511" s="6" t="s">
        <v>1693</v>
      </c>
      <c r="H511" s="6" t="s">
        <v>1694</v>
      </c>
      <c r="I511" s="6" t="s">
        <v>101</v>
      </c>
      <c r="J511" s="6" t="s">
        <v>58</v>
      </c>
      <c r="K511" s="6" t="s">
        <v>101</v>
      </c>
      <c r="L511" s="6" t="s">
        <v>26</v>
      </c>
      <c r="M511" s="6" t="s">
        <v>26</v>
      </c>
      <c r="N511" s="6" t="s">
        <v>38</v>
      </c>
      <c r="O511" s="6" t="s">
        <v>26</v>
      </c>
      <c r="P511" s="6">
        <f t="shared" si="14"/>
        <v>0.32569360675512665</v>
      </c>
      <c r="Q511" s="6">
        <f t="shared" si="15"/>
        <v>0.18094089264173704</v>
      </c>
    </row>
    <row r="512" spans="1:17" x14ac:dyDescent="0.25">
      <c r="A512" s="5" t="s">
        <v>1695</v>
      </c>
      <c r="B512" s="1" t="s">
        <v>1696</v>
      </c>
      <c r="C512" s="1" t="s">
        <v>19</v>
      </c>
      <c r="D512" s="1" t="s">
        <v>153</v>
      </c>
      <c r="E512" s="6" t="s">
        <v>131</v>
      </c>
      <c r="F512" s="6" t="s">
        <v>121</v>
      </c>
      <c r="G512" s="6" t="s">
        <v>578</v>
      </c>
      <c r="H512" s="6" t="s">
        <v>579</v>
      </c>
      <c r="I512" s="6" t="s">
        <v>23</v>
      </c>
      <c r="J512" s="6" t="s">
        <v>16</v>
      </c>
      <c r="K512" s="6" t="s">
        <v>23</v>
      </c>
      <c r="L512" s="6" t="s">
        <v>26</v>
      </c>
      <c r="M512" s="6" t="s">
        <v>26</v>
      </c>
      <c r="N512" s="6" t="s">
        <v>45</v>
      </c>
      <c r="O512" s="6" t="s">
        <v>26</v>
      </c>
      <c r="P512" s="6">
        <f t="shared" si="14"/>
        <v>0.15345268542199489</v>
      </c>
      <c r="Q512" s="6">
        <f t="shared" si="15"/>
        <v>7.6726342710997444E-2</v>
      </c>
    </row>
    <row r="513" spans="1:17" x14ac:dyDescent="0.25">
      <c r="A513" s="5" t="s">
        <v>1697</v>
      </c>
      <c r="B513" s="1" t="s">
        <v>1698</v>
      </c>
      <c r="C513" s="1" t="s">
        <v>32</v>
      </c>
      <c r="D513" s="1" t="s">
        <v>144</v>
      </c>
      <c r="E513" s="6" t="s">
        <v>50</v>
      </c>
      <c r="F513" s="6" t="s">
        <v>101</v>
      </c>
      <c r="G513" s="6" t="s">
        <v>1699</v>
      </c>
      <c r="H513" s="6" t="s">
        <v>922</v>
      </c>
      <c r="I513" s="6" t="s">
        <v>16</v>
      </c>
      <c r="J513" s="6" t="s">
        <v>26</v>
      </c>
      <c r="K513" s="6" t="s">
        <v>16</v>
      </c>
      <c r="L513" s="6" t="s">
        <v>26</v>
      </c>
      <c r="M513" s="6" t="s">
        <v>26</v>
      </c>
      <c r="N513" s="6" t="s">
        <v>16</v>
      </c>
      <c r="O513" s="6" t="s">
        <v>26</v>
      </c>
      <c r="P513" s="6">
        <f t="shared" si="14"/>
        <v>0.10526315789473684</v>
      </c>
      <c r="Q513" s="6">
        <f t="shared" si="15"/>
        <v>0</v>
      </c>
    </row>
    <row r="514" spans="1:17" x14ac:dyDescent="0.25">
      <c r="A514" s="5" t="s">
        <v>1700</v>
      </c>
      <c r="B514" s="1" t="s">
        <v>1701</v>
      </c>
      <c r="C514" s="1" t="s">
        <v>32</v>
      </c>
      <c r="D514" s="1" t="s">
        <v>411</v>
      </c>
      <c r="E514" s="6" t="s">
        <v>181</v>
      </c>
      <c r="F514" s="6" t="s">
        <v>35</v>
      </c>
      <c r="G514" s="6" t="s">
        <v>1702</v>
      </c>
      <c r="H514" s="6" t="s">
        <v>107</v>
      </c>
      <c r="I514" s="6" t="s">
        <v>23</v>
      </c>
      <c r="J514" s="6" t="s">
        <v>38</v>
      </c>
      <c r="K514" s="6" t="s">
        <v>23</v>
      </c>
      <c r="L514" s="6" t="s">
        <v>26</v>
      </c>
      <c r="M514" s="6" t="s">
        <v>26</v>
      </c>
      <c r="N514" s="6" t="s">
        <v>26</v>
      </c>
      <c r="O514" s="6" t="s">
        <v>26</v>
      </c>
      <c r="P514" s="6">
        <f t="shared" si="14"/>
        <v>9.0497737556561084E-2</v>
      </c>
      <c r="Q514" s="6">
        <f t="shared" si="15"/>
        <v>0.18099547511312217</v>
      </c>
    </row>
    <row r="515" spans="1:17" x14ac:dyDescent="0.25">
      <c r="A515" s="5" t="s">
        <v>1703</v>
      </c>
      <c r="B515" s="1" t="s">
        <v>1704</v>
      </c>
      <c r="C515" s="1" t="s">
        <v>116</v>
      </c>
      <c r="D515" s="1" t="s">
        <v>123</v>
      </c>
      <c r="E515" s="6" t="s">
        <v>124</v>
      </c>
      <c r="F515" s="6" t="s">
        <v>121</v>
      </c>
      <c r="G515" s="6" t="s">
        <v>1706</v>
      </c>
      <c r="H515" s="6" t="s">
        <v>926</v>
      </c>
      <c r="I515" s="6" t="s">
        <v>26</v>
      </c>
      <c r="J515" s="6" t="s">
        <v>26</v>
      </c>
      <c r="K515" s="6" t="s">
        <v>26</v>
      </c>
      <c r="L515" s="6" t="s">
        <v>26</v>
      </c>
      <c r="M515" s="6" t="s">
        <v>26</v>
      </c>
      <c r="N515" s="6" t="s">
        <v>26</v>
      </c>
      <c r="O515" s="6" t="s">
        <v>26</v>
      </c>
      <c r="P515" s="6">
        <f t="shared" ref="P515:P578" si="16">(I515*90)/G515</f>
        <v>0</v>
      </c>
      <c r="Q515" s="6">
        <f t="shared" ref="Q515:Q578" si="17">(J515*90)/G515</f>
        <v>0</v>
      </c>
    </row>
    <row r="516" spans="1:17" x14ac:dyDescent="0.25">
      <c r="A516" s="5" t="s">
        <v>1468</v>
      </c>
      <c r="B516" s="1" t="s">
        <v>1707</v>
      </c>
      <c r="C516" s="1" t="s">
        <v>47</v>
      </c>
      <c r="D516" s="1" t="s">
        <v>48</v>
      </c>
      <c r="E516" s="6" t="s">
        <v>16</v>
      </c>
      <c r="F516" s="6" t="s">
        <v>26</v>
      </c>
      <c r="G516" s="6" t="s">
        <v>67</v>
      </c>
      <c r="H516" s="6" t="s">
        <v>28</v>
      </c>
      <c r="I516" s="6" t="s">
        <v>26</v>
      </c>
      <c r="J516" s="6" t="s">
        <v>26</v>
      </c>
      <c r="K516" s="6" t="s">
        <v>26</v>
      </c>
      <c r="L516" s="6" t="s">
        <v>26</v>
      </c>
      <c r="M516" s="6" t="s">
        <v>26</v>
      </c>
      <c r="N516" s="6" t="s">
        <v>26</v>
      </c>
      <c r="O516" s="6" t="s">
        <v>26</v>
      </c>
      <c r="P516" s="6">
        <f t="shared" si="16"/>
        <v>0</v>
      </c>
      <c r="Q516" s="6">
        <f t="shared" si="17"/>
        <v>0</v>
      </c>
    </row>
    <row r="517" spans="1:17" x14ac:dyDescent="0.25">
      <c r="A517" s="5" t="s">
        <v>1708</v>
      </c>
      <c r="B517" s="1" t="s">
        <v>1709</v>
      </c>
      <c r="C517" s="1" t="s">
        <v>116</v>
      </c>
      <c r="D517" s="1" t="s">
        <v>33</v>
      </c>
      <c r="E517" s="6" t="s">
        <v>70</v>
      </c>
      <c r="F517" s="6" t="s">
        <v>70</v>
      </c>
      <c r="G517" s="6" t="s">
        <v>542</v>
      </c>
      <c r="H517" s="6" t="s">
        <v>543</v>
      </c>
      <c r="I517" s="6" t="s">
        <v>26</v>
      </c>
      <c r="J517" s="6" t="s">
        <v>26</v>
      </c>
      <c r="K517" s="6" t="s">
        <v>26</v>
      </c>
      <c r="L517" s="6" t="s">
        <v>26</v>
      </c>
      <c r="M517" s="6" t="s">
        <v>26</v>
      </c>
      <c r="N517" s="6" t="s">
        <v>26</v>
      </c>
      <c r="O517" s="6" t="s">
        <v>26</v>
      </c>
      <c r="P517" s="6">
        <f t="shared" si="16"/>
        <v>0</v>
      </c>
      <c r="Q517" s="6">
        <f t="shared" si="17"/>
        <v>0</v>
      </c>
    </row>
    <row r="518" spans="1:17" x14ac:dyDescent="0.25">
      <c r="A518" s="5" t="s">
        <v>1711</v>
      </c>
      <c r="B518" s="1" t="s">
        <v>1712</v>
      </c>
      <c r="C518" s="1" t="s">
        <v>54</v>
      </c>
      <c r="D518" s="1" t="s">
        <v>175</v>
      </c>
      <c r="E518" s="6" t="s">
        <v>22</v>
      </c>
      <c r="F518" s="6" t="s">
        <v>22</v>
      </c>
      <c r="G518" s="6" t="s">
        <v>752</v>
      </c>
      <c r="H518" s="6" t="s">
        <v>173</v>
      </c>
      <c r="I518" s="6" t="s">
        <v>26</v>
      </c>
      <c r="J518" s="6" t="s">
        <v>45</v>
      </c>
      <c r="K518" s="6" t="s">
        <v>26</v>
      </c>
      <c r="L518" s="6" t="s">
        <v>26</v>
      </c>
      <c r="M518" s="6" t="s">
        <v>26</v>
      </c>
      <c r="N518" s="6" t="s">
        <v>38</v>
      </c>
      <c r="O518" s="6" t="s">
        <v>26</v>
      </c>
      <c r="P518" s="6">
        <f t="shared" si="16"/>
        <v>0</v>
      </c>
      <c r="Q518" s="6">
        <f t="shared" si="17"/>
        <v>0.3543307086614173</v>
      </c>
    </row>
    <row r="519" spans="1:17" x14ac:dyDescent="0.25">
      <c r="A519" s="5" t="s">
        <v>328</v>
      </c>
      <c r="B519" s="1" t="s">
        <v>1713</v>
      </c>
      <c r="C519" s="1" t="s">
        <v>32</v>
      </c>
      <c r="D519" s="1" t="s">
        <v>117</v>
      </c>
      <c r="E519" s="6" t="s">
        <v>105</v>
      </c>
      <c r="F519" s="6" t="s">
        <v>73</v>
      </c>
      <c r="G519" s="6" t="s">
        <v>1714</v>
      </c>
      <c r="H519" s="6" t="s">
        <v>1144</v>
      </c>
      <c r="I519" s="6" t="s">
        <v>26</v>
      </c>
      <c r="J519" s="6" t="s">
        <v>26</v>
      </c>
      <c r="K519" s="6" t="s">
        <v>26</v>
      </c>
      <c r="L519" s="6" t="s">
        <v>26</v>
      </c>
      <c r="M519" s="6" t="s">
        <v>26</v>
      </c>
      <c r="N519" s="6" t="s">
        <v>26</v>
      </c>
      <c r="O519" s="6" t="s">
        <v>26</v>
      </c>
      <c r="P519" s="6">
        <f t="shared" si="16"/>
        <v>0</v>
      </c>
      <c r="Q519" s="6">
        <f t="shared" si="17"/>
        <v>0</v>
      </c>
    </row>
    <row r="520" spans="1:17" x14ac:dyDescent="0.25">
      <c r="A520" s="5" t="s">
        <v>1715</v>
      </c>
      <c r="B520" s="1" t="s">
        <v>1716</v>
      </c>
      <c r="C520" s="1" t="s">
        <v>54</v>
      </c>
      <c r="D520" s="1" t="s">
        <v>126</v>
      </c>
      <c r="E520" s="6" t="s">
        <v>58</v>
      </c>
      <c r="F520" s="6" t="s">
        <v>16</v>
      </c>
      <c r="G520" s="6" t="s">
        <v>742</v>
      </c>
      <c r="H520" s="6" t="s">
        <v>597</v>
      </c>
      <c r="I520" s="6" t="s">
        <v>26</v>
      </c>
      <c r="J520" s="6" t="s">
        <v>26</v>
      </c>
      <c r="K520" s="6" t="s">
        <v>26</v>
      </c>
      <c r="L520" s="6" t="s">
        <v>26</v>
      </c>
      <c r="M520" s="6" t="s">
        <v>26</v>
      </c>
      <c r="N520" s="6" t="s">
        <v>23</v>
      </c>
      <c r="O520" s="6" t="s">
        <v>26</v>
      </c>
      <c r="P520" s="6">
        <f t="shared" si="16"/>
        <v>0</v>
      </c>
      <c r="Q520" s="6">
        <f t="shared" si="17"/>
        <v>0</v>
      </c>
    </row>
    <row r="521" spans="1:17" x14ac:dyDescent="0.25">
      <c r="A521" s="5" t="s">
        <v>1717</v>
      </c>
      <c r="B521" s="1" t="s">
        <v>1716</v>
      </c>
      <c r="C521" s="1" t="s">
        <v>54</v>
      </c>
      <c r="D521" s="1" t="s">
        <v>175</v>
      </c>
      <c r="E521" s="6" t="s">
        <v>70</v>
      </c>
      <c r="F521" s="6" t="s">
        <v>70</v>
      </c>
      <c r="G521" s="6" t="s">
        <v>1529</v>
      </c>
      <c r="H521" s="6" t="s">
        <v>666</v>
      </c>
      <c r="I521" s="6" t="s">
        <v>16</v>
      </c>
      <c r="J521" s="6" t="s">
        <v>26</v>
      </c>
      <c r="K521" s="6" t="s">
        <v>16</v>
      </c>
      <c r="L521" s="6" t="s">
        <v>26</v>
      </c>
      <c r="M521" s="6" t="s">
        <v>26</v>
      </c>
      <c r="N521" s="6" t="s">
        <v>16</v>
      </c>
      <c r="O521" s="6" t="s">
        <v>26</v>
      </c>
      <c r="P521" s="6">
        <f t="shared" si="16"/>
        <v>0.20224719101123595</v>
      </c>
      <c r="Q521" s="6">
        <f t="shared" si="17"/>
        <v>0</v>
      </c>
    </row>
    <row r="522" spans="1:17" x14ac:dyDescent="0.25">
      <c r="A522" s="5" t="s">
        <v>1270</v>
      </c>
      <c r="B522" s="1" t="s">
        <v>1718</v>
      </c>
      <c r="C522" s="1" t="s">
        <v>32</v>
      </c>
      <c r="D522" s="1" t="s">
        <v>123</v>
      </c>
      <c r="E522" s="6" t="s">
        <v>76</v>
      </c>
      <c r="F522" s="6" t="s">
        <v>45</v>
      </c>
      <c r="G522" s="6" t="s">
        <v>943</v>
      </c>
      <c r="H522" s="6" t="s">
        <v>138</v>
      </c>
      <c r="I522" s="6" t="s">
        <v>26</v>
      </c>
      <c r="J522" s="6" t="s">
        <v>26</v>
      </c>
      <c r="K522" s="6" t="s">
        <v>26</v>
      </c>
      <c r="L522" s="6" t="s">
        <v>26</v>
      </c>
      <c r="M522" s="6" t="s">
        <v>26</v>
      </c>
      <c r="N522" s="6" t="s">
        <v>26</v>
      </c>
      <c r="O522" s="6" t="s">
        <v>26</v>
      </c>
      <c r="P522" s="6">
        <f t="shared" si="16"/>
        <v>0</v>
      </c>
      <c r="Q522" s="6">
        <f t="shared" si="17"/>
        <v>0</v>
      </c>
    </row>
    <row r="523" spans="1:17" x14ac:dyDescent="0.25">
      <c r="A523" s="5" t="s">
        <v>1719</v>
      </c>
      <c r="B523" s="1" t="s">
        <v>1720</v>
      </c>
      <c r="C523" s="1" t="s">
        <v>54</v>
      </c>
      <c r="D523" s="1" t="s">
        <v>144</v>
      </c>
      <c r="E523" s="6" t="s">
        <v>181</v>
      </c>
      <c r="F523" s="6" t="s">
        <v>155</v>
      </c>
      <c r="G523" s="6" t="s">
        <v>1721</v>
      </c>
      <c r="H523" s="6" t="s">
        <v>592</v>
      </c>
      <c r="I523" s="6" t="s">
        <v>45</v>
      </c>
      <c r="J523" s="6" t="s">
        <v>23</v>
      </c>
      <c r="K523" s="6" t="s">
        <v>45</v>
      </c>
      <c r="L523" s="6" t="s">
        <v>26</v>
      </c>
      <c r="M523" s="6" t="s">
        <v>26</v>
      </c>
      <c r="N523" s="6" t="s">
        <v>76</v>
      </c>
      <c r="O523" s="6" t="s">
        <v>16</v>
      </c>
      <c r="P523" s="6">
        <f t="shared" si="16"/>
        <v>0.20439061317183951</v>
      </c>
      <c r="Q523" s="6">
        <f t="shared" si="17"/>
        <v>0.13626040878122633</v>
      </c>
    </row>
    <row r="524" spans="1:17" x14ac:dyDescent="0.25">
      <c r="A524" s="5" t="s">
        <v>1722</v>
      </c>
      <c r="B524" s="1" t="s">
        <v>1723</v>
      </c>
      <c r="C524" s="1" t="s">
        <v>116</v>
      </c>
      <c r="D524" s="1" t="s">
        <v>296</v>
      </c>
      <c r="E524" s="6" t="s">
        <v>67</v>
      </c>
      <c r="F524" s="6" t="s">
        <v>67</v>
      </c>
      <c r="G524" s="6" t="s">
        <v>1499</v>
      </c>
      <c r="H524" s="6" t="s">
        <v>955</v>
      </c>
      <c r="I524" s="6" t="s">
        <v>26</v>
      </c>
      <c r="J524" s="6" t="s">
        <v>26</v>
      </c>
      <c r="K524" s="6" t="s">
        <v>26</v>
      </c>
      <c r="L524" s="6" t="s">
        <v>26</v>
      </c>
      <c r="M524" s="6" t="s">
        <v>26</v>
      </c>
      <c r="N524" s="6" t="s">
        <v>26</v>
      </c>
      <c r="O524" s="6" t="s">
        <v>26</v>
      </c>
      <c r="P524" s="6">
        <f t="shared" si="16"/>
        <v>0</v>
      </c>
      <c r="Q524" s="6">
        <f t="shared" si="17"/>
        <v>0</v>
      </c>
    </row>
    <row r="525" spans="1:17" x14ac:dyDescent="0.25">
      <c r="A525" s="5" t="s">
        <v>1725</v>
      </c>
      <c r="B525" s="1" t="s">
        <v>1726</v>
      </c>
      <c r="C525" s="1" t="s">
        <v>54</v>
      </c>
      <c r="D525" s="1" t="s">
        <v>126</v>
      </c>
      <c r="E525" s="6" t="s">
        <v>199</v>
      </c>
      <c r="F525" s="6" t="s">
        <v>35</v>
      </c>
      <c r="G525" s="6" t="s">
        <v>1727</v>
      </c>
      <c r="H525" s="6" t="s">
        <v>107</v>
      </c>
      <c r="I525" s="6" t="s">
        <v>16</v>
      </c>
      <c r="J525" s="6" t="s">
        <v>26</v>
      </c>
      <c r="K525" s="6" t="s">
        <v>16</v>
      </c>
      <c r="L525" s="6" t="s">
        <v>26</v>
      </c>
      <c r="M525" s="6" t="s">
        <v>26</v>
      </c>
      <c r="N525" s="6" t="s">
        <v>45</v>
      </c>
      <c r="O525" s="6" t="s">
        <v>26</v>
      </c>
      <c r="P525" s="6">
        <f t="shared" si="16"/>
        <v>4.5226130653266333E-2</v>
      </c>
      <c r="Q525" s="6">
        <f t="shared" si="17"/>
        <v>0</v>
      </c>
    </row>
    <row r="526" spans="1:17" x14ac:dyDescent="0.25">
      <c r="A526" s="5" t="s">
        <v>1728</v>
      </c>
      <c r="B526" s="1" t="s">
        <v>1729</v>
      </c>
      <c r="C526" s="1" t="s">
        <v>116</v>
      </c>
      <c r="D526" s="1" t="s">
        <v>292</v>
      </c>
      <c r="E526" s="6" t="s">
        <v>16</v>
      </c>
      <c r="F526" s="6" t="s">
        <v>16</v>
      </c>
      <c r="G526" s="6" t="s">
        <v>489</v>
      </c>
      <c r="H526" s="6" t="s">
        <v>414</v>
      </c>
      <c r="I526" s="6" t="s">
        <v>26</v>
      </c>
      <c r="J526" s="6" t="s">
        <v>26</v>
      </c>
      <c r="K526" s="6" t="s">
        <v>26</v>
      </c>
      <c r="L526" s="6" t="s">
        <v>26</v>
      </c>
      <c r="M526" s="6" t="s">
        <v>26</v>
      </c>
      <c r="N526" s="6" t="s">
        <v>26</v>
      </c>
      <c r="O526" s="6" t="s">
        <v>26</v>
      </c>
      <c r="P526" s="6">
        <f t="shared" si="16"/>
        <v>0</v>
      </c>
      <c r="Q526" s="6">
        <f t="shared" si="17"/>
        <v>0</v>
      </c>
    </row>
    <row r="527" spans="1:17" x14ac:dyDescent="0.25">
      <c r="A527" s="5" t="s">
        <v>1731</v>
      </c>
      <c r="B527" s="1" t="s">
        <v>1732</v>
      </c>
      <c r="C527" s="1" t="s">
        <v>436</v>
      </c>
      <c r="D527" s="1" t="s">
        <v>216</v>
      </c>
      <c r="E527" s="6" t="s">
        <v>79</v>
      </c>
      <c r="F527" s="6" t="s">
        <v>23</v>
      </c>
      <c r="G527" s="6" t="s">
        <v>460</v>
      </c>
      <c r="H527" s="6" t="s">
        <v>461</v>
      </c>
      <c r="I527" s="6" t="s">
        <v>26</v>
      </c>
      <c r="J527" s="6" t="s">
        <v>26</v>
      </c>
      <c r="K527" s="6" t="s">
        <v>26</v>
      </c>
      <c r="L527" s="6" t="s">
        <v>26</v>
      </c>
      <c r="M527" s="6" t="s">
        <v>26</v>
      </c>
      <c r="N527" s="6" t="s">
        <v>23</v>
      </c>
      <c r="O527" s="6" t="s">
        <v>26</v>
      </c>
      <c r="P527" s="6">
        <f t="shared" si="16"/>
        <v>0</v>
      </c>
      <c r="Q527" s="6">
        <f t="shared" si="17"/>
        <v>0</v>
      </c>
    </row>
    <row r="528" spans="1:17" x14ac:dyDescent="0.25">
      <c r="A528" s="5" t="s">
        <v>1733</v>
      </c>
      <c r="B528" s="1" t="s">
        <v>1734</v>
      </c>
      <c r="C528" s="1" t="s">
        <v>32</v>
      </c>
      <c r="D528" s="1" t="s">
        <v>117</v>
      </c>
      <c r="E528" s="6" t="s">
        <v>70</v>
      </c>
      <c r="F528" s="6" t="s">
        <v>38</v>
      </c>
      <c r="G528" s="6" t="s">
        <v>1290</v>
      </c>
      <c r="H528" s="6" t="s">
        <v>191</v>
      </c>
      <c r="I528" s="6" t="s">
        <v>26</v>
      </c>
      <c r="J528" s="6" t="s">
        <v>26</v>
      </c>
      <c r="K528" s="6" t="s">
        <v>26</v>
      </c>
      <c r="L528" s="6" t="s">
        <v>26</v>
      </c>
      <c r="M528" s="6" t="s">
        <v>26</v>
      </c>
      <c r="N528" s="6" t="s">
        <v>26</v>
      </c>
      <c r="O528" s="6" t="s">
        <v>26</v>
      </c>
      <c r="P528" s="6">
        <f t="shared" si="16"/>
        <v>0</v>
      </c>
      <c r="Q528" s="6">
        <f t="shared" si="17"/>
        <v>0</v>
      </c>
    </row>
    <row r="529" spans="1:17" x14ac:dyDescent="0.25">
      <c r="A529" s="5" t="s">
        <v>1735</v>
      </c>
      <c r="B529" s="1" t="s">
        <v>1736</v>
      </c>
      <c r="C529" s="1" t="s">
        <v>116</v>
      </c>
      <c r="D529" s="1" t="s">
        <v>103</v>
      </c>
      <c r="E529" s="6" t="s">
        <v>16</v>
      </c>
      <c r="F529" s="6" t="s">
        <v>26</v>
      </c>
      <c r="G529" s="6" t="s">
        <v>313</v>
      </c>
      <c r="H529" s="6" t="s">
        <v>78</v>
      </c>
      <c r="I529" s="6" t="s">
        <v>26</v>
      </c>
      <c r="J529" s="6" t="s">
        <v>26</v>
      </c>
      <c r="K529" s="6" t="s">
        <v>26</v>
      </c>
      <c r="L529" s="6" t="s">
        <v>26</v>
      </c>
      <c r="M529" s="6" t="s">
        <v>26</v>
      </c>
      <c r="N529" s="6" t="s">
        <v>26</v>
      </c>
      <c r="O529" s="6" t="s">
        <v>26</v>
      </c>
      <c r="P529" s="6">
        <f t="shared" si="16"/>
        <v>0</v>
      </c>
      <c r="Q529" s="6">
        <f t="shared" si="17"/>
        <v>0</v>
      </c>
    </row>
    <row r="530" spans="1:17" x14ac:dyDescent="0.25">
      <c r="A530" s="5" t="s">
        <v>1738</v>
      </c>
      <c r="B530" s="1" t="s">
        <v>1739</v>
      </c>
      <c r="C530" s="1" t="s">
        <v>32</v>
      </c>
      <c r="D530" s="1" t="s">
        <v>20</v>
      </c>
      <c r="E530" s="6" t="s">
        <v>61</v>
      </c>
      <c r="F530" s="6" t="s">
        <v>151</v>
      </c>
      <c r="G530" s="6" t="s">
        <v>1673</v>
      </c>
      <c r="H530" s="6" t="s">
        <v>559</v>
      </c>
      <c r="I530" s="6" t="s">
        <v>16</v>
      </c>
      <c r="J530" s="6" t="s">
        <v>16</v>
      </c>
      <c r="K530" s="6" t="s">
        <v>16</v>
      </c>
      <c r="L530" s="6" t="s">
        <v>26</v>
      </c>
      <c r="M530" s="6" t="s">
        <v>26</v>
      </c>
      <c r="N530" s="6" t="s">
        <v>55</v>
      </c>
      <c r="O530" s="6" t="s">
        <v>16</v>
      </c>
      <c r="P530" s="6">
        <f t="shared" si="16"/>
        <v>6.2981105668299509E-2</v>
      </c>
      <c r="Q530" s="6">
        <f t="shared" si="17"/>
        <v>6.2981105668299509E-2</v>
      </c>
    </row>
    <row r="531" spans="1:17" x14ac:dyDescent="0.25">
      <c r="A531" s="5" t="s">
        <v>1740</v>
      </c>
      <c r="B531" s="1" t="s">
        <v>1741</v>
      </c>
      <c r="C531" s="1" t="s">
        <v>54</v>
      </c>
      <c r="D531" s="1" t="s">
        <v>157</v>
      </c>
      <c r="E531" s="6" t="s">
        <v>181</v>
      </c>
      <c r="F531" s="6" t="s">
        <v>73</v>
      </c>
      <c r="G531" s="6" t="s">
        <v>1742</v>
      </c>
      <c r="H531" s="6" t="s">
        <v>1685</v>
      </c>
      <c r="I531" s="6" t="s">
        <v>23</v>
      </c>
      <c r="J531" s="6" t="s">
        <v>26</v>
      </c>
      <c r="K531" s="6" t="s">
        <v>23</v>
      </c>
      <c r="L531" s="6" t="s">
        <v>26</v>
      </c>
      <c r="M531" s="6" t="s">
        <v>26</v>
      </c>
      <c r="N531" s="6" t="s">
        <v>55</v>
      </c>
      <c r="O531" s="6" t="s">
        <v>26</v>
      </c>
      <c r="P531" s="6">
        <f t="shared" si="16"/>
        <v>9.1231626964014198E-2</v>
      </c>
      <c r="Q531" s="6">
        <f t="shared" si="17"/>
        <v>0</v>
      </c>
    </row>
    <row r="532" spans="1:17" x14ac:dyDescent="0.25">
      <c r="A532" s="5" t="s">
        <v>1743</v>
      </c>
      <c r="B532" s="1" t="s">
        <v>1744</v>
      </c>
      <c r="C532" s="1" t="s">
        <v>32</v>
      </c>
      <c r="D532" s="1" t="s">
        <v>171</v>
      </c>
      <c r="E532" s="6" t="s">
        <v>42</v>
      </c>
      <c r="F532" s="6" t="s">
        <v>121</v>
      </c>
      <c r="G532" s="6" t="s">
        <v>1745</v>
      </c>
      <c r="H532" s="6" t="s">
        <v>1048</v>
      </c>
      <c r="I532" s="6" t="s">
        <v>26</v>
      </c>
      <c r="J532" s="6" t="s">
        <v>16</v>
      </c>
      <c r="K532" s="6" t="s">
        <v>26</v>
      </c>
      <c r="L532" s="6" t="s">
        <v>26</v>
      </c>
      <c r="M532" s="6" t="s">
        <v>26</v>
      </c>
      <c r="N532" s="6" t="s">
        <v>23</v>
      </c>
      <c r="O532" s="6" t="s">
        <v>26</v>
      </c>
      <c r="P532" s="6">
        <f t="shared" si="16"/>
        <v>0</v>
      </c>
      <c r="Q532" s="6">
        <f t="shared" si="17"/>
        <v>9.1649694501018328E-2</v>
      </c>
    </row>
    <row r="533" spans="1:17" x14ac:dyDescent="0.25">
      <c r="A533" s="5" t="s">
        <v>1746</v>
      </c>
      <c r="B533" s="1" t="s">
        <v>1747</v>
      </c>
      <c r="C533" s="1" t="s">
        <v>32</v>
      </c>
      <c r="D533" s="1" t="s">
        <v>123</v>
      </c>
      <c r="E533" s="6" t="s">
        <v>105</v>
      </c>
      <c r="F533" s="6" t="s">
        <v>67</v>
      </c>
      <c r="G533" s="6" t="s">
        <v>1748</v>
      </c>
      <c r="H533" s="6" t="s">
        <v>1005</v>
      </c>
      <c r="I533" s="6" t="s">
        <v>23</v>
      </c>
      <c r="J533" s="6" t="s">
        <v>26</v>
      </c>
      <c r="K533" s="6" t="s">
        <v>23</v>
      </c>
      <c r="L533" s="6" t="s">
        <v>26</v>
      </c>
      <c r="M533" s="6" t="s">
        <v>26</v>
      </c>
      <c r="N533" s="6" t="s">
        <v>76</v>
      </c>
      <c r="O533" s="6" t="s">
        <v>26</v>
      </c>
      <c r="P533" s="6">
        <f t="shared" si="16"/>
        <v>9.350649350649351E-2</v>
      </c>
      <c r="Q533" s="6">
        <f t="shared" si="17"/>
        <v>0</v>
      </c>
    </row>
    <row r="534" spans="1:17" x14ac:dyDescent="0.25">
      <c r="A534" s="5" t="s">
        <v>1749</v>
      </c>
      <c r="B534" s="1" t="s">
        <v>1750</v>
      </c>
      <c r="C534" s="1" t="s">
        <v>32</v>
      </c>
      <c r="D534" s="1" t="s">
        <v>144</v>
      </c>
      <c r="E534" s="6" t="s">
        <v>181</v>
      </c>
      <c r="F534" s="6" t="s">
        <v>181</v>
      </c>
      <c r="G534" s="6" t="s">
        <v>1204</v>
      </c>
      <c r="H534" s="6" t="s">
        <v>672</v>
      </c>
      <c r="I534" s="6" t="s">
        <v>23</v>
      </c>
      <c r="J534" s="6" t="s">
        <v>26</v>
      </c>
      <c r="K534" s="6" t="s">
        <v>23</v>
      </c>
      <c r="L534" s="6" t="s">
        <v>26</v>
      </c>
      <c r="M534" s="6" t="s">
        <v>26</v>
      </c>
      <c r="N534" s="6" t="s">
        <v>38</v>
      </c>
      <c r="O534" s="6" t="s">
        <v>26</v>
      </c>
      <c r="P534" s="6">
        <f t="shared" si="16"/>
        <v>8.0035571365051128E-2</v>
      </c>
      <c r="Q534" s="6">
        <f t="shared" si="17"/>
        <v>0</v>
      </c>
    </row>
    <row r="535" spans="1:17" x14ac:dyDescent="0.25">
      <c r="A535" s="5" t="s">
        <v>1594</v>
      </c>
      <c r="B535" s="1" t="s">
        <v>1751</v>
      </c>
      <c r="C535" s="1" t="s">
        <v>32</v>
      </c>
      <c r="D535" s="1" t="s">
        <v>292</v>
      </c>
      <c r="E535" s="6" t="s">
        <v>76</v>
      </c>
      <c r="F535" s="6" t="s">
        <v>70</v>
      </c>
      <c r="G535" s="6" t="s">
        <v>1752</v>
      </c>
      <c r="H535" s="6" t="s">
        <v>1106</v>
      </c>
      <c r="I535" s="6" t="s">
        <v>26</v>
      </c>
      <c r="J535" s="6" t="s">
        <v>26</v>
      </c>
      <c r="K535" s="6" t="s">
        <v>26</v>
      </c>
      <c r="L535" s="6" t="s">
        <v>26</v>
      </c>
      <c r="M535" s="6" t="s">
        <v>26</v>
      </c>
      <c r="N535" s="6" t="s">
        <v>26</v>
      </c>
      <c r="O535" s="6" t="s">
        <v>26</v>
      </c>
      <c r="P535" s="6">
        <f t="shared" si="16"/>
        <v>0</v>
      </c>
      <c r="Q535" s="6">
        <f t="shared" si="17"/>
        <v>0</v>
      </c>
    </row>
    <row r="536" spans="1:17" x14ac:dyDescent="0.25">
      <c r="A536" s="5" t="s">
        <v>1753</v>
      </c>
      <c r="B536" s="1" t="s">
        <v>1754</v>
      </c>
      <c r="C536" s="1" t="s">
        <v>54</v>
      </c>
      <c r="D536" s="1" t="s">
        <v>292</v>
      </c>
      <c r="E536" s="6" t="s">
        <v>73</v>
      </c>
      <c r="F536" s="6" t="s">
        <v>151</v>
      </c>
      <c r="G536" s="6" t="s">
        <v>1755</v>
      </c>
      <c r="H536" s="6" t="s">
        <v>1756</v>
      </c>
      <c r="I536" s="6" t="s">
        <v>26</v>
      </c>
      <c r="J536" s="6" t="s">
        <v>26</v>
      </c>
      <c r="K536" s="6" t="s">
        <v>26</v>
      </c>
      <c r="L536" s="6" t="s">
        <v>26</v>
      </c>
      <c r="M536" s="6" t="s">
        <v>26</v>
      </c>
      <c r="N536" s="6" t="s">
        <v>16</v>
      </c>
      <c r="O536" s="6" t="s">
        <v>16</v>
      </c>
      <c r="P536" s="6">
        <f t="shared" si="16"/>
        <v>0</v>
      </c>
      <c r="Q536" s="6">
        <f t="shared" si="17"/>
        <v>0</v>
      </c>
    </row>
    <row r="537" spans="1:17" x14ac:dyDescent="0.25">
      <c r="A537" s="5" t="s">
        <v>1757</v>
      </c>
      <c r="B537" s="1" t="s">
        <v>1758</v>
      </c>
      <c r="C537" s="1" t="s">
        <v>32</v>
      </c>
      <c r="D537" s="1" t="s">
        <v>157</v>
      </c>
      <c r="E537" s="6" t="s">
        <v>151</v>
      </c>
      <c r="F537" s="6" t="s">
        <v>42</v>
      </c>
      <c r="G537" s="6" t="s">
        <v>1759</v>
      </c>
      <c r="H537" s="6" t="s">
        <v>555</v>
      </c>
      <c r="I537" s="6" t="s">
        <v>16</v>
      </c>
      <c r="J537" s="6" t="s">
        <v>26</v>
      </c>
      <c r="K537" s="6" t="s">
        <v>16</v>
      </c>
      <c r="L537" s="6" t="s">
        <v>26</v>
      </c>
      <c r="M537" s="6" t="s">
        <v>26</v>
      </c>
      <c r="N537" s="6" t="s">
        <v>50</v>
      </c>
      <c r="O537" s="6" t="s">
        <v>26</v>
      </c>
      <c r="P537" s="6">
        <f t="shared" si="16"/>
        <v>6.5597667638483959E-2</v>
      </c>
      <c r="Q537" s="6">
        <f t="shared" si="17"/>
        <v>0</v>
      </c>
    </row>
    <row r="538" spans="1:17" x14ac:dyDescent="0.25">
      <c r="A538" s="5" t="s">
        <v>1760</v>
      </c>
      <c r="B538" s="1" t="s">
        <v>1761</v>
      </c>
      <c r="C538" s="1" t="s">
        <v>47</v>
      </c>
      <c r="D538" s="1" t="s">
        <v>157</v>
      </c>
      <c r="E538" s="6" t="s">
        <v>58</v>
      </c>
      <c r="F538" s="6" t="s">
        <v>16</v>
      </c>
      <c r="G538" s="6" t="s">
        <v>697</v>
      </c>
      <c r="H538" s="6" t="s">
        <v>65</v>
      </c>
      <c r="I538" s="6" t="s">
        <v>16</v>
      </c>
      <c r="J538" s="6" t="s">
        <v>26</v>
      </c>
      <c r="K538" s="6" t="s">
        <v>16</v>
      </c>
      <c r="L538" s="6" t="s">
        <v>26</v>
      </c>
      <c r="M538" s="6" t="s">
        <v>26</v>
      </c>
      <c r="N538" s="6" t="s">
        <v>26</v>
      </c>
      <c r="O538" s="6" t="s">
        <v>26</v>
      </c>
      <c r="P538" s="6">
        <f t="shared" si="16"/>
        <v>0.56603773584905659</v>
      </c>
      <c r="Q538" s="6">
        <f t="shared" si="17"/>
        <v>0</v>
      </c>
    </row>
    <row r="539" spans="1:17" x14ac:dyDescent="0.25">
      <c r="A539" s="5" t="s">
        <v>1762</v>
      </c>
      <c r="B539" s="1" t="s">
        <v>1763</v>
      </c>
      <c r="C539" s="1" t="s">
        <v>235</v>
      </c>
      <c r="D539" s="1" t="s">
        <v>153</v>
      </c>
      <c r="E539" s="6" t="s">
        <v>70</v>
      </c>
      <c r="F539" s="6" t="s">
        <v>26</v>
      </c>
      <c r="G539" s="6" t="s">
        <v>145</v>
      </c>
      <c r="H539" s="6" t="s">
        <v>113</v>
      </c>
      <c r="I539" s="6" t="s">
        <v>26</v>
      </c>
      <c r="J539" s="6" t="s">
        <v>26</v>
      </c>
      <c r="K539" s="6" t="s">
        <v>26</v>
      </c>
      <c r="L539" s="6" t="s">
        <v>26</v>
      </c>
      <c r="M539" s="6" t="s">
        <v>26</v>
      </c>
      <c r="N539" s="6" t="s">
        <v>16</v>
      </c>
      <c r="O539" s="6" t="s">
        <v>26</v>
      </c>
      <c r="P539" s="6">
        <f t="shared" si="16"/>
        <v>0</v>
      </c>
      <c r="Q539" s="6">
        <f t="shared" si="17"/>
        <v>0</v>
      </c>
    </row>
    <row r="540" spans="1:17" x14ac:dyDescent="0.25">
      <c r="A540" s="5" t="s">
        <v>997</v>
      </c>
      <c r="B540" s="1" t="s">
        <v>1764</v>
      </c>
      <c r="C540" s="1" t="s">
        <v>32</v>
      </c>
      <c r="D540" s="1" t="s">
        <v>153</v>
      </c>
      <c r="E540" s="6" t="s">
        <v>50</v>
      </c>
      <c r="F540" s="6" t="s">
        <v>45</v>
      </c>
      <c r="G540" s="6" t="s">
        <v>1148</v>
      </c>
      <c r="H540" s="6" t="s">
        <v>802</v>
      </c>
      <c r="I540" s="6" t="s">
        <v>26</v>
      </c>
      <c r="J540" s="6" t="s">
        <v>26</v>
      </c>
      <c r="K540" s="6" t="s">
        <v>26</v>
      </c>
      <c r="L540" s="6" t="s">
        <v>26</v>
      </c>
      <c r="M540" s="6" t="s">
        <v>26</v>
      </c>
      <c r="N540" s="6" t="s">
        <v>16</v>
      </c>
      <c r="O540" s="6" t="s">
        <v>26</v>
      </c>
      <c r="P540" s="6">
        <f t="shared" si="16"/>
        <v>0</v>
      </c>
      <c r="Q540" s="6">
        <f t="shared" si="17"/>
        <v>0</v>
      </c>
    </row>
    <row r="541" spans="1:17" x14ac:dyDescent="0.25">
      <c r="A541" s="5" t="s">
        <v>542</v>
      </c>
      <c r="B541" s="1" t="s">
        <v>1765</v>
      </c>
      <c r="C541" s="1" t="s">
        <v>32</v>
      </c>
      <c r="D541" s="1" t="s">
        <v>216</v>
      </c>
      <c r="E541" s="6" t="s">
        <v>67</v>
      </c>
      <c r="F541" s="6" t="s">
        <v>98</v>
      </c>
      <c r="G541" s="6" t="s">
        <v>1766</v>
      </c>
      <c r="H541" s="6" t="s">
        <v>559</v>
      </c>
      <c r="I541" s="6" t="s">
        <v>16</v>
      </c>
      <c r="J541" s="6" t="s">
        <v>26</v>
      </c>
      <c r="K541" s="6" t="s">
        <v>16</v>
      </c>
      <c r="L541" s="6" t="s">
        <v>26</v>
      </c>
      <c r="M541" s="6" t="s">
        <v>26</v>
      </c>
      <c r="N541" s="6" t="s">
        <v>38</v>
      </c>
      <c r="O541" s="6" t="s">
        <v>26</v>
      </c>
      <c r="P541" s="6">
        <f t="shared" si="16"/>
        <v>6.2805303558967199E-2</v>
      </c>
      <c r="Q541" s="6">
        <f t="shared" si="17"/>
        <v>0</v>
      </c>
    </row>
    <row r="542" spans="1:17" x14ac:dyDescent="0.25">
      <c r="A542" s="5" t="s">
        <v>1767</v>
      </c>
      <c r="B542" s="1" t="s">
        <v>1768</v>
      </c>
      <c r="C542" s="1" t="s">
        <v>54</v>
      </c>
      <c r="D542" s="1" t="s">
        <v>126</v>
      </c>
      <c r="E542" s="6" t="s">
        <v>23</v>
      </c>
      <c r="F542" s="6" t="s">
        <v>16</v>
      </c>
      <c r="G542" s="6" t="s">
        <v>326</v>
      </c>
      <c r="H542" s="6" t="s">
        <v>41</v>
      </c>
      <c r="I542" s="6" t="s">
        <v>26</v>
      </c>
      <c r="J542" s="6" t="s">
        <v>26</v>
      </c>
      <c r="K542" s="6" t="s">
        <v>26</v>
      </c>
      <c r="L542" s="6" t="s">
        <v>26</v>
      </c>
      <c r="M542" s="6" t="s">
        <v>26</v>
      </c>
      <c r="N542" s="6" t="s">
        <v>26</v>
      </c>
      <c r="O542" s="6" t="s">
        <v>26</v>
      </c>
      <c r="P542" s="6">
        <f t="shared" si="16"/>
        <v>0</v>
      </c>
      <c r="Q542" s="6">
        <f t="shared" si="17"/>
        <v>0</v>
      </c>
    </row>
    <row r="543" spans="1:17" x14ac:dyDescent="0.25">
      <c r="A543" s="5" t="s">
        <v>1769</v>
      </c>
      <c r="B543" s="1" t="s">
        <v>1770</v>
      </c>
      <c r="C543" s="1" t="s">
        <v>315</v>
      </c>
      <c r="D543" s="1" t="s">
        <v>126</v>
      </c>
      <c r="E543" s="6" t="s">
        <v>38</v>
      </c>
      <c r="F543" s="6" t="s">
        <v>26</v>
      </c>
      <c r="G543" s="6" t="s">
        <v>523</v>
      </c>
      <c r="H543" s="6" t="s">
        <v>408</v>
      </c>
      <c r="I543" s="6" t="s">
        <v>26</v>
      </c>
      <c r="J543" s="6" t="s">
        <v>26</v>
      </c>
      <c r="K543" s="6" t="s">
        <v>26</v>
      </c>
      <c r="L543" s="6" t="s">
        <v>26</v>
      </c>
      <c r="M543" s="6" t="s">
        <v>26</v>
      </c>
      <c r="N543" s="6" t="s">
        <v>26</v>
      </c>
      <c r="O543" s="6" t="s">
        <v>26</v>
      </c>
      <c r="P543" s="6">
        <f t="shared" si="16"/>
        <v>0</v>
      </c>
      <c r="Q543" s="6">
        <f t="shared" si="17"/>
        <v>0</v>
      </c>
    </row>
    <row r="544" spans="1:17" x14ac:dyDescent="0.25">
      <c r="A544" s="5" t="s">
        <v>1771</v>
      </c>
      <c r="B544" s="1" t="s">
        <v>1772</v>
      </c>
      <c r="C544" s="1" t="s">
        <v>32</v>
      </c>
      <c r="D544" s="1" t="s">
        <v>48</v>
      </c>
      <c r="E544" s="6" t="s">
        <v>58</v>
      </c>
      <c r="F544" s="6" t="s">
        <v>45</v>
      </c>
      <c r="G544" s="6" t="s">
        <v>603</v>
      </c>
      <c r="H544" s="6" t="s">
        <v>225</v>
      </c>
      <c r="I544" s="6" t="s">
        <v>26</v>
      </c>
      <c r="J544" s="6" t="s">
        <v>26</v>
      </c>
      <c r="K544" s="6" t="s">
        <v>26</v>
      </c>
      <c r="L544" s="6" t="s">
        <v>26</v>
      </c>
      <c r="M544" s="6" t="s">
        <v>26</v>
      </c>
      <c r="N544" s="6" t="s">
        <v>26</v>
      </c>
      <c r="O544" s="6" t="s">
        <v>26</v>
      </c>
      <c r="P544" s="6">
        <f t="shared" si="16"/>
        <v>0</v>
      </c>
      <c r="Q544" s="6">
        <f t="shared" si="17"/>
        <v>0</v>
      </c>
    </row>
    <row r="545" spans="1:17" x14ac:dyDescent="0.25">
      <c r="A545" s="5" t="s">
        <v>815</v>
      </c>
      <c r="B545" s="1" t="s">
        <v>1773</v>
      </c>
      <c r="C545" s="1" t="s">
        <v>19</v>
      </c>
      <c r="D545" s="1" t="s">
        <v>103</v>
      </c>
      <c r="E545" s="6" t="s">
        <v>155</v>
      </c>
      <c r="F545" s="6" t="s">
        <v>38</v>
      </c>
      <c r="G545" s="6" t="s">
        <v>1481</v>
      </c>
      <c r="H545" s="6" t="s">
        <v>1070</v>
      </c>
      <c r="I545" s="6" t="s">
        <v>26</v>
      </c>
      <c r="J545" s="6" t="s">
        <v>26</v>
      </c>
      <c r="K545" s="6" t="s">
        <v>26</v>
      </c>
      <c r="L545" s="6" t="s">
        <v>26</v>
      </c>
      <c r="M545" s="6" t="s">
        <v>26</v>
      </c>
      <c r="N545" s="6" t="s">
        <v>45</v>
      </c>
      <c r="O545" s="6" t="s">
        <v>26</v>
      </c>
      <c r="P545" s="6">
        <f t="shared" si="16"/>
        <v>0</v>
      </c>
      <c r="Q545" s="6">
        <f t="shared" si="17"/>
        <v>0</v>
      </c>
    </row>
    <row r="546" spans="1:17" x14ac:dyDescent="0.25">
      <c r="A546" s="5" t="s">
        <v>1774</v>
      </c>
      <c r="B546" s="1" t="s">
        <v>1775</v>
      </c>
      <c r="C546" s="1" t="s">
        <v>32</v>
      </c>
      <c r="D546" s="1" t="s">
        <v>33</v>
      </c>
      <c r="E546" s="6" t="s">
        <v>16</v>
      </c>
      <c r="F546" s="6" t="s">
        <v>26</v>
      </c>
      <c r="G546" s="6" t="s">
        <v>233</v>
      </c>
      <c r="H546" s="6" t="s">
        <v>66</v>
      </c>
      <c r="I546" s="6" t="s">
        <v>26</v>
      </c>
      <c r="J546" s="6" t="s">
        <v>26</v>
      </c>
      <c r="K546" s="6" t="s">
        <v>26</v>
      </c>
      <c r="L546" s="6" t="s">
        <v>26</v>
      </c>
      <c r="M546" s="6" t="s">
        <v>26</v>
      </c>
      <c r="N546" s="6" t="s">
        <v>26</v>
      </c>
      <c r="O546" s="6" t="s">
        <v>26</v>
      </c>
      <c r="P546" s="6">
        <f t="shared" si="16"/>
        <v>0</v>
      </c>
      <c r="Q546" s="6">
        <f t="shared" si="17"/>
        <v>0</v>
      </c>
    </row>
    <row r="547" spans="1:17" x14ac:dyDescent="0.25">
      <c r="A547" s="5" t="s">
        <v>1776</v>
      </c>
      <c r="B547" s="1" t="s">
        <v>1777</v>
      </c>
      <c r="C547" s="1" t="s">
        <v>47</v>
      </c>
      <c r="D547" s="1" t="s">
        <v>220</v>
      </c>
      <c r="E547" s="6" t="s">
        <v>16</v>
      </c>
      <c r="F547" s="6" t="s">
        <v>26</v>
      </c>
      <c r="G547" s="6" t="s">
        <v>23</v>
      </c>
      <c r="H547" s="6" t="s">
        <v>29</v>
      </c>
      <c r="I547" s="6" t="s">
        <v>26</v>
      </c>
      <c r="J547" s="6" t="s">
        <v>26</v>
      </c>
      <c r="K547" s="6" t="s">
        <v>26</v>
      </c>
      <c r="L547" s="6" t="s">
        <v>26</v>
      </c>
      <c r="M547" s="6" t="s">
        <v>26</v>
      </c>
      <c r="N547" s="6" t="s">
        <v>26</v>
      </c>
      <c r="O547" s="6" t="s">
        <v>26</v>
      </c>
      <c r="P547" s="6">
        <f t="shared" si="16"/>
        <v>0</v>
      </c>
      <c r="Q547" s="6">
        <f t="shared" si="17"/>
        <v>0</v>
      </c>
    </row>
    <row r="548" spans="1:17" x14ac:dyDescent="0.25">
      <c r="A548" s="5" t="s">
        <v>1778</v>
      </c>
      <c r="B548" s="1" t="s">
        <v>1779</v>
      </c>
      <c r="C548" s="1" t="s">
        <v>54</v>
      </c>
      <c r="D548" s="1" t="s">
        <v>126</v>
      </c>
      <c r="E548" s="6" t="s">
        <v>155</v>
      </c>
      <c r="F548" s="6" t="s">
        <v>124</v>
      </c>
      <c r="G548" s="6" t="s">
        <v>1780</v>
      </c>
      <c r="H548" s="6" t="s">
        <v>784</v>
      </c>
      <c r="I548" s="6" t="s">
        <v>23</v>
      </c>
      <c r="J548" s="6" t="s">
        <v>16</v>
      </c>
      <c r="K548" s="6" t="s">
        <v>26</v>
      </c>
      <c r="L548" s="6" t="s">
        <v>23</v>
      </c>
      <c r="M548" s="6" t="s">
        <v>23</v>
      </c>
      <c r="N548" s="6" t="s">
        <v>16</v>
      </c>
      <c r="O548" s="6" t="s">
        <v>26</v>
      </c>
      <c r="P548" s="6">
        <f t="shared" si="16"/>
        <v>0.16100178890876565</v>
      </c>
      <c r="Q548" s="6">
        <f t="shared" si="17"/>
        <v>8.0500894454382826E-2</v>
      </c>
    </row>
    <row r="549" spans="1:17" x14ac:dyDescent="0.25">
      <c r="A549" s="5" t="s">
        <v>1781</v>
      </c>
      <c r="B549" s="1" t="s">
        <v>1782</v>
      </c>
      <c r="C549" s="1" t="s">
        <v>32</v>
      </c>
      <c r="D549" s="1" t="s">
        <v>103</v>
      </c>
      <c r="E549" s="6" t="s">
        <v>155</v>
      </c>
      <c r="F549" s="6" t="s">
        <v>124</v>
      </c>
      <c r="G549" s="6" t="s">
        <v>842</v>
      </c>
      <c r="H549" s="6" t="s">
        <v>843</v>
      </c>
      <c r="I549" s="6" t="s">
        <v>26</v>
      </c>
      <c r="J549" s="6" t="s">
        <v>26</v>
      </c>
      <c r="K549" s="6" t="s">
        <v>26</v>
      </c>
      <c r="L549" s="6" t="s">
        <v>26</v>
      </c>
      <c r="M549" s="6" t="s">
        <v>26</v>
      </c>
      <c r="N549" s="6" t="s">
        <v>23</v>
      </c>
      <c r="O549" s="6" t="s">
        <v>26</v>
      </c>
      <c r="P549" s="6">
        <f t="shared" si="16"/>
        <v>0</v>
      </c>
      <c r="Q549" s="6">
        <f t="shared" si="17"/>
        <v>0</v>
      </c>
    </row>
    <row r="550" spans="1:17" x14ac:dyDescent="0.25">
      <c r="A550" s="5" t="s">
        <v>1783</v>
      </c>
      <c r="B550" s="1" t="s">
        <v>1784</v>
      </c>
      <c r="C550" s="1" t="s">
        <v>47</v>
      </c>
      <c r="D550" s="1" t="s">
        <v>20</v>
      </c>
      <c r="E550" s="6" t="s">
        <v>124</v>
      </c>
      <c r="F550" s="6" t="s">
        <v>76</v>
      </c>
      <c r="G550" s="6" t="s">
        <v>1785</v>
      </c>
      <c r="H550" s="6" t="s">
        <v>780</v>
      </c>
      <c r="I550" s="6" t="s">
        <v>45</v>
      </c>
      <c r="J550" s="6" t="s">
        <v>16</v>
      </c>
      <c r="K550" s="6" t="s">
        <v>45</v>
      </c>
      <c r="L550" s="6" t="s">
        <v>26</v>
      </c>
      <c r="M550" s="6" t="s">
        <v>26</v>
      </c>
      <c r="N550" s="6" t="s">
        <v>16</v>
      </c>
      <c r="O550" s="6" t="s">
        <v>26</v>
      </c>
      <c r="P550" s="6">
        <f t="shared" si="16"/>
        <v>0.43760129659643437</v>
      </c>
      <c r="Q550" s="6">
        <f t="shared" si="17"/>
        <v>0.14586709886547811</v>
      </c>
    </row>
    <row r="551" spans="1:17" x14ac:dyDescent="0.25">
      <c r="A551" s="5" t="s">
        <v>1035</v>
      </c>
      <c r="B551" s="1" t="s">
        <v>1786</v>
      </c>
      <c r="C551" s="1" t="s">
        <v>235</v>
      </c>
      <c r="D551" s="1" t="s">
        <v>129</v>
      </c>
      <c r="E551" s="6" t="s">
        <v>105</v>
      </c>
      <c r="F551" s="6" t="s">
        <v>50</v>
      </c>
      <c r="G551" s="6" t="s">
        <v>1787</v>
      </c>
      <c r="H551" s="6" t="s">
        <v>1788</v>
      </c>
      <c r="I551" s="6" t="s">
        <v>16</v>
      </c>
      <c r="J551" s="6" t="s">
        <v>38</v>
      </c>
      <c r="K551" s="6" t="s">
        <v>16</v>
      </c>
      <c r="L551" s="6" t="s">
        <v>26</v>
      </c>
      <c r="M551" s="6" t="s">
        <v>26</v>
      </c>
      <c r="N551" s="6" t="s">
        <v>45</v>
      </c>
      <c r="O551" s="6" t="s">
        <v>26</v>
      </c>
      <c r="P551" s="6">
        <f t="shared" si="16"/>
        <v>8.5308056872037921E-2</v>
      </c>
      <c r="Q551" s="6">
        <f t="shared" si="17"/>
        <v>0.34123222748815168</v>
      </c>
    </row>
    <row r="552" spans="1:17" x14ac:dyDescent="0.25">
      <c r="A552" s="5" t="s">
        <v>1789</v>
      </c>
      <c r="B552" s="1" t="s">
        <v>1790</v>
      </c>
      <c r="C552" s="1" t="s">
        <v>54</v>
      </c>
      <c r="D552" s="1" t="s">
        <v>411</v>
      </c>
      <c r="E552" s="6" t="s">
        <v>35</v>
      </c>
      <c r="F552" s="6" t="s">
        <v>105</v>
      </c>
      <c r="G552" s="6" t="s">
        <v>1791</v>
      </c>
      <c r="H552" s="6" t="s">
        <v>893</v>
      </c>
      <c r="I552" s="6" t="s">
        <v>50</v>
      </c>
      <c r="J552" s="6" t="s">
        <v>23</v>
      </c>
      <c r="K552" s="6" t="s">
        <v>58</v>
      </c>
      <c r="L552" s="6" t="s">
        <v>58</v>
      </c>
      <c r="M552" s="6" t="s">
        <v>58</v>
      </c>
      <c r="N552" s="6" t="s">
        <v>38</v>
      </c>
      <c r="O552" s="6" t="s">
        <v>26</v>
      </c>
      <c r="P552" s="6">
        <f t="shared" si="16"/>
        <v>0.48833423765599565</v>
      </c>
      <c r="Q552" s="6">
        <f t="shared" si="17"/>
        <v>9.7666847531199127E-2</v>
      </c>
    </row>
    <row r="553" spans="1:17" x14ac:dyDescent="0.25">
      <c r="A553" s="5" t="s">
        <v>1792</v>
      </c>
      <c r="B553" s="1" t="s">
        <v>1793</v>
      </c>
      <c r="C553" s="1" t="s">
        <v>47</v>
      </c>
      <c r="D553" s="1" t="s">
        <v>144</v>
      </c>
      <c r="E553" s="6" t="s">
        <v>16</v>
      </c>
      <c r="F553" s="6" t="s">
        <v>26</v>
      </c>
      <c r="G553" s="6" t="s">
        <v>121</v>
      </c>
      <c r="H553" s="6" t="s">
        <v>51</v>
      </c>
      <c r="I553" s="6" t="s">
        <v>26</v>
      </c>
      <c r="J553" s="6" t="s">
        <v>26</v>
      </c>
      <c r="K553" s="6" t="s">
        <v>26</v>
      </c>
      <c r="L553" s="6" t="s">
        <v>26</v>
      </c>
      <c r="M553" s="6" t="s">
        <v>26</v>
      </c>
      <c r="N553" s="6" t="s">
        <v>26</v>
      </c>
      <c r="O553" s="6" t="s">
        <v>26</v>
      </c>
      <c r="P553" s="6">
        <f t="shared" si="16"/>
        <v>0</v>
      </c>
      <c r="Q553" s="6">
        <f t="shared" si="17"/>
        <v>0</v>
      </c>
    </row>
    <row r="554" spans="1:17" x14ac:dyDescent="0.25">
      <c r="A554" s="5" t="s">
        <v>1794</v>
      </c>
      <c r="B554" s="1" t="s">
        <v>1795</v>
      </c>
      <c r="C554" s="1" t="s">
        <v>54</v>
      </c>
      <c r="D554" s="1" t="s">
        <v>157</v>
      </c>
      <c r="E554" s="6" t="s">
        <v>61</v>
      </c>
      <c r="F554" s="6" t="s">
        <v>101</v>
      </c>
      <c r="G554" s="6" t="s">
        <v>1796</v>
      </c>
      <c r="H554" s="6" t="s">
        <v>1797</v>
      </c>
      <c r="I554" s="6" t="s">
        <v>23</v>
      </c>
      <c r="J554" s="6" t="s">
        <v>23</v>
      </c>
      <c r="K554" s="6" t="s">
        <v>23</v>
      </c>
      <c r="L554" s="6" t="s">
        <v>26</v>
      </c>
      <c r="M554" s="6" t="s">
        <v>26</v>
      </c>
      <c r="N554" s="6" t="s">
        <v>16</v>
      </c>
      <c r="O554" s="6" t="s">
        <v>26</v>
      </c>
      <c r="P554" s="6">
        <f t="shared" si="16"/>
        <v>0.24657534246575341</v>
      </c>
      <c r="Q554" s="6">
        <f t="shared" si="17"/>
        <v>0.24657534246575341</v>
      </c>
    </row>
    <row r="555" spans="1:17" x14ac:dyDescent="0.25">
      <c r="A555" s="5" t="s">
        <v>203</v>
      </c>
      <c r="B555" s="1" t="s">
        <v>1798</v>
      </c>
      <c r="C555" s="1" t="s">
        <v>54</v>
      </c>
      <c r="D555" s="1" t="s">
        <v>220</v>
      </c>
      <c r="E555" s="6" t="s">
        <v>105</v>
      </c>
      <c r="F555" s="6" t="s">
        <v>79</v>
      </c>
      <c r="G555" s="6" t="s">
        <v>259</v>
      </c>
      <c r="H555" s="6" t="s">
        <v>260</v>
      </c>
      <c r="I555" s="6" t="s">
        <v>16</v>
      </c>
      <c r="J555" s="6" t="s">
        <v>16</v>
      </c>
      <c r="K555" s="6" t="s">
        <v>16</v>
      </c>
      <c r="L555" s="6" t="s">
        <v>26</v>
      </c>
      <c r="M555" s="6" t="s">
        <v>26</v>
      </c>
      <c r="N555" s="6" t="s">
        <v>45</v>
      </c>
      <c r="O555" s="6" t="s">
        <v>26</v>
      </c>
      <c r="P555" s="6">
        <f t="shared" si="16"/>
        <v>7.9086115992970121E-2</v>
      </c>
      <c r="Q555" s="6">
        <f t="shared" si="17"/>
        <v>7.9086115992970121E-2</v>
      </c>
    </row>
    <row r="556" spans="1:17" x14ac:dyDescent="0.25">
      <c r="A556" s="5" t="s">
        <v>724</v>
      </c>
      <c r="B556" s="1" t="s">
        <v>1799</v>
      </c>
      <c r="C556" s="1" t="s">
        <v>54</v>
      </c>
      <c r="D556" s="1" t="s">
        <v>126</v>
      </c>
      <c r="E556" s="6" t="s">
        <v>38</v>
      </c>
      <c r="F556" s="6" t="s">
        <v>23</v>
      </c>
      <c r="G556" s="6" t="s">
        <v>915</v>
      </c>
      <c r="H556" s="6" t="s">
        <v>445</v>
      </c>
      <c r="I556" s="6" t="s">
        <v>26</v>
      </c>
      <c r="J556" s="6" t="s">
        <v>26</v>
      </c>
      <c r="K556" s="6" t="s">
        <v>26</v>
      </c>
      <c r="L556" s="6" t="s">
        <v>26</v>
      </c>
      <c r="M556" s="6" t="s">
        <v>26</v>
      </c>
      <c r="N556" s="6" t="s">
        <v>16</v>
      </c>
      <c r="O556" s="6" t="s">
        <v>26</v>
      </c>
      <c r="P556" s="6">
        <f t="shared" si="16"/>
        <v>0</v>
      </c>
      <c r="Q556" s="6">
        <f t="shared" si="17"/>
        <v>0</v>
      </c>
    </row>
    <row r="557" spans="1:17" x14ac:dyDescent="0.25">
      <c r="A557" s="5" t="s">
        <v>1800</v>
      </c>
      <c r="B557" s="1" t="s">
        <v>1801</v>
      </c>
      <c r="C557" s="1" t="s">
        <v>32</v>
      </c>
      <c r="D557" s="1" t="s">
        <v>20</v>
      </c>
      <c r="E557" s="6" t="s">
        <v>79</v>
      </c>
      <c r="F557" s="6" t="s">
        <v>79</v>
      </c>
      <c r="G557" s="6" t="s">
        <v>639</v>
      </c>
      <c r="H557" s="6" t="s">
        <v>133</v>
      </c>
      <c r="I557" s="6" t="s">
        <v>26</v>
      </c>
      <c r="J557" s="6" t="s">
        <v>26</v>
      </c>
      <c r="K557" s="6" t="s">
        <v>26</v>
      </c>
      <c r="L557" s="6" t="s">
        <v>26</v>
      </c>
      <c r="M557" s="6" t="s">
        <v>26</v>
      </c>
      <c r="N557" s="6" t="s">
        <v>45</v>
      </c>
      <c r="O557" s="6" t="s">
        <v>16</v>
      </c>
      <c r="P557" s="6">
        <f t="shared" si="16"/>
        <v>0</v>
      </c>
      <c r="Q557" s="6">
        <f t="shared" si="17"/>
        <v>0</v>
      </c>
    </row>
    <row r="558" spans="1:17" x14ac:dyDescent="0.25">
      <c r="A558" s="5" t="s">
        <v>273</v>
      </c>
      <c r="B558" s="1" t="s">
        <v>1802</v>
      </c>
      <c r="C558" s="1" t="s">
        <v>235</v>
      </c>
      <c r="D558" s="1" t="s">
        <v>144</v>
      </c>
      <c r="E558" s="6" t="s">
        <v>35</v>
      </c>
      <c r="F558" s="6" t="s">
        <v>76</v>
      </c>
      <c r="G558" s="6" t="s">
        <v>611</v>
      </c>
      <c r="H558" s="6" t="s">
        <v>612</v>
      </c>
      <c r="I558" s="6" t="s">
        <v>16</v>
      </c>
      <c r="J558" s="6" t="s">
        <v>16</v>
      </c>
      <c r="K558" s="6" t="s">
        <v>16</v>
      </c>
      <c r="L558" s="6" t="s">
        <v>26</v>
      </c>
      <c r="M558" s="6" t="s">
        <v>26</v>
      </c>
      <c r="N558" s="6" t="s">
        <v>45</v>
      </c>
      <c r="O558" s="6" t="s">
        <v>26</v>
      </c>
      <c r="P558" s="6">
        <f t="shared" si="16"/>
        <v>0.11194029850746269</v>
      </c>
      <c r="Q558" s="6">
        <f t="shared" si="17"/>
        <v>0.11194029850746269</v>
      </c>
    </row>
    <row r="559" spans="1:17" x14ac:dyDescent="0.25">
      <c r="A559" s="5" t="s">
        <v>1803</v>
      </c>
      <c r="B559" s="1" t="s">
        <v>1804</v>
      </c>
      <c r="C559" s="1" t="s">
        <v>54</v>
      </c>
      <c r="D559" s="1" t="s">
        <v>411</v>
      </c>
      <c r="E559" s="6" t="s">
        <v>181</v>
      </c>
      <c r="F559" s="6" t="s">
        <v>42</v>
      </c>
      <c r="G559" s="6" t="s">
        <v>1805</v>
      </c>
      <c r="H559" s="6" t="s">
        <v>902</v>
      </c>
      <c r="I559" s="6" t="s">
        <v>26</v>
      </c>
      <c r="J559" s="6" t="s">
        <v>16</v>
      </c>
      <c r="K559" s="6" t="s">
        <v>26</v>
      </c>
      <c r="L559" s="6" t="s">
        <v>26</v>
      </c>
      <c r="M559" s="6" t="s">
        <v>26</v>
      </c>
      <c r="N559" s="6" t="s">
        <v>58</v>
      </c>
      <c r="O559" s="6" t="s">
        <v>26</v>
      </c>
      <c r="P559" s="6">
        <f t="shared" si="16"/>
        <v>0</v>
      </c>
      <c r="Q559" s="6">
        <f t="shared" si="17"/>
        <v>6.535947712418301E-2</v>
      </c>
    </row>
    <row r="560" spans="1:17" x14ac:dyDescent="0.25">
      <c r="A560" s="5" t="s">
        <v>1806</v>
      </c>
      <c r="B560" s="1" t="s">
        <v>1807</v>
      </c>
      <c r="C560" s="1" t="s">
        <v>54</v>
      </c>
      <c r="D560" s="1" t="s">
        <v>216</v>
      </c>
      <c r="E560" s="6" t="s">
        <v>50</v>
      </c>
      <c r="F560" s="6" t="s">
        <v>55</v>
      </c>
      <c r="G560" s="6" t="s">
        <v>1808</v>
      </c>
      <c r="H560" s="6" t="s">
        <v>1058</v>
      </c>
      <c r="I560" s="6" t="s">
        <v>23</v>
      </c>
      <c r="J560" s="6" t="s">
        <v>26</v>
      </c>
      <c r="K560" s="6" t="s">
        <v>16</v>
      </c>
      <c r="L560" s="6" t="s">
        <v>16</v>
      </c>
      <c r="M560" s="6" t="s">
        <v>16</v>
      </c>
      <c r="N560" s="6" t="s">
        <v>26</v>
      </c>
      <c r="O560" s="6" t="s">
        <v>26</v>
      </c>
      <c r="P560" s="6">
        <f t="shared" si="16"/>
        <v>0.26785714285714285</v>
      </c>
      <c r="Q560" s="6">
        <f t="shared" si="17"/>
        <v>0</v>
      </c>
    </row>
    <row r="561" spans="1:17" x14ac:dyDescent="0.25">
      <c r="A561" s="5" t="s">
        <v>432</v>
      </c>
      <c r="B561" s="1" t="s">
        <v>1809</v>
      </c>
      <c r="C561" s="1" t="s">
        <v>47</v>
      </c>
      <c r="D561" s="1" t="s">
        <v>103</v>
      </c>
      <c r="E561" s="6" t="s">
        <v>166</v>
      </c>
      <c r="F561" s="6" t="s">
        <v>35</v>
      </c>
      <c r="G561" s="6" t="s">
        <v>1810</v>
      </c>
      <c r="H561" s="6" t="s">
        <v>1811</v>
      </c>
      <c r="I561" s="6" t="s">
        <v>121</v>
      </c>
      <c r="J561" s="6" t="s">
        <v>23</v>
      </c>
      <c r="K561" s="6" t="s">
        <v>101</v>
      </c>
      <c r="L561" s="6" t="s">
        <v>45</v>
      </c>
      <c r="M561" s="6" t="s">
        <v>45</v>
      </c>
      <c r="N561" s="6" t="s">
        <v>26</v>
      </c>
      <c r="O561" s="6" t="s">
        <v>26</v>
      </c>
      <c r="P561" s="6">
        <f t="shared" si="16"/>
        <v>0.53333333333333333</v>
      </c>
      <c r="Q561" s="6">
        <f t="shared" si="17"/>
        <v>8.8888888888888892E-2</v>
      </c>
    </row>
    <row r="562" spans="1:17" x14ac:dyDescent="0.25">
      <c r="A562" s="5" t="s">
        <v>1812</v>
      </c>
      <c r="B562" s="1" t="s">
        <v>1813</v>
      </c>
      <c r="C562" s="1" t="s">
        <v>32</v>
      </c>
      <c r="D562" s="1" t="s">
        <v>129</v>
      </c>
      <c r="E562" s="6" t="s">
        <v>151</v>
      </c>
      <c r="F562" s="6" t="s">
        <v>50</v>
      </c>
      <c r="G562" s="6" t="s">
        <v>1345</v>
      </c>
      <c r="H562" s="6" t="s">
        <v>612</v>
      </c>
      <c r="I562" s="6" t="s">
        <v>26</v>
      </c>
      <c r="J562" s="6" t="s">
        <v>23</v>
      </c>
      <c r="K562" s="6" t="s">
        <v>26</v>
      </c>
      <c r="L562" s="6" t="s">
        <v>26</v>
      </c>
      <c r="M562" s="6" t="s">
        <v>26</v>
      </c>
      <c r="N562" s="6" t="s">
        <v>23</v>
      </c>
      <c r="O562" s="6" t="s">
        <v>26</v>
      </c>
      <c r="P562" s="6">
        <f t="shared" si="16"/>
        <v>0</v>
      </c>
      <c r="Q562" s="6">
        <f t="shared" si="17"/>
        <v>0.22443890274314215</v>
      </c>
    </row>
    <row r="563" spans="1:17" x14ac:dyDescent="0.25">
      <c r="A563" s="5" t="s">
        <v>1561</v>
      </c>
      <c r="B563" s="1" t="s">
        <v>1814</v>
      </c>
      <c r="C563" s="1" t="s">
        <v>32</v>
      </c>
      <c r="D563" s="1" t="s">
        <v>220</v>
      </c>
      <c r="E563" s="6" t="s">
        <v>181</v>
      </c>
      <c r="F563" s="6" t="s">
        <v>105</v>
      </c>
      <c r="G563" s="6" t="s">
        <v>1815</v>
      </c>
      <c r="H563" s="6" t="s">
        <v>325</v>
      </c>
      <c r="I563" s="6" t="s">
        <v>16</v>
      </c>
      <c r="J563" s="6" t="s">
        <v>26</v>
      </c>
      <c r="K563" s="6" t="s">
        <v>16</v>
      </c>
      <c r="L563" s="6" t="s">
        <v>26</v>
      </c>
      <c r="M563" s="6" t="s">
        <v>26</v>
      </c>
      <c r="N563" s="6" t="s">
        <v>23</v>
      </c>
      <c r="O563" s="6" t="s">
        <v>26</v>
      </c>
      <c r="P563" s="6">
        <f t="shared" si="16"/>
        <v>4.2775665399239542E-2</v>
      </c>
      <c r="Q563" s="6">
        <f t="shared" si="17"/>
        <v>0</v>
      </c>
    </row>
    <row r="564" spans="1:17" x14ac:dyDescent="0.25">
      <c r="A564" s="5" t="s">
        <v>1105</v>
      </c>
      <c r="B564" s="1" t="s">
        <v>1816</v>
      </c>
      <c r="C564" s="1" t="s">
        <v>54</v>
      </c>
      <c r="D564" s="1" t="s">
        <v>296</v>
      </c>
      <c r="E564" s="6" t="s">
        <v>16</v>
      </c>
      <c r="F564" s="6" t="s">
        <v>26</v>
      </c>
      <c r="G564" s="6" t="s">
        <v>16</v>
      </c>
      <c r="H564" s="6" t="s">
        <v>29</v>
      </c>
      <c r="I564" s="6" t="s">
        <v>26</v>
      </c>
      <c r="J564" s="6" t="s">
        <v>26</v>
      </c>
      <c r="K564" s="6" t="s">
        <v>26</v>
      </c>
      <c r="L564" s="6" t="s">
        <v>26</v>
      </c>
      <c r="M564" s="6" t="s">
        <v>26</v>
      </c>
      <c r="N564" s="6" t="s">
        <v>26</v>
      </c>
      <c r="O564" s="6" t="s">
        <v>26</v>
      </c>
      <c r="P564" s="6">
        <f t="shared" si="16"/>
        <v>0</v>
      </c>
      <c r="Q564" s="6">
        <f t="shared" si="17"/>
        <v>0</v>
      </c>
    </row>
    <row r="565" spans="1:17" x14ac:dyDescent="0.25">
      <c r="A565" s="5" t="s">
        <v>1817</v>
      </c>
      <c r="B565" s="1" t="s">
        <v>1818</v>
      </c>
      <c r="C565" s="1" t="s">
        <v>54</v>
      </c>
      <c r="D565" s="1" t="s">
        <v>288</v>
      </c>
      <c r="E565" s="6" t="s">
        <v>67</v>
      </c>
      <c r="F565" s="6" t="s">
        <v>124</v>
      </c>
      <c r="G565" s="6" t="s">
        <v>1819</v>
      </c>
      <c r="H565" s="6" t="s">
        <v>1820</v>
      </c>
      <c r="I565" s="6" t="s">
        <v>16</v>
      </c>
      <c r="J565" s="6" t="s">
        <v>16</v>
      </c>
      <c r="K565" s="6" t="s">
        <v>16</v>
      </c>
      <c r="L565" s="6" t="s">
        <v>26</v>
      </c>
      <c r="M565" s="6" t="s">
        <v>26</v>
      </c>
      <c r="N565" s="6" t="s">
        <v>23</v>
      </c>
      <c r="O565" s="6" t="s">
        <v>26</v>
      </c>
      <c r="P565" s="6">
        <f t="shared" si="16"/>
        <v>7.43801652892562E-2</v>
      </c>
      <c r="Q565" s="6">
        <f t="shared" si="17"/>
        <v>7.43801652892562E-2</v>
      </c>
    </row>
    <row r="566" spans="1:17" x14ac:dyDescent="0.25">
      <c r="A566" s="5" t="s">
        <v>1821</v>
      </c>
      <c r="B566" s="1" t="s">
        <v>1822</v>
      </c>
      <c r="C566" s="1" t="s">
        <v>54</v>
      </c>
      <c r="D566" s="1" t="s">
        <v>117</v>
      </c>
      <c r="E566" s="6" t="s">
        <v>131</v>
      </c>
      <c r="F566" s="6" t="s">
        <v>124</v>
      </c>
      <c r="G566" s="6" t="s">
        <v>1823</v>
      </c>
      <c r="H566" s="6" t="s">
        <v>886</v>
      </c>
      <c r="I566" s="6" t="s">
        <v>26</v>
      </c>
      <c r="J566" s="6" t="s">
        <v>26</v>
      </c>
      <c r="K566" s="6" t="s">
        <v>26</v>
      </c>
      <c r="L566" s="6" t="s">
        <v>26</v>
      </c>
      <c r="M566" s="6" t="s">
        <v>26</v>
      </c>
      <c r="N566" s="6" t="s">
        <v>16</v>
      </c>
      <c r="O566" s="6" t="s">
        <v>26</v>
      </c>
      <c r="P566" s="6">
        <f t="shared" si="16"/>
        <v>0</v>
      </c>
      <c r="Q566" s="6">
        <f t="shared" si="17"/>
        <v>0</v>
      </c>
    </row>
    <row r="567" spans="1:17" x14ac:dyDescent="0.25">
      <c r="A567" s="5" t="s">
        <v>1752</v>
      </c>
      <c r="B567" s="1" t="s">
        <v>1824</v>
      </c>
      <c r="C567" s="1" t="s">
        <v>32</v>
      </c>
      <c r="D567" s="1" t="s">
        <v>153</v>
      </c>
      <c r="E567" s="6" t="s">
        <v>61</v>
      </c>
      <c r="F567" s="6" t="s">
        <v>155</v>
      </c>
      <c r="G567" s="6" t="s">
        <v>1825</v>
      </c>
      <c r="H567" s="6" t="s">
        <v>1826</v>
      </c>
      <c r="I567" s="6" t="s">
        <v>26</v>
      </c>
      <c r="J567" s="6" t="s">
        <v>16</v>
      </c>
      <c r="K567" s="6" t="s">
        <v>26</v>
      </c>
      <c r="L567" s="6" t="s">
        <v>26</v>
      </c>
      <c r="M567" s="6" t="s">
        <v>26</v>
      </c>
      <c r="N567" s="6" t="s">
        <v>16</v>
      </c>
      <c r="O567" s="6" t="s">
        <v>26</v>
      </c>
      <c r="P567" s="6">
        <f t="shared" si="16"/>
        <v>0</v>
      </c>
      <c r="Q567" s="6">
        <f t="shared" si="17"/>
        <v>5.5624227441285541E-2</v>
      </c>
    </row>
    <row r="568" spans="1:17" x14ac:dyDescent="0.25">
      <c r="A568" s="5" t="s">
        <v>1827</v>
      </c>
      <c r="B568" s="1" t="s">
        <v>1828</v>
      </c>
      <c r="C568" s="1" t="s">
        <v>32</v>
      </c>
      <c r="D568" s="1" t="s">
        <v>157</v>
      </c>
      <c r="E568" s="6" t="s">
        <v>35</v>
      </c>
      <c r="F568" s="6" t="s">
        <v>61</v>
      </c>
      <c r="G568" s="6" t="s">
        <v>1829</v>
      </c>
      <c r="H568" s="6" t="s">
        <v>1830</v>
      </c>
      <c r="I568" s="6" t="s">
        <v>16</v>
      </c>
      <c r="J568" s="6" t="s">
        <v>16</v>
      </c>
      <c r="K568" s="6" t="s">
        <v>16</v>
      </c>
      <c r="L568" s="6" t="s">
        <v>26</v>
      </c>
      <c r="M568" s="6" t="s">
        <v>26</v>
      </c>
      <c r="N568" s="6" t="s">
        <v>38</v>
      </c>
      <c r="O568" s="6" t="s">
        <v>26</v>
      </c>
      <c r="P568" s="6">
        <f t="shared" si="16"/>
        <v>5.3349140486069944E-2</v>
      </c>
      <c r="Q568" s="6">
        <f t="shared" si="17"/>
        <v>5.3349140486069944E-2</v>
      </c>
    </row>
    <row r="569" spans="1:17" x14ac:dyDescent="0.25">
      <c r="A569" s="5" t="s">
        <v>1831</v>
      </c>
      <c r="B569" s="1" t="s">
        <v>1832</v>
      </c>
      <c r="C569" s="1" t="s">
        <v>32</v>
      </c>
      <c r="D569" s="1" t="s">
        <v>220</v>
      </c>
      <c r="E569" s="6" t="s">
        <v>61</v>
      </c>
      <c r="F569" s="6" t="s">
        <v>22</v>
      </c>
      <c r="G569" s="6" t="s">
        <v>1833</v>
      </c>
      <c r="H569" s="6" t="s">
        <v>1048</v>
      </c>
      <c r="I569" s="6" t="s">
        <v>26</v>
      </c>
      <c r="J569" s="6" t="s">
        <v>23</v>
      </c>
      <c r="K569" s="6" t="s">
        <v>26</v>
      </c>
      <c r="L569" s="6" t="s">
        <v>26</v>
      </c>
      <c r="M569" s="6" t="s">
        <v>26</v>
      </c>
      <c r="N569" s="6" t="s">
        <v>45</v>
      </c>
      <c r="O569" s="6" t="s">
        <v>26</v>
      </c>
      <c r="P569" s="6">
        <f t="shared" si="16"/>
        <v>0</v>
      </c>
      <c r="Q569" s="6">
        <f t="shared" si="17"/>
        <v>0.18292682926829268</v>
      </c>
    </row>
    <row r="570" spans="1:17" x14ac:dyDescent="0.25">
      <c r="A570" s="5" t="s">
        <v>1328</v>
      </c>
      <c r="B570" s="1" t="s">
        <v>1834</v>
      </c>
      <c r="C570" s="1" t="s">
        <v>19</v>
      </c>
      <c r="D570" s="1" t="s">
        <v>126</v>
      </c>
      <c r="E570" s="6" t="s">
        <v>166</v>
      </c>
      <c r="F570" s="6" t="s">
        <v>181</v>
      </c>
      <c r="G570" s="6" t="s">
        <v>1835</v>
      </c>
      <c r="H570" s="6" t="s">
        <v>933</v>
      </c>
      <c r="I570" s="6" t="s">
        <v>58</v>
      </c>
      <c r="J570" s="6" t="s">
        <v>58</v>
      </c>
      <c r="K570" s="6" t="s">
        <v>38</v>
      </c>
      <c r="L570" s="6" t="s">
        <v>16</v>
      </c>
      <c r="M570" s="6" t="s">
        <v>16</v>
      </c>
      <c r="N570" s="6" t="s">
        <v>58</v>
      </c>
      <c r="O570" s="6" t="s">
        <v>26</v>
      </c>
      <c r="P570" s="6">
        <f t="shared" si="16"/>
        <v>0.22288261515601784</v>
      </c>
      <c r="Q570" s="6">
        <f t="shared" si="17"/>
        <v>0.22288261515601784</v>
      </c>
    </row>
    <row r="571" spans="1:17" x14ac:dyDescent="0.25">
      <c r="A571" s="5" t="s">
        <v>1836</v>
      </c>
      <c r="B571" s="1" t="s">
        <v>1837</v>
      </c>
      <c r="C571" s="1" t="s">
        <v>54</v>
      </c>
      <c r="D571" s="1" t="s">
        <v>175</v>
      </c>
      <c r="E571" s="6" t="s">
        <v>67</v>
      </c>
      <c r="F571" s="6" t="s">
        <v>151</v>
      </c>
      <c r="G571" s="6" t="s">
        <v>1838</v>
      </c>
      <c r="H571" s="6" t="s">
        <v>1044</v>
      </c>
      <c r="I571" s="6" t="s">
        <v>16</v>
      </c>
      <c r="J571" s="6" t="s">
        <v>23</v>
      </c>
      <c r="K571" s="6" t="s">
        <v>16</v>
      </c>
      <c r="L571" s="6" t="s">
        <v>26</v>
      </c>
      <c r="M571" s="6" t="s">
        <v>26</v>
      </c>
      <c r="N571" s="6" t="s">
        <v>45</v>
      </c>
      <c r="O571" s="6" t="s">
        <v>26</v>
      </c>
      <c r="P571" s="6">
        <f t="shared" si="16"/>
        <v>6.4011379800853488E-2</v>
      </c>
      <c r="Q571" s="6">
        <f t="shared" si="17"/>
        <v>0.12802275960170698</v>
      </c>
    </row>
    <row r="572" spans="1:17" x14ac:dyDescent="0.25">
      <c r="A572" s="5" t="s">
        <v>1839</v>
      </c>
      <c r="B572" s="1" t="s">
        <v>1840</v>
      </c>
      <c r="C572" s="1" t="s">
        <v>54</v>
      </c>
      <c r="D572" s="1" t="s">
        <v>288</v>
      </c>
      <c r="E572" s="6" t="s">
        <v>155</v>
      </c>
      <c r="F572" s="6" t="s">
        <v>79</v>
      </c>
      <c r="G572" s="6" t="s">
        <v>1841</v>
      </c>
      <c r="H572" s="6" t="s">
        <v>1242</v>
      </c>
      <c r="I572" s="6" t="s">
        <v>16</v>
      </c>
      <c r="J572" s="6" t="s">
        <v>26</v>
      </c>
      <c r="K572" s="6" t="s">
        <v>16</v>
      </c>
      <c r="L572" s="6" t="s">
        <v>26</v>
      </c>
      <c r="M572" s="6" t="s">
        <v>26</v>
      </c>
      <c r="N572" s="6" t="s">
        <v>23</v>
      </c>
      <c r="O572" s="6" t="s">
        <v>26</v>
      </c>
      <c r="P572" s="6">
        <f t="shared" si="16"/>
        <v>7.3111291632818848E-2</v>
      </c>
      <c r="Q572" s="6">
        <f t="shared" si="17"/>
        <v>0</v>
      </c>
    </row>
    <row r="573" spans="1:17" x14ac:dyDescent="0.25">
      <c r="A573" s="5" t="s">
        <v>1842</v>
      </c>
      <c r="B573" s="1" t="s">
        <v>1843</v>
      </c>
      <c r="C573" s="1" t="s">
        <v>32</v>
      </c>
      <c r="D573" s="1" t="s">
        <v>175</v>
      </c>
      <c r="E573" s="6" t="s">
        <v>101</v>
      </c>
      <c r="F573" s="6" t="s">
        <v>101</v>
      </c>
      <c r="G573" s="6" t="s">
        <v>289</v>
      </c>
      <c r="H573" s="6" t="s">
        <v>57</v>
      </c>
      <c r="I573" s="6" t="s">
        <v>26</v>
      </c>
      <c r="J573" s="6" t="s">
        <v>26</v>
      </c>
      <c r="K573" s="6" t="s">
        <v>26</v>
      </c>
      <c r="L573" s="6" t="s">
        <v>26</v>
      </c>
      <c r="M573" s="6" t="s">
        <v>26</v>
      </c>
      <c r="N573" s="6" t="s">
        <v>16</v>
      </c>
      <c r="O573" s="6" t="s">
        <v>26</v>
      </c>
      <c r="P573" s="6">
        <f t="shared" si="16"/>
        <v>0</v>
      </c>
      <c r="Q573" s="6">
        <f t="shared" si="17"/>
        <v>0</v>
      </c>
    </row>
    <row r="574" spans="1:17" x14ac:dyDescent="0.25">
      <c r="A574" s="5" t="s">
        <v>1844</v>
      </c>
      <c r="B574" s="1" t="s">
        <v>1845</v>
      </c>
      <c r="C574" s="1" t="s">
        <v>47</v>
      </c>
      <c r="D574" s="1" t="s">
        <v>123</v>
      </c>
      <c r="E574" s="6" t="s">
        <v>166</v>
      </c>
      <c r="F574" s="6" t="s">
        <v>61</v>
      </c>
      <c r="G574" s="6" t="s">
        <v>1846</v>
      </c>
      <c r="H574" s="6" t="s">
        <v>1140</v>
      </c>
      <c r="I574" s="6" t="s">
        <v>50</v>
      </c>
      <c r="J574" s="6" t="s">
        <v>76</v>
      </c>
      <c r="K574" s="6" t="s">
        <v>101</v>
      </c>
      <c r="L574" s="6" t="s">
        <v>16</v>
      </c>
      <c r="M574" s="6" t="s">
        <v>16</v>
      </c>
      <c r="N574" s="6" t="s">
        <v>26</v>
      </c>
      <c r="O574" s="6" t="s">
        <v>26</v>
      </c>
      <c r="P574" s="6">
        <f t="shared" si="16"/>
        <v>0.54811205846528621</v>
      </c>
      <c r="Q574" s="6">
        <f t="shared" si="17"/>
        <v>0.38367844092570036</v>
      </c>
    </row>
    <row r="575" spans="1:17" x14ac:dyDescent="0.25">
      <c r="A575" s="5" t="s">
        <v>1847</v>
      </c>
      <c r="B575" s="1" t="s">
        <v>1848</v>
      </c>
      <c r="C575" s="1" t="s">
        <v>32</v>
      </c>
      <c r="D575" s="1" t="s">
        <v>153</v>
      </c>
      <c r="E575" s="6" t="s">
        <v>181</v>
      </c>
      <c r="F575" s="6" t="s">
        <v>67</v>
      </c>
      <c r="G575" s="6" t="s">
        <v>1849</v>
      </c>
      <c r="H575" s="6" t="s">
        <v>1005</v>
      </c>
      <c r="I575" s="6" t="s">
        <v>26</v>
      </c>
      <c r="J575" s="6" t="s">
        <v>38</v>
      </c>
      <c r="K575" s="6" t="s">
        <v>26</v>
      </c>
      <c r="L575" s="6" t="s">
        <v>26</v>
      </c>
      <c r="M575" s="6" t="s">
        <v>26</v>
      </c>
      <c r="N575" s="6" t="s">
        <v>45</v>
      </c>
      <c r="O575" s="6" t="s">
        <v>26</v>
      </c>
      <c r="P575" s="6">
        <f t="shared" si="16"/>
        <v>0</v>
      </c>
      <c r="Q575" s="6">
        <f t="shared" si="17"/>
        <v>0.18711018711018712</v>
      </c>
    </row>
    <row r="576" spans="1:17" x14ac:dyDescent="0.25">
      <c r="A576" s="5" t="s">
        <v>1850</v>
      </c>
      <c r="B576" s="1" t="s">
        <v>1851</v>
      </c>
      <c r="C576" s="1" t="s">
        <v>32</v>
      </c>
      <c r="D576" s="1" t="s">
        <v>175</v>
      </c>
      <c r="E576" s="6" t="s">
        <v>151</v>
      </c>
      <c r="F576" s="6" t="s">
        <v>98</v>
      </c>
      <c r="G576" s="6" t="s">
        <v>755</v>
      </c>
      <c r="H576" s="6" t="s">
        <v>756</v>
      </c>
      <c r="I576" s="6" t="s">
        <v>23</v>
      </c>
      <c r="J576" s="6" t="s">
        <v>23</v>
      </c>
      <c r="K576" s="6" t="s">
        <v>23</v>
      </c>
      <c r="L576" s="6" t="s">
        <v>26</v>
      </c>
      <c r="M576" s="6" t="s">
        <v>26</v>
      </c>
      <c r="N576" s="6" t="s">
        <v>23</v>
      </c>
      <c r="O576" s="6" t="s">
        <v>26</v>
      </c>
      <c r="P576" s="6">
        <f t="shared" si="16"/>
        <v>0.13353115727002968</v>
      </c>
      <c r="Q576" s="6">
        <f t="shared" si="17"/>
        <v>0.13353115727002968</v>
      </c>
    </row>
    <row r="577" spans="1:17" x14ac:dyDescent="0.25">
      <c r="A577" s="5" t="s">
        <v>963</v>
      </c>
      <c r="B577" s="1" t="s">
        <v>1852</v>
      </c>
      <c r="C577" s="1" t="s">
        <v>47</v>
      </c>
      <c r="D577" s="1" t="s">
        <v>129</v>
      </c>
      <c r="E577" s="6" t="s">
        <v>155</v>
      </c>
      <c r="F577" s="6" t="s">
        <v>121</v>
      </c>
      <c r="G577" s="6" t="s">
        <v>132</v>
      </c>
      <c r="H577" s="6" t="s">
        <v>133</v>
      </c>
      <c r="I577" s="6" t="s">
        <v>58</v>
      </c>
      <c r="J577" s="6" t="s">
        <v>26</v>
      </c>
      <c r="K577" s="6" t="s">
        <v>58</v>
      </c>
      <c r="L577" s="6" t="s">
        <v>26</v>
      </c>
      <c r="M577" s="6" t="s">
        <v>26</v>
      </c>
      <c r="N577" s="6" t="s">
        <v>45</v>
      </c>
      <c r="O577" s="6" t="s">
        <v>26</v>
      </c>
      <c r="P577" s="6">
        <f t="shared" si="16"/>
        <v>0.41589648798521256</v>
      </c>
      <c r="Q577" s="6">
        <f t="shared" si="17"/>
        <v>0</v>
      </c>
    </row>
    <row r="578" spans="1:17" x14ac:dyDescent="0.25">
      <c r="A578" s="5" t="s">
        <v>1853</v>
      </c>
      <c r="B578" s="1" t="s">
        <v>1854</v>
      </c>
      <c r="C578" s="1" t="s">
        <v>32</v>
      </c>
      <c r="D578" s="1" t="s">
        <v>117</v>
      </c>
      <c r="E578" s="6" t="s">
        <v>131</v>
      </c>
      <c r="F578" s="6" t="s">
        <v>61</v>
      </c>
      <c r="G578" s="6" t="s">
        <v>1855</v>
      </c>
      <c r="H578" s="6" t="s">
        <v>1414</v>
      </c>
      <c r="I578" s="6" t="s">
        <v>16</v>
      </c>
      <c r="J578" s="6" t="s">
        <v>26</v>
      </c>
      <c r="K578" s="6" t="s">
        <v>16</v>
      </c>
      <c r="L578" s="6" t="s">
        <v>26</v>
      </c>
      <c r="M578" s="6" t="s">
        <v>26</v>
      </c>
      <c r="N578" s="6" t="s">
        <v>70</v>
      </c>
      <c r="O578" s="6" t="s">
        <v>26</v>
      </c>
      <c r="P578" s="6">
        <f t="shared" si="16"/>
        <v>6.0362173038229376E-2</v>
      </c>
      <c r="Q578" s="6">
        <f t="shared" si="17"/>
        <v>0</v>
      </c>
    </row>
    <row r="579" spans="1:17" x14ac:dyDescent="0.25">
      <c r="A579" s="5" t="s">
        <v>1856</v>
      </c>
      <c r="B579" s="1" t="s">
        <v>1857</v>
      </c>
      <c r="C579" s="1" t="s">
        <v>54</v>
      </c>
      <c r="D579" s="1" t="s">
        <v>183</v>
      </c>
      <c r="E579" s="6" t="s">
        <v>181</v>
      </c>
      <c r="F579" s="6" t="s">
        <v>67</v>
      </c>
      <c r="G579" s="6" t="s">
        <v>177</v>
      </c>
      <c r="H579" s="6" t="s">
        <v>178</v>
      </c>
      <c r="I579" s="6" t="s">
        <v>70</v>
      </c>
      <c r="J579" s="6" t="s">
        <v>70</v>
      </c>
      <c r="K579" s="6" t="s">
        <v>70</v>
      </c>
      <c r="L579" s="6" t="s">
        <v>26</v>
      </c>
      <c r="M579" s="6" t="s">
        <v>26</v>
      </c>
      <c r="N579" s="6" t="s">
        <v>23</v>
      </c>
      <c r="O579" s="6" t="s">
        <v>26</v>
      </c>
      <c r="P579" s="6">
        <f t="shared" ref="P579:P582" si="18">(I579*90)/G579</f>
        <v>0.30910131654264456</v>
      </c>
      <c r="Q579" s="6">
        <f t="shared" ref="Q579:Q582" si="19">(J579*90)/G579</f>
        <v>0.30910131654264456</v>
      </c>
    </row>
    <row r="580" spans="1:17" x14ac:dyDescent="0.25">
      <c r="A580" s="5" t="s">
        <v>1858</v>
      </c>
      <c r="B580" s="1" t="s">
        <v>1859</v>
      </c>
      <c r="C580" s="1" t="s">
        <v>235</v>
      </c>
      <c r="D580" s="1" t="s">
        <v>48</v>
      </c>
      <c r="E580" s="6" t="s">
        <v>38</v>
      </c>
      <c r="F580" s="6" t="s">
        <v>26</v>
      </c>
      <c r="G580" s="6" t="s">
        <v>562</v>
      </c>
      <c r="H580" s="6" t="s">
        <v>433</v>
      </c>
      <c r="I580" s="6" t="s">
        <v>26</v>
      </c>
      <c r="J580" s="6" t="s">
        <v>26</v>
      </c>
      <c r="K580" s="6" t="s">
        <v>26</v>
      </c>
      <c r="L580" s="6" t="s">
        <v>26</v>
      </c>
      <c r="M580" s="6" t="s">
        <v>26</v>
      </c>
      <c r="N580" s="6" t="s">
        <v>26</v>
      </c>
      <c r="O580" s="6" t="s">
        <v>26</v>
      </c>
      <c r="P580" s="6">
        <f t="shared" si="18"/>
        <v>0</v>
      </c>
      <c r="Q580" s="6">
        <f t="shared" si="19"/>
        <v>0</v>
      </c>
    </row>
    <row r="581" spans="1:17" x14ac:dyDescent="0.25">
      <c r="A581" s="5" t="s">
        <v>1860</v>
      </c>
      <c r="B581" s="1" t="s">
        <v>1861</v>
      </c>
      <c r="C581" s="1" t="s">
        <v>116</v>
      </c>
      <c r="D581" s="1" t="s">
        <v>20</v>
      </c>
      <c r="E581" s="6" t="s">
        <v>58</v>
      </c>
      <c r="F581" s="6" t="s">
        <v>58</v>
      </c>
      <c r="G581" s="6" t="s">
        <v>1477</v>
      </c>
      <c r="H581" s="6" t="s">
        <v>1070</v>
      </c>
      <c r="I581" s="6" t="s">
        <v>26</v>
      </c>
      <c r="J581" s="6" t="s">
        <v>26</v>
      </c>
      <c r="K581" s="6" t="s">
        <v>26</v>
      </c>
      <c r="L581" s="6" t="s">
        <v>26</v>
      </c>
      <c r="M581" s="6" t="s">
        <v>26</v>
      </c>
      <c r="N581" s="6" t="s">
        <v>16</v>
      </c>
      <c r="O581" s="6" t="s">
        <v>26</v>
      </c>
      <c r="P581" s="6">
        <f t="shared" si="18"/>
        <v>0</v>
      </c>
      <c r="Q581" s="6">
        <f t="shared" si="19"/>
        <v>0</v>
      </c>
    </row>
    <row r="582" spans="1:17" x14ac:dyDescent="0.25">
      <c r="A582" s="5" t="s">
        <v>1863</v>
      </c>
      <c r="B582" s="1" t="s">
        <v>1864</v>
      </c>
      <c r="C582" s="1" t="s">
        <v>19</v>
      </c>
      <c r="D582" s="1" t="s">
        <v>171</v>
      </c>
      <c r="E582" s="6" t="s">
        <v>105</v>
      </c>
      <c r="F582" s="6" t="s">
        <v>131</v>
      </c>
      <c r="G582" s="6" t="s">
        <v>1865</v>
      </c>
      <c r="H582" s="6" t="s">
        <v>1866</v>
      </c>
      <c r="I582" s="6" t="s">
        <v>58</v>
      </c>
      <c r="J582" s="6" t="s">
        <v>23</v>
      </c>
      <c r="K582" s="6" t="s">
        <v>38</v>
      </c>
      <c r="L582" s="6" t="s">
        <v>16</v>
      </c>
      <c r="M582" s="6" t="s">
        <v>16</v>
      </c>
      <c r="N582" s="6" t="s">
        <v>45</v>
      </c>
      <c r="O582" s="6" t="s">
        <v>26</v>
      </c>
      <c r="P582" s="6">
        <f t="shared" si="18"/>
        <v>0.28901734104046245</v>
      </c>
      <c r="Q582" s="6">
        <f t="shared" si="19"/>
        <v>0.11560693641618497</v>
      </c>
    </row>
    <row r="583" spans="1:17" x14ac:dyDescent="0.25">
      <c r="B583" s="1"/>
      <c r="C583" s="1"/>
      <c r="D583" s="1"/>
      <c r="E583" s="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A02C-2E40-459E-8D66-9F457C37B47B}">
  <dimension ref="A1:L582"/>
  <sheetViews>
    <sheetView workbookViewId="0">
      <selection activeCell="J2" sqref="J2"/>
    </sheetView>
  </sheetViews>
  <sheetFormatPr defaultRowHeight="15" x14ac:dyDescent="0.25"/>
  <cols>
    <col min="1" max="1" width="11.140625" bestFit="1" customWidth="1"/>
    <col min="2" max="2" width="52.85546875" bestFit="1" customWidth="1"/>
    <col min="3" max="3" width="11.140625" bestFit="1" customWidth="1"/>
    <col min="4" max="4" width="13.42578125" bestFit="1" customWidth="1"/>
    <col min="5" max="5" width="11.140625" bestFit="1" customWidth="1"/>
    <col min="6" max="8" width="12.140625" bestFit="1" customWidth="1"/>
    <col min="9" max="9" width="16.7109375" customWidth="1"/>
    <col min="10" max="12" width="12.140625" bestFit="1" customWidth="1"/>
  </cols>
  <sheetData>
    <row r="1" spans="1:12" x14ac:dyDescent="0.25">
      <c r="A1" s="3" t="s">
        <v>3660</v>
      </c>
      <c r="B1" s="3" t="s">
        <v>3661</v>
      </c>
      <c r="C1" s="3" t="s">
        <v>4</v>
      </c>
      <c r="D1" s="3" t="s">
        <v>5</v>
      </c>
      <c r="E1" s="3" t="s">
        <v>3694</v>
      </c>
      <c r="F1" s="3" t="s">
        <v>1867</v>
      </c>
      <c r="G1" s="3" t="s">
        <v>3695</v>
      </c>
      <c r="H1" s="3" t="s">
        <v>3696</v>
      </c>
      <c r="I1" s="3" t="s">
        <v>3697</v>
      </c>
      <c r="J1" s="3" t="s">
        <v>3698</v>
      </c>
      <c r="K1" s="3" t="s">
        <v>3699</v>
      </c>
      <c r="L1" s="3" t="s">
        <v>3700</v>
      </c>
    </row>
    <row r="2" spans="1:12" x14ac:dyDescent="0.25">
      <c r="A2" s="1" t="s">
        <v>16</v>
      </c>
      <c r="B2" s="1" t="s">
        <v>17</v>
      </c>
      <c r="C2" s="1" t="s">
        <v>19</v>
      </c>
      <c r="D2" s="1" t="s">
        <v>20</v>
      </c>
      <c r="E2" s="1" t="s">
        <v>26</v>
      </c>
      <c r="F2" s="1" t="s">
        <v>55</v>
      </c>
      <c r="G2" s="1" t="s">
        <v>26</v>
      </c>
      <c r="H2" s="2">
        <f>IFERROR((Tiri[[#This Row],[Column11]]/Tiri[[#This Row],[Column10]])*100,0)</f>
        <v>0</v>
      </c>
      <c r="I2" s="1" t="s">
        <v>27</v>
      </c>
      <c r="J2" s="1" t="s">
        <v>27</v>
      </c>
      <c r="K2" s="1" t="s">
        <v>998</v>
      </c>
      <c r="L2" s="1" t="s">
        <v>26</v>
      </c>
    </row>
    <row r="3" spans="1:12" x14ac:dyDescent="0.25">
      <c r="A3" s="1" t="s">
        <v>23</v>
      </c>
      <c r="B3" s="1" t="s">
        <v>31</v>
      </c>
      <c r="C3" s="1" t="s">
        <v>32</v>
      </c>
      <c r="D3" s="1" t="s">
        <v>33</v>
      </c>
      <c r="E3" s="1" t="s">
        <v>26</v>
      </c>
      <c r="F3" s="1" t="s">
        <v>76</v>
      </c>
      <c r="G3" s="1" t="s">
        <v>26</v>
      </c>
      <c r="H3" s="2">
        <f>IFERROR((Tiri[[#This Row],[Column11]]/Tiri[[#This Row],[Column10]])*100,0)</f>
        <v>0</v>
      </c>
      <c r="I3" s="1" t="s">
        <v>27</v>
      </c>
      <c r="J3" s="1" t="s">
        <v>27</v>
      </c>
      <c r="K3" s="1" t="s">
        <v>565</v>
      </c>
      <c r="L3" s="1" t="s">
        <v>26</v>
      </c>
    </row>
    <row r="4" spans="1:12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26</v>
      </c>
      <c r="F4" s="1" t="s">
        <v>26</v>
      </c>
      <c r="G4" s="1" t="s">
        <v>26</v>
      </c>
      <c r="H4" s="2">
        <f>IFERROR((Tiri[[#This Row],[Column11]]/Tiri[[#This Row],[Column10]])*100,0)</f>
        <v>0</v>
      </c>
      <c r="I4" s="1" t="s">
        <v>27</v>
      </c>
      <c r="J4" s="1" t="s">
        <v>0</v>
      </c>
      <c r="K4" s="1" t="s">
        <v>0</v>
      </c>
      <c r="L4" s="1" t="s">
        <v>26</v>
      </c>
    </row>
    <row r="5" spans="1:12" x14ac:dyDescent="0.25">
      <c r="A5" s="1" t="s">
        <v>38</v>
      </c>
      <c r="B5" s="1" t="s">
        <v>53</v>
      </c>
      <c r="C5" s="1" t="s">
        <v>54</v>
      </c>
      <c r="D5" s="1" t="s">
        <v>20</v>
      </c>
      <c r="E5" s="1" t="s">
        <v>26</v>
      </c>
      <c r="F5" s="1" t="s">
        <v>23</v>
      </c>
      <c r="G5" s="1" t="s">
        <v>26</v>
      </c>
      <c r="H5" s="2">
        <f>IFERROR((Tiri[[#This Row],[Column11]]/Tiri[[#This Row],[Column10]])*100,0)</f>
        <v>0</v>
      </c>
      <c r="I5" s="1" t="s">
        <v>27</v>
      </c>
      <c r="J5" s="1" t="s">
        <v>27</v>
      </c>
      <c r="K5" s="1" t="s">
        <v>844</v>
      </c>
      <c r="L5" s="1" t="s">
        <v>26</v>
      </c>
    </row>
    <row r="6" spans="1:12" x14ac:dyDescent="0.25">
      <c r="A6" s="1" t="s">
        <v>58</v>
      </c>
      <c r="B6" s="1" t="s">
        <v>59</v>
      </c>
      <c r="C6" s="1" t="s">
        <v>47</v>
      </c>
      <c r="D6" s="1" t="s">
        <v>20</v>
      </c>
      <c r="E6" s="1" t="s">
        <v>16</v>
      </c>
      <c r="F6" s="1" t="s">
        <v>42</v>
      </c>
      <c r="G6" s="1" t="s">
        <v>38</v>
      </c>
      <c r="H6" s="2">
        <f>IFERROR((Tiri[[#This Row],[Column11]]/Tiri[[#This Row],[Column10]])*100,0)</f>
        <v>25</v>
      </c>
      <c r="I6" s="1" t="s">
        <v>242</v>
      </c>
      <c r="J6" s="1" t="s">
        <v>80</v>
      </c>
      <c r="K6" s="1" t="s">
        <v>733</v>
      </c>
      <c r="L6" s="1" t="s">
        <v>26</v>
      </c>
    </row>
    <row r="7" spans="1:12" x14ac:dyDescent="0.25">
      <c r="A7" s="1" t="s">
        <v>70</v>
      </c>
      <c r="B7" s="1" t="s">
        <v>71</v>
      </c>
      <c r="C7" s="1" t="s">
        <v>19</v>
      </c>
      <c r="D7" s="1" t="s">
        <v>33</v>
      </c>
      <c r="E7" s="1" t="s">
        <v>26</v>
      </c>
      <c r="F7" s="1" t="s">
        <v>70</v>
      </c>
      <c r="G7" s="1" t="s">
        <v>26</v>
      </c>
      <c r="H7" s="2">
        <f>IFERROR((Tiri[[#This Row],[Column11]]/Tiri[[#This Row],[Column10]])*100,0)</f>
        <v>0</v>
      </c>
      <c r="I7" s="1" t="s">
        <v>27</v>
      </c>
      <c r="J7" s="1" t="s">
        <v>27</v>
      </c>
      <c r="K7" s="1" t="s">
        <v>723</v>
      </c>
      <c r="L7" s="1" t="s">
        <v>26</v>
      </c>
    </row>
    <row r="8" spans="1:12" x14ac:dyDescent="0.25">
      <c r="A8" s="1" t="s">
        <v>76</v>
      </c>
      <c r="B8" s="1" t="s">
        <v>83</v>
      </c>
      <c r="C8" s="1" t="s">
        <v>54</v>
      </c>
      <c r="D8" s="1" t="s">
        <v>33</v>
      </c>
      <c r="E8" s="1" t="s">
        <v>55</v>
      </c>
      <c r="F8" s="1" t="s">
        <v>336</v>
      </c>
      <c r="G8" s="1" t="s">
        <v>105</v>
      </c>
      <c r="H8" s="2">
        <f>IFERROR((Tiri[[#This Row],[Column11]]/Tiri[[#This Row],[Column10]])*100,0)</f>
        <v>44.230769230769226</v>
      </c>
      <c r="I8" s="1" t="s">
        <v>556</v>
      </c>
      <c r="J8" s="1" t="s">
        <v>179</v>
      </c>
      <c r="K8" s="1" t="s">
        <v>861</v>
      </c>
      <c r="L8" s="1" t="s">
        <v>45</v>
      </c>
    </row>
    <row r="9" spans="1:12" x14ac:dyDescent="0.25">
      <c r="A9" s="1" t="s">
        <v>55</v>
      </c>
      <c r="B9" s="1" t="s">
        <v>96</v>
      </c>
      <c r="C9" s="1" t="s">
        <v>32</v>
      </c>
      <c r="D9" s="1" t="s">
        <v>48</v>
      </c>
      <c r="E9" s="1" t="s">
        <v>26</v>
      </c>
      <c r="F9" s="1" t="s">
        <v>70</v>
      </c>
      <c r="G9" s="1" t="s">
        <v>23</v>
      </c>
      <c r="H9" s="2">
        <f>IFERROR((Tiri[[#This Row],[Column11]]/Tiri[[#This Row],[Column10]])*100,0)</f>
        <v>33.333333333333329</v>
      </c>
      <c r="I9" s="1" t="s">
        <v>150</v>
      </c>
      <c r="J9" s="1" t="s">
        <v>27</v>
      </c>
      <c r="K9" s="1" t="s">
        <v>1021</v>
      </c>
      <c r="L9" s="1" t="s">
        <v>45</v>
      </c>
    </row>
    <row r="10" spans="1:12" x14ac:dyDescent="0.25">
      <c r="A10" s="1" t="s">
        <v>101</v>
      </c>
      <c r="B10" s="1" t="s">
        <v>102</v>
      </c>
      <c r="C10" s="1" t="s">
        <v>54</v>
      </c>
      <c r="D10" s="1" t="s">
        <v>103</v>
      </c>
      <c r="E10" s="1" t="s">
        <v>26</v>
      </c>
      <c r="F10" s="1" t="s">
        <v>101</v>
      </c>
      <c r="G10" s="1" t="s">
        <v>45</v>
      </c>
      <c r="H10" s="2">
        <f>IFERROR((Tiri[[#This Row],[Column11]]/Tiri[[#This Row],[Column10]])*100,0)</f>
        <v>33.333333333333329</v>
      </c>
      <c r="I10" s="1" t="s">
        <v>348</v>
      </c>
      <c r="J10" s="1" t="s">
        <v>27</v>
      </c>
      <c r="K10" s="1" t="s">
        <v>803</v>
      </c>
      <c r="L10" s="1" t="s">
        <v>26</v>
      </c>
    </row>
    <row r="11" spans="1:12" x14ac:dyDescent="0.25">
      <c r="A11" s="1" t="s">
        <v>50</v>
      </c>
      <c r="B11" s="1" t="s">
        <v>109</v>
      </c>
      <c r="C11" s="1" t="s">
        <v>32</v>
      </c>
      <c r="D11" s="1" t="s">
        <v>33</v>
      </c>
      <c r="E11" s="1" t="s">
        <v>26</v>
      </c>
      <c r="F11" s="1" t="s">
        <v>26</v>
      </c>
      <c r="G11" s="1" t="s">
        <v>26</v>
      </c>
      <c r="H11" s="2">
        <f>IFERROR((Tiri[[#This Row],[Column11]]/Tiri[[#This Row],[Column10]])*100,0)</f>
        <v>0</v>
      </c>
      <c r="I11" s="1" t="s">
        <v>27</v>
      </c>
      <c r="J11" s="1" t="s">
        <v>0</v>
      </c>
      <c r="K11" s="1" t="s">
        <v>0</v>
      </c>
      <c r="L11" s="1" t="s">
        <v>26</v>
      </c>
    </row>
    <row r="12" spans="1:12" x14ac:dyDescent="0.25">
      <c r="A12" s="1" t="s">
        <v>22</v>
      </c>
      <c r="B12" s="1" t="s">
        <v>114</v>
      </c>
      <c r="C12" s="1" t="s">
        <v>116</v>
      </c>
      <c r="D12" s="1" t="s">
        <v>117</v>
      </c>
      <c r="E12" s="1" t="s">
        <v>26</v>
      </c>
      <c r="F12" s="1" t="s">
        <v>26</v>
      </c>
      <c r="G12" s="1" t="s">
        <v>26</v>
      </c>
      <c r="H12" s="2">
        <f>IFERROR((Tiri[[#This Row],[Column11]]/Tiri[[#This Row],[Column10]])*100,0)</f>
        <v>0</v>
      </c>
      <c r="I12" s="1" t="s">
        <v>27</v>
      </c>
      <c r="J12" s="1" t="s">
        <v>0</v>
      </c>
      <c r="K12" s="1" t="s">
        <v>0</v>
      </c>
      <c r="L12" s="1" t="s">
        <v>26</v>
      </c>
    </row>
    <row r="13" spans="1:12" x14ac:dyDescent="0.25">
      <c r="A13" s="1" t="s">
        <v>121</v>
      </c>
      <c r="B13" s="1" t="s">
        <v>122</v>
      </c>
      <c r="C13" s="1" t="s">
        <v>32</v>
      </c>
      <c r="D13" s="1" t="s">
        <v>123</v>
      </c>
      <c r="E13" s="1" t="s">
        <v>26</v>
      </c>
      <c r="F13" s="1" t="s">
        <v>26</v>
      </c>
      <c r="G13" s="1" t="s">
        <v>26</v>
      </c>
      <c r="H13" s="2">
        <f>IFERROR((Tiri[[#This Row],[Column11]]/Tiri[[#This Row],[Column10]])*100,0)</f>
        <v>0</v>
      </c>
      <c r="I13" s="1" t="s">
        <v>27</v>
      </c>
      <c r="J13" s="1" t="s">
        <v>0</v>
      </c>
      <c r="K13" s="1" t="s">
        <v>0</v>
      </c>
      <c r="L13" s="1" t="s">
        <v>26</v>
      </c>
    </row>
    <row r="14" spans="1:12" x14ac:dyDescent="0.25">
      <c r="A14" s="1" t="s">
        <v>124</v>
      </c>
      <c r="B14" s="1" t="s">
        <v>125</v>
      </c>
      <c r="C14" s="1" t="s">
        <v>54</v>
      </c>
      <c r="D14" s="1" t="s">
        <v>126</v>
      </c>
      <c r="E14" s="1" t="s">
        <v>26</v>
      </c>
      <c r="F14" s="1" t="s">
        <v>26</v>
      </c>
      <c r="G14" s="1" t="s">
        <v>26</v>
      </c>
      <c r="H14" s="2">
        <f>IFERROR((Tiri[[#This Row],[Column11]]/Tiri[[#This Row],[Column10]])*100,0)</f>
        <v>0</v>
      </c>
      <c r="I14" s="1" t="s">
        <v>27</v>
      </c>
      <c r="J14" s="1" t="s">
        <v>0</v>
      </c>
      <c r="K14" s="1" t="s">
        <v>0</v>
      </c>
      <c r="L14" s="1" t="s">
        <v>26</v>
      </c>
    </row>
    <row r="15" spans="1:12" x14ac:dyDescent="0.25">
      <c r="A15" s="1" t="s">
        <v>79</v>
      </c>
      <c r="B15" s="1" t="s">
        <v>127</v>
      </c>
      <c r="C15" s="1" t="s">
        <v>32</v>
      </c>
      <c r="D15" s="1" t="s">
        <v>129</v>
      </c>
      <c r="E15" s="1" t="s">
        <v>16</v>
      </c>
      <c r="F15" s="1" t="s">
        <v>101</v>
      </c>
      <c r="G15" s="1" t="s">
        <v>45</v>
      </c>
      <c r="H15" s="2">
        <f>IFERROR((Tiri[[#This Row],[Column11]]/Tiri[[#This Row],[Column10]])*100,0)</f>
        <v>33.333333333333329</v>
      </c>
      <c r="I15" s="1" t="s">
        <v>135</v>
      </c>
      <c r="J15" s="1" t="s">
        <v>27</v>
      </c>
      <c r="K15" s="1" t="s">
        <v>987</v>
      </c>
      <c r="L15" s="1" t="s">
        <v>16</v>
      </c>
    </row>
    <row r="16" spans="1:12" x14ac:dyDescent="0.25">
      <c r="A16" s="1" t="s">
        <v>98</v>
      </c>
      <c r="B16" s="1" t="s">
        <v>143</v>
      </c>
      <c r="C16" s="1" t="s">
        <v>32</v>
      </c>
      <c r="D16" s="1" t="s">
        <v>144</v>
      </c>
      <c r="E16" s="1" t="s">
        <v>26</v>
      </c>
      <c r="F16" s="1" t="s">
        <v>26</v>
      </c>
      <c r="G16" s="1" t="s">
        <v>26</v>
      </c>
      <c r="H16" s="2">
        <f>IFERROR((Tiri[[#This Row],[Column11]]/Tiri[[#This Row],[Column10]])*100,0)</f>
        <v>0</v>
      </c>
      <c r="I16" s="1" t="s">
        <v>27</v>
      </c>
      <c r="J16" s="1" t="s">
        <v>0</v>
      </c>
      <c r="K16" s="1" t="s">
        <v>0</v>
      </c>
      <c r="L16" s="1" t="s">
        <v>26</v>
      </c>
    </row>
    <row r="17" spans="1:12" x14ac:dyDescent="0.25">
      <c r="A17" s="1" t="s">
        <v>42</v>
      </c>
      <c r="B17" s="1" t="s">
        <v>146</v>
      </c>
      <c r="C17" s="1" t="s">
        <v>54</v>
      </c>
      <c r="D17" s="1" t="s">
        <v>117</v>
      </c>
      <c r="E17" s="1" t="s">
        <v>23</v>
      </c>
      <c r="F17" s="1" t="s">
        <v>79</v>
      </c>
      <c r="G17" s="1" t="s">
        <v>38</v>
      </c>
      <c r="H17" s="2">
        <f>IFERROR((Tiri[[#This Row],[Column11]]/Tiri[[#This Row],[Column10]])*100,0)</f>
        <v>28.571428571428569</v>
      </c>
      <c r="I17" s="1" t="s">
        <v>135</v>
      </c>
      <c r="J17" s="1" t="s">
        <v>348</v>
      </c>
      <c r="K17" s="1" t="s">
        <v>915</v>
      </c>
      <c r="L17" s="1" t="s">
        <v>26</v>
      </c>
    </row>
    <row r="18" spans="1:12" x14ac:dyDescent="0.25">
      <c r="A18" s="1" t="s">
        <v>151</v>
      </c>
      <c r="B18" s="1" t="s">
        <v>152</v>
      </c>
      <c r="C18" s="1" t="s">
        <v>32</v>
      </c>
      <c r="D18" s="1" t="s">
        <v>153</v>
      </c>
      <c r="E18" s="1" t="s">
        <v>26</v>
      </c>
      <c r="F18" s="1" t="s">
        <v>26</v>
      </c>
      <c r="G18" s="1" t="s">
        <v>26</v>
      </c>
      <c r="H18" s="2">
        <f>IFERROR((Tiri[[#This Row],[Column11]]/Tiri[[#This Row],[Column10]])*100,0)</f>
        <v>0</v>
      </c>
      <c r="I18" s="1" t="s">
        <v>27</v>
      </c>
      <c r="J18" s="1" t="s">
        <v>0</v>
      </c>
      <c r="K18" s="1" t="s">
        <v>0</v>
      </c>
      <c r="L18" s="1" t="s">
        <v>26</v>
      </c>
    </row>
    <row r="19" spans="1:12" x14ac:dyDescent="0.25">
      <c r="A19" s="1" t="s">
        <v>155</v>
      </c>
      <c r="B19" s="1" t="s">
        <v>156</v>
      </c>
      <c r="C19" s="1" t="s">
        <v>54</v>
      </c>
      <c r="D19" s="1" t="s">
        <v>157</v>
      </c>
      <c r="E19" s="1" t="s">
        <v>26</v>
      </c>
      <c r="F19" s="1" t="s">
        <v>26</v>
      </c>
      <c r="G19" s="1" t="s">
        <v>26</v>
      </c>
      <c r="H19" s="2">
        <f>IFERROR((Tiri[[#This Row],[Column11]]/Tiri[[#This Row],[Column10]])*100,0)</f>
        <v>0</v>
      </c>
      <c r="I19" s="1" t="s">
        <v>27</v>
      </c>
      <c r="J19" s="1" t="s">
        <v>0</v>
      </c>
      <c r="K19" s="1" t="s">
        <v>0</v>
      </c>
      <c r="L19" s="1" t="s">
        <v>26</v>
      </c>
    </row>
    <row r="20" spans="1:12" x14ac:dyDescent="0.25">
      <c r="A20" s="1" t="s">
        <v>61</v>
      </c>
      <c r="B20" s="1" t="s">
        <v>159</v>
      </c>
      <c r="C20" s="1" t="s">
        <v>116</v>
      </c>
      <c r="D20" s="1" t="s">
        <v>157</v>
      </c>
      <c r="E20" s="1" t="s">
        <v>26</v>
      </c>
      <c r="F20" s="1" t="s">
        <v>26</v>
      </c>
      <c r="G20" s="1" t="s">
        <v>26</v>
      </c>
      <c r="H20" s="2">
        <f>IFERROR((Tiri[[#This Row],[Column11]]/Tiri[[#This Row],[Column10]])*100,0)</f>
        <v>0</v>
      </c>
      <c r="I20" s="1" t="s">
        <v>27</v>
      </c>
      <c r="J20" s="1" t="s">
        <v>0</v>
      </c>
      <c r="K20" s="1" t="s">
        <v>0</v>
      </c>
      <c r="L20" s="1" t="s">
        <v>26</v>
      </c>
    </row>
    <row r="21" spans="1:12" x14ac:dyDescent="0.25">
      <c r="A21" s="1" t="s">
        <v>131</v>
      </c>
      <c r="B21" s="1" t="s">
        <v>165</v>
      </c>
      <c r="C21" s="1" t="s">
        <v>32</v>
      </c>
      <c r="D21" s="1" t="s">
        <v>157</v>
      </c>
      <c r="E21" s="1" t="s">
        <v>16</v>
      </c>
      <c r="F21" s="1" t="s">
        <v>58</v>
      </c>
      <c r="G21" s="1" t="s">
        <v>16</v>
      </c>
      <c r="H21" s="2">
        <f>IFERROR((Tiri[[#This Row],[Column11]]/Tiri[[#This Row],[Column10]])*100,0)</f>
        <v>20</v>
      </c>
      <c r="I21" s="1" t="s">
        <v>39</v>
      </c>
      <c r="J21" s="1" t="s">
        <v>69</v>
      </c>
      <c r="K21" s="1" t="s">
        <v>865</v>
      </c>
      <c r="L21" s="1" t="s">
        <v>26</v>
      </c>
    </row>
    <row r="22" spans="1:12" x14ac:dyDescent="0.25">
      <c r="A22" s="1" t="s">
        <v>73</v>
      </c>
      <c r="B22" s="1" t="s">
        <v>170</v>
      </c>
      <c r="C22" s="1" t="s">
        <v>32</v>
      </c>
      <c r="D22" s="1" t="s">
        <v>171</v>
      </c>
      <c r="E22" s="1" t="s">
        <v>26</v>
      </c>
      <c r="F22" s="1" t="s">
        <v>58</v>
      </c>
      <c r="G22" s="1" t="s">
        <v>26</v>
      </c>
      <c r="H22" s="2">
        <f>IFERROR((Tiri[[#This Row],[Column11]]/Tiri[[#This Row],[Column10]])*100,0)</f>
        <v>0</v>
      </c>
      <c r="I22" s="1" t="s">
        <v>27</v>
      </c>
      <c r="J22" s="1" t="s">
        <v>27</v>
      </c>
      <c r="K22" s="1" t="s">
        <v>675</v>
      </c>
      <c r="L22" s="1" t="s">
        <v>23</v>
      </c>
    </row>
    <row r="23" spans="1:12" x14ac:dyDescent="0.25">
      <c r="A23" s="1" t="s">
        <v>67</v>
      </c>
      <c r="B23" s="1" t="s">
        <v>174</v>
      </c>
      <c r="C23" s="1" t="s">
        <v>54</v>
      </c>
      <c r="D23" s="1" t="s">
        <v>175</v>
      </c>
      <c r="E23" s="1" t="s">
        <v>16</v>
      </c>
      <c r="F23" s="1" t="s">
        <v>121</v>
      </c>
      <c r="G23" s="1" t="s">
        <v>45</v>
      </c>
      <c r="H23" s="2">
        <f>IFERROR((Tiri[[#This Row],[Column11]]/Tiri[[#This Row],[Column10]])*100,0)</f>
        <v>25</v>
      </c>
      <c r="I23" s="1" t="s">
        <v>179</v>
      </c>
      <c r="J23" s="1" t="s">
        <v>134</v>
      </c>
      <c r="K23" s="1" t="s">
        <v>818</v>
      </c>
      <c r="L23" s="1" t="s">
        <v>26</v>
      </c>
    </row>
    <row r="24" spans="1:12" x14ac:dyDescent="0.25">
      <c r="A24" s="1" t="s">
        <v>105</v>
      </c>
      <c r="B24" s="1" t="s">
        <v>182</v>
      </c>
      <c r="C24" s="1" t="s">
        <v>54</v>
      </c>
      <c r="D24" s="1" t="s">
        <v>183</v>
      </c>
      <c r="E24" s="1" t="s">
        <v>16</v>
      </c>
      <c r="F24" s="1" t="s">
        <v>55</v>
      </c>
      <c r="G24" s="1" t="s">
        <v>45</v>
      </c>
      <c r="H24" s="2">
        <f>IFERROR((Tiri[[#This Row],[Column11]]/Tiri[[#This Row],[Column10]])*100,0)</f>
        <v>37.5</v>
      </c>
      <c r="I24" s="1" t="s">
        <v>334</v>
      </c>
      <c r="J24" s="1" t="s">
        <v>150</v>
      </c>
      <c r="K24" s="1" t="s">
        <v>736</v>
      </c>
      <c r="L24" s="1" t="s">
        <v>26</v>
      </c>
    </row>
    <row r="25" spans="1:12" x14ac:dyDescent="0.25">
      <c r="A25" s="1" t="s">
        <v>35</v>
      </c>
      <c r="B25" s="1" t="s">
        <v>186</v>
      </c>
      <c r="C25" s="1" t="s">
        <v>47</v>
      </c>
      <c r="D25" s="1" t="s">
        <v>157</v>
      </c>
      <c r="E25" s="1" t="s">
        <v>58</v>
      </c>
      <c r="F25" s="1" t="s">
        <v>166</v>
      </c>
      <c r="G25" s="1" t="s">
        <v>98</v>
      </c>
      <c r="H25" s="2">
        <f>IFERROR((Tiri[[#This Row],[Column11]]/Tiri[[#This Row],[Column10]])*100,0)</f>
        <v>55.555555555555557</v>
      </c>
      <c r="I25" s="1" t="s">
        <v>705</v>
      </c>
      <c r="J25" s="1" t="s">
        <v>94</v>
      </c>
      <c r="K25" s="1" t="s">
        <v>618</v>
      </c>
      <c r="L25" s="1" t="s">
        <v>26</v>
      </c>
    </row>
    <row r="26" spans="1:12" x14ac:dyDescent="0.25">
      <c r="A26" s="1" t="s">
        <v>181</v>
      </c>
      <c r="B26" s="1" t="s">
        <v>196</v>
      </c>
      <c r="C26" s="1" t="s">
        <v>32</v>
      </c>
      <c r="D26" s="1" t="s">
        <v>48</v>
      </c>
      <c r="E26" s="1" t="s">
        <v>26</v>
      </c>
      <c r="F26" s="1" t="s">
        <v>26</v>
      </c>
      <c r="G26" s="1" t="s">
        <v>26</v>
      </c>
      <c r="H26" s="2">
        <f>IFERROR((Tiri[[#This Row],[Column11]]/Tiri[[#This Row],[Column10]])*100,0)</f>
        <v>0</v>
      </c>
      <c r="I26" s="1" t="s">
        <v>27</v>
      </c>
      <c r="J26" s="1" t="s">
        <v>0</v>
      </c>
      <c r="K26" s="1" t="s">
        <v>0</v>
      </c>
      <c r="L26" s="1" t="s">
        <v>26</v>
      </c>
    </row>
    <row r="27" spans="1:12" x14ac:dyDescent="0.25">
      <c r="A27" s="1" t="s">
        <v>199</v>
      </c>
      <c r="B27" s="1" t="s">
        <v>200</v>
      </c>
      <c r="C27" s="1" t="s">
        <v>32</v>
      </c>
      <c r="D27" s="1" t="s">
        <v>175</v>
      </c>
      <c r="E27" s="1" t="s">
        <v>26</v>
      </c>
      <c r="F27" s="1" t="s">
        <v>58</v>
      </c>
      <c r="G27" s="1" t="s">
        <v>16</v>
      </c>
      <c r="H27" s="2">
        <f>IFERROR((Tiri[[#This Row],[Column11]]/Tiri[[#This Row],[Column10]])*100,0)</f>
        <v>20</v>
      </c>
      <c r="I27" s="1" t="s">
        <v>140</v>
      </c>
      <c r="J27" s="1" t="s">
        <v>27</v>
      </c>
      <c r="K27" s="1" t="s">
        <v>485</v>
      </c>
      <c r="L27" s="1" t="s">
        <v>26</v>
      </c>
    </row>
    <row r="28" spans="1:12" x14ac:dyDescent="0.25">
      <c r="A28" s="1" t="s">
        <v>166</v>
      </c>
      <c r="B28" s="1" t="s">
        <v>200</v>
      </c>
      <c r="C28" s="1" t="s">
        <v>32</v>
      </c>
      <c r="D28" s="1" t="s">
        <v>48</v>
      </c>
      <c r="E28" s="1" t="s">
        <v>26</v>
      </c>
      <c r="F28" s="1" t="s">
        <v>38</v>
      </c>
      <c r="G28" s="1" t="s">
        <v>16</v>
      </c>
      <c r="H28" s="2">
        <f>IFERROR((Tiri[[#This Row],[Column11]]/Tiri[[#This Row],[Column10]])*100,0)</f>
        <v>25</v>
      </c>
      <c r="I28" s="1" t="s">
        <v>68</v>
      </c>
      <c r="J28" s="1" t="s">
        <v>27</v>
      </c>
      <c r="K28" s="1" t="s">
        <v>481</v>
      </c>
      <c r="L28" s="1" t="s">
        <v>26</v>
      </c>
    </row>
    <row r="29" spans="1:12" x14ac:dyDescent="0.25">
      <c r="A29" s="1" t="s">
        <v>162</v>
      </c>
      <c r="B29" s="1" t="s">
        <v>205</v>
      </c>
      <c r="C29" s="1" t="s">
        <v>19</v>
      </c>
      <c r="D29" s="1" t="s">
        <v>126</v>
      </c>
      <c r="E29" s="1" t="s">
        <v>70</v>
      </c>
      <c r="F29" s="1" t="s">
        <v>251</v>
      </c>
      <c r="G29" s="1" t="s">
        <v>124</v>
      </c>
      <c r="H29" s="2">
        <f>IFERROR((Tiri[[#This Row],[Column11]]/Tiri[[#This Row],[Column10]])*100,0)</f>
        <v>37.142857142857146</v>
      </c>
      <c r="I29" s="1" t="s">
        <v>439</v>
      </c>
      <c r="J29" s="1" t="s">
        <v>82</v>
      </c>
      <c r="K29" s="1" t="s">
        <v>675</v>
      </c>
      <c r="L29" s="1" t="s">
        <v>16</v>
      </c>
    </row>
    <row r="30" spans="1:12" x14ac:dyDescent="0.25">
      <c r="A30" s="1" t="s">
        <v>214</v>
      </c>
      <c r="B30" s="1" t="s">
        <v>215</v>
      </c>
      <c r="C30" s="1" t="s">
        <v>32</v>
      </c>
      <c r="D30" s="1" t="s">
        <v>216</v>
      </c>
      <c r="E30" s="1" t="s">
        <v>26</v>
      </c>
      <c r="F30" s="1" t="s">
        <v>55</v>
      </c>
      <c r="G30" s="1" t="s">
        <v>23</v>
      </c>
      <c r="H30" s="2">
        <f>IFERROR((Tiri[[#This Row],[Column11]]/Tiri[[#This Row],[Column10]])*100,0)</f>
        <v>25</v>
      </c>
      <c r="I30" s="1" t="s">
        <v>140</v>
      </c>
      <c r="J30" s="1" t="s">
        <v>27</v>
      </c>
      <c r="K30" s="1" t="s">
        <v>635</v>
      </c>
      <c r="L30" s="1" t="s">
        <v>26</v>
      </c>
    </row>
    <row r="31" spans="1:12" x14ac:dyDescent="0.25">
      <c r="A31" s="1" t="s">
        <v>139</v>
      </c>
      <c r="B31" s="1" t="s">
        <v>219</v>
      </c>
      <c r="C31" s="1" t="s">
        <v>54</v>
      </c>
      <c r="D31" s="1" t="s">
        <v>220</v>
      </c>
      <c r="E31" s="1" t="s">
        <v>45</v>
      </c>
      <c r="F31" s="1" t="s">
        <v>214</v>
      </c>
      <c r="G31" s="1" t="s">
        <v>101</v>
      </c>
      <c r="H31" s="2">
        <f>IFERROR((Tiri[[#This Row],[Column11]]/Tiri[[#This Row],[Column10]])*100,0)</f>
        <v>31.03448275862069</v>
      </c>
      <c r="I31" s="1" t="s">
        <v>280</v>
      </c>
      <c r="J31" s="1" t="s">
        <v>140</v>
      </c>
      <c r="K31" s="1" t="s">
        <v>858</v>
      </c>
      <c r="L31" s="1" t="s">
        <v>26</v>
      </c>
    </row>
    <row r="32" spans="1:12" x14ac:dyDescent="0.25">
      <c r="A32" s="1" t="s">
        <v>228</v>
      </c>
      <c r="B32" s="1" t="s">
        <v>229</v>
      </c>
      <c r="C32" s="1" t="s">
        <v>32</v>
      </c>
      <c r="D32" s="1" t="s">
        <v>103</v>
      </c>
      <c r="E32" s="1" t="s">
        <v>26</v>
      </c>
      <c r="F32" s="1" t="s">
        <v>23</v>
      </c>
      <c r="G32" s="1" t="s">
        <v>16</v>
      </c>
      <c r="H32" s="2">
        <f>IFERROR((Tiri[[#This Row],[Column11]]/Tiri[[#This Row],[Column10]])*100,0)</f>
        <v>50</v>
      </c>
      <c r="I32" s="1" t="s">
        <v>539</v>
      </c>
      <c r="J32" s="1" t="s">
        <v>27</v>
      </c>
      <c r="K32" s="1" t="s">
        <v>647</v>
      </c>
      <c r="L32" s="1" t="s">
        <v>26</v>
      </c>
    </row>
    <row r="33" spans="1:12" x14ac:dyDescent="0.25">
      <c r="A33" s="1" t="s">
        <v>233</v>
      </c>
      <c r="B33" s="1" t="s">
        <v>234</v>
      </c>
      <c r="C33" s="1" t="s">
        <v>235</v>
      </c>
      <c r="D33" s="1" t="s">
        <v>144</v>
      </c>
      <c r="E33" s="1" t="s">
        <v>70</v>
      </c>
      <c r="F33" s="1" t="s">
        <v>390</v>
      </c>
      <c r="G33" s="1" t="s">
        <v>233</v>
      </c>
      <c r="H33" s="2">
        <f>IFERROR((Tiri[[#This Row],[Column11]]/Tiri[[#This Row],[Column10]])*100,0)</f>
        <v>49.230769230769234</v>
      </c>
      <c r="I33" s="1" t="s">
        <v>627</v>
      </c>
      <c r="J33" s="1" t="s">
        <v>64</v>
      </c>
      <c r="K33" s="1" t="s">
        <v>831</v>
      </c>
      <c r="L33" s="1" t="s">
        <v>58</v>
      </c>
    </row>
    <row r="34" spans="1:12" x14ac:dyDescent="0.25">
      <c r="A34" s="1" t="s">
        <v>243</v>
      </c>
      <c r="B34" s="1" t="s">
        <v>244</v>
      </c>
      <c r="C34" s="1" t="s">
        <v>54</v>
      </c>
      <c r="D34" s="1" t="s">
        <v>20</v>
      </c>
      <c r="E34" s="1" t="s">
        <v>26</v>
      </c>
      <c r="F34" s="1" t="s">
        <v>38</v>
      </c>
      <c r="G34" s="1" t="s">
        <v>26</v>
      </c>
      <c r="H34" s="2">
        <f>IFERROR((Tiri[[#This Row],[Column11]]/Tiri[[#This Row],[Column10]])*100,0)</f>
        <v>0</v>
      </c>
      <c r="I34" s="1" t="s">
        <v>27</v>
      </c>
      <c r="J34" s="1" t="s">
        <v>27</v>
      </c>
      <c r="K34" s="1" t="s">
        <v>989</v>
      </c>
      <c r="L34" s="1" t="s">
        <v>26</v>
      </c>
    </row>
    <row r="35" spans="1:12" x14ac:dyDescent="0.25">
      <c r="A35" s="1" t="s">
        <v>247</v>
      </c>
      <c r="B35" s="1" t="s">
        <v>248</v>
      </c>
      <c r="C35" s="1" t="s">
        <v>54</v>
      </c>
      <c r="D35" s="1" t="s">
        <v>129</v>
      </c>
      <c r="E35" s="1" t="s">
        <v>26</v>
      </c>
      <c r="F35" s="1" t="s">
        <v>23</v>
      </c>
      <c r="G35" s="1" t="s">
        <v>16</v>
      </c>
      <c r="H35" s="2">
        <f>IFERROR((Tiri[[#This Row],[Column11]]/Tiri[[#This Row],[Column10]])*100,0)</f>
        <v>50</v>
      </c>
      <c r="I35" s="1" t="s">
        <v>457</v>
      </c>
      <c r="J35" s="1" t="s">
        <v>27</v>
      </c>
      <c r="K35" s="1" t="s">
        <v>875</v>
      </c>
      <c r="L35" s="1" t="s">
        <v>26</v>
      </c>
    </row>
    <row r="36" spans="1:12" x14ac:dyDescent="0.25">
      <c r="A36" s="1" t="s">
        <v>251</v>
      </c>
      <c r="B36" s="1" t="s">
        <v>252</v>
      </c>
      <c r="C36" s="1" t="s">
        <v>32</v>
      </c>
      <c r="D36" s="1" t="s">
        <v>220</v>
      </c>
      <c r="E36" s="1" t="s">
        <v>26</v>
      </c>
      <c r="F36" s="1" t="s">
        <v>55</v>
      </c>
      <c r="G36" s="1" t="s">
        <v>23</v>
      </c>
      <c r="H36" s="2">
        <f>IFERROR((Tiri[[#This Row],[Column11]]/Tiri[[#This Row],[Column10]])*100,0)</f>
        <v>25</v>
      </c>
      <c r="I36" s="1" t="s">
        <v>134</v>
      </c>
      <c r="J36" s="1" t="s">
        <v>27</v>
      </c>
      <c r="K36" s="1" t="s">
        <v>562</v>
      </c>
      <c r="L36" s="1" t="s">
        <v>26</v>
      </c>
    </row>
    <row r="37" spans="1:12" x14ac:dyDescent="0.25">
      <c r="A37" s="1" t="s">
        <v>257</v>
      </c>
      <c r="B37" s="1" t="s">
        <v>258</v>
      </c>
      <c r="C37" s="1" t="s">
        <v>32</v>
      </c>
      <c r="D37" s="1" t="s">
        <v>20</v>
      </c>
      <c r="E37" s="1" t="s">
        <v>16</v>
      </c>
      <c r="F37" s="1" t="s">
        <v>155</v>
      </c>
      <c r="G37" s="1" t="s">
        <v>23</v>
      </c>
      <c r="H37" s="2">
        <f>IFERROR((Tiri[[#This Row],[Column11]]/Tiri[[#This Row],[Column10]])*100,0)</f>
        <v>11.111111111111111</v>
      </c>
      <c r="I37" s="1" t="s">
        <v>68</v>
      </c>
      <c r="J37" s="1" t="s">
        <v>80</v>
      </c>
      <c r="K37" s="1" t="s">
        <v>806</v>
      </c>
      <c r="L37" s="1" t="s">
        <v>16</v>
      </c>
    </row>
    <row r="38" spans="1:12" x14ac:dyDescent="0.25">
      <c r="A38" s="1" t="s">
        <v>263</v>
      </c>
      <c r="B38" s="1" t="s">
        <v>264</v>
      </c>
      <c r="C38" s="1" t="s">
        <v>32</v>
      </c>
      <c r="D38" s="1" t="s">
        <v>33</v>
      </c>
      <c r="E38" s="1" t="s">
        <v>26</v>
      </c>
      <c r="F38" s="1" t="s">
        <v>26</v>
      </c>
      <c r="G38" s="1" t="s">
        <v>26</v>
      </c>
      <c r="H38" s="2">
        <f>IFERROR((Tiri[[#This Row],[Column11]]/Tiri[[#This Row],[Column10]])*100,0)</f>
        <v>0</v>
      </c>
      <c r="I38" s="1" t="s">
        <v>27</v>
      </c>
      <c r="J38" s="1" t="s">
        <v>0</v>
      </c>
      <c r="K38" s="1" t="s">
        <v>0</v>
      </c>
      <c r="L38" s="1" t="s">
        <v>26</v>
      </c>
    </row>
    <row r="39" spans="1:12" x14ac:dyDescent="0.25">
      <c r="A39" s="1" t="s">
        <v>261</v>
      </c>
      <c r="B39" s="1" t="s">
        <v>267</v>
      </c>
      <c r="C39" s="1" t="s">
        <v>32</v>
      </c>
      <c r="D39" s="1" t="s">
        <v>117</v>
      </c>
      <c r="E39" s="1" t="s">
        <v>16</v>
      </c>
      <c r="F39" s="1" t="s">
        <v>50</v>
      </c>
      <c r="G39" s="1" t="s">
        <v>23</v>
      </c>
      <c r="H39" s="2">
        <f>IFERROR((Tiri[[#This Row],[Column11]]/Tiri[[#This Row],[Column10]])*100,0)</f>
        <v>20</v>
      </c>
      <c r="I39" s="1" t="s">
        <v>64</v>
      </c>
      <c r="J39" s="1" t="s">
        <v>140</v>
      </c>
      <c r="K39" s="1" t="s">
        <v>485</v>
      </c>
      <c r="L39" s="1" t="s">
        <v>26</v>
      </c>
    </row>
    <row r="40" spans="1:12" x14ac:dyDescent="0.25">
      <c r="A40" s="1" t="s">
        <v>270</v>
      </c>
      <c r="B40" s="1" t="s">
        <v>271</v>
      </c>
      <c r="C40" s="1" t="s">
        <v>54</v>
      </c>
      <c r="D40" s="1" t="s">
        <v>175</v>
      </c>
      <c r="E40" s="1" t="s">
        <v>26</v>
      </c>
      <c r="F40" s="1" t="s">
        <v>23</v>
      </c>
      <c r="G40" s="1" t="s">
        <v>16</v>
      </c>
      <c r="H40" s="2">
        <f>IFERROR((Tiri[[#This Row],[Column11]]/Tiri[[#This Row],[Column10]])*100,0)</f>
        <v>50</v>
      </c>
      <c r="I40" s="1" t="s">
        <v>68</v>
      </c>
      <c r="J40" s="1" t="s">
        <v>27</v>
      </c>
      <c r="K40" s="1" t="s">
        <v>635</v>
      </c>
      <c r="L40" s="1" t="s">
        <v>26</v>
      </c>
    </row>
    <row r="41" spans="1:12" x14ac:dyDescent="0.25">
      <c r="A41" s="1" t="s">
        <v>274</v>
      </c>
      <c r="B41" s="1" t="s">
        <v>275</v>
      </c>
      <c r="C41" s="1" t="s">
        <v>47</v>
      </c>
      <c r="D41" s="1" t="s">
        <v>129</v>
      </c>
      <c r="E41" s="1" t="s">
        <v>22</v>
      </c>
      <c r="F41" s="1" t="s">
        <v>463</v>
      </c>
      <c r="G41" s="1" t="s">
        <v>166</v>
      </c>
      <c r="H41" s="2">
        <f>IFERROR((Tiri[[#This Row],[Column11]]/Tiri[[#This Row],[Column10]])*100,0)</f>
        <v>32.926829268292686</v>
      </c>
      <c r="I41" s="1" t="s">
        <v>565</v>
      </c>
      <c r="J41" s="1" t="s">
        <v>81</v>
      </c>
      <c r="K41" s="1" t="s">
        <v>725</v>
      </c>
      <c r="L41" s="1" t="s">
        <v>55</v>
      </c>
    </row>
    <row r="42" spans="1:12" x14ac:dyDescent="0.25">
      <c r="A42" s="1" t="s">
        <v>286</v>
      </c>
      <c r="B42" s="1" t="s">
        <v>287</v>
      </c>
      <c r="C42" s="1" t="s">
        <v>54</v>
      </c>
      <c r="D42" s="1" t="s">
        <v>288</v>
      </c>
      <c r="E42" s="1" t="s">
        <v>26</v>
      </c>
      <c r="F42" s="1" t="s">
        <v>55</v>
      </c>
      <c r="G42" s="1" t="s">
        <v>45</v>
      </c>
      <c r="H42" s="2">
        <f>IFERROR((Tiri[[#This Row],[Column11]]/Tiri[[#This Row],[Column10]])*100,0)</f>
        <v>37.5</v>
      </c>
      <c r="I42" s="1" t="s">
        <v>87</v>
      </c>
      <c r="J42" s="1" t="s">
        <v>27</v>
      </c>
      <c r="K42" s="1" t="s">
        <v>773</v>
      </c>
      <c r="L42" s="1" t="s">
        <v>26</v>
      </c>
    </row>
    <row r="43" spans="1:12" x14ac:dyDescent="0.25">
      <c r="A43" s="1" t="s">
        <v>290</v>
      </c>
      <c r="B43" s="1" t="s">
        <v>291</v>
      </c>
      <c r="C43" s="1" t="s">
        <v>54</v>
      </c>
      <c r="D43" s="1" t="s">
        <v>292</v>
      </c>
      <c r="E43" s="1" t="s">
        <v>26</v>
      </c>
      <c r="F43" s="1" t="s">
        <v>50</v>
      </c>
      <c r="G43" s="1" t="s">
        <v>16</v>
      </c>
      <c r="H43" s="2">
        <f>IFERROR((Tiri[[#This Row],[Column11]]/Tiri[[#This Row],[Column10]])*100,0)</f>
        <v>10</v>
      </c>
      <c r="I43" s="1" t="s">
        <v>77</v>
      </c>
      <c r="J43" s="1" t="s">
        <v>27</v>
      </c>
      <c r="K43" s="1" t="s">
        <v>1019</v>
      </c>
      <c r="L43" s="1" t="s">
        <v>26</v>
      </c>
    </row>
    <row r="44" spans="1:12" x14ac:dyDescent="0.25">
      <c r="A44" s="1" t="s">
        <v>294</v>
      </c>
      <c r="B44" s="1" t="s">
        <v>295</v>
      </c>
      <c r="C44" s="1" t="s">
        <v>54</v>
      </c>
      <c r="D44" s="1" t="s">
        <v>296</v>
      </c>
      <c r="E44" s="1" t="s">
        <v>26</v>
      </c>
      <c r="F44" s="1" t="s">
        <v>22</v>
      </c>
      <c r="G44" s="1" t="s">
        <v>45</v>
      </c>
      <c r="H44" s="2">
        <f>IFERROR((Tiri[[#This Row],[Column11]]/Tiri[[#This Row],[Column10]])*100,0)</f>
        <v>27.27272727272727</v>
      </c>
      <c r="I44" s="1" t="s">
        <v>82</v>
      </c>
      <c r="J44" s="1" t="s">
        <v>27</v>
      </c>
      <c r="K44" s="1" t="s">
        <v>957</v>
      </c>
      <c r="L44" s="1" t="s">
        <v>26</v>
      </c>
    </row>
    <row r="45" spans="1:12" x14ac:dyDescent="0.25">
      <c r="A45" s="1" t="s">
        <v>158</v>
      </c>
      <c r="B45" s="1" t="s">
        <v>299</v>
      </c>
      <c r="C45" s="1" t="s">
        <v>235</v>
      </c>
      <c r="D45" s="1" t="s">
        <v>171</v>
      </c>
      <c r="E45" s="1" t="s">
        <v>22</v>
      </c>
      <c r="F45" s="1" t="s">
        <v>227</v>
      </c>
      <c r="G45" s="1" t="s">
        <v>67</v>
      </c>
      <c r="H45" s="2">
        <f>IFERROR((Tiri[[#This Row],[Column11]]/Tiri[[#This Row],[Column10]])*100,0)</f>
        <v>32.352941176470587</v>
      </c>
      <c r="I45" s="1" t="s">
        <v>549</v>
      </c>
      <c r="J45" s="1" t="s">
        <v>77</v>
      </c>
      <c r="K45" s="1" t="s">
        <v>603</v>
      </c>
      <c r="L45" s="1" t="s">
        <v>76</v>
      </c>
    </row>
    <row r="46" spans="1:12" x14ac:dyDescent="0.25">
      <c r="A46" s="1" t="s">
        <v>154</v>
      </c>
      <c r="B46" s="1" t="s">
        <v>306</v>
      </c>
      <c r="C46" s="1" t="s">
        <v>54</v>
      </c>
      <c r="D46" s="1" t="s">
        <v>129</v>
      </c>
      <c r="E46" s="1" t="s">
        <v>26</v>
      </c>
      <c r="F46" s="1" t="s">
        <v>23</v>
      </c>
      <c r="G46" s="1" t="s">
        <v>23</v>
      </c>
      <c r="H46" s="2">
        <f>IFERROR((Tiri[[#This Row],[Column11]]/Tiri[[#This Row],[Column10]])*100,0)</f>
        <v>100</v>
      </c>
      <c r="I46" s="1" t="s">
        <v>637</v>
      </c>
      <c r="J46" s="1" t="s">
        <v>27</v>
      </c>
      <c r="K46" s="1" t="s">
        <v>249</v>
      </c>
      <c r="L46" s="1" t="s">
        <v>26</v>
      </c>
    </row>
    <row r="47" spans="1:12" x14ac:dyDescent="0.25">
      <c r="A47" s="1" t="s">
        <v>193</v>
      </c>
      <c r="B47" s="1" t="s">
        <v>309</v>
      </c>
      <c r="C47" s="1" t="s">
        <v>32</v>
      </c>
      <c r="D47" s="1" t="s">
        <v>157</v>
      </c>
      <c r="E47" s="1" t="s">
        <v>16</v>
      </c>
      <c r="F47" s="1" t="s">
        <v>45</v>
      </c>
      <c r="G47" s="1" t="s">
        <v>16</v>
      </c>
      <c r="H47" s="2">
        <f>IFERROR((Tiri[[#This Row],[Column11]]/Tiri[[#This Row],[Column10]])*100,0)</f>
        <v>33.333333333333329</v>
      </c>
      <c r="I47" s="1" t="s">
        <v>30</v>
      </c>
      <c r="J47" s="1" t="s">
        <v>136</v>
      </c>
      <c r="K47" s="1" t="s">
        <v>725</v>
      </c>
      <c r="L47" s="1" t="s">
        <v>26</v>
      </c>
    </row>
    <row r="48" spans="1:12" x14ac:dyDescent="0.25">
      <c r="A48" s="1" t="s">
        <v>313</v>
      </c>
      <c r="B48" s="1" t="s">
        <v>314</v>
      </c>
      <c r="C48" s="1" t="s">
        <v>315</v>
      </c>
      <c r="D48" s="1" t="s">
        <v>296</v>
      </c>
      <c r="E48" s="1" t="s">
        <v>26</v>
      </c>
      <c r="F48" s="1" t="s">
        <v>124</v>
      </c>
      <c r="G48" s="1" t="s">
        <v>70</v>
      </c>
      <c r="H48" s="2">
        <f>IFERROR((Tiri[[#This Row],[Column11]]/Tiri[[#This Row],[Column10]])*100,0)</f>
        <v>46.153846153846153</v>
      </c>
      <c r="I48" s="1" t="s">
        <v>382</v>
      </c>
      <c r="J48" s="1" t="s">
        <v>27</v>
      </c>
      <c r="K48" s="1" t="s">
        <v>746</v>
      </c>
      <c r="L48" s="1" t="s">
        <v>26</v>
      </c>
    </row>
    <row r="49" spans="1:12" x14ac:dyDescent="0.25">
      <c r="A49" s="1" t="s">
        <v>319</v>
      </c>
      <c r="B49" s="1" t="s">
        <v>320</v>
      </c>
      <c r="C49" s="1" t="s">
        <v>235</v>
      </c>
      <c r="D49" s="1" t="s">
        <v>126</v>
      </c>
      <c r="E49" s="1" t="s">
        <v>26</v>
      </c>
      <c r="F49" s="1" t="s">
        <v>58</v>
      </c>
      <c r="G49" s="1" t="s">
        <v>16</v>
      </c>
      <c r="H49" s="2">
        <f>IFERROR((Tiri[[#This Row],[Column11]]/Tiri[[#This Row],[Column10]])*100,0)</f>
        <v>20</v>
      </c>
      <c r="I49" s="1" t="s">
        <v>95</v>
      </c>
      <c r="J49" s="1" t="s">
        <v>27</v>
      </c>
      <c r="K49" s="1" t="s">
        <v>773</v>
      </c>
      <c r="L49" s="1" t="s">
        <v>26</v>
      </c>
    </row>
    <row r="50" spans="1:12" x14ac:dyDescent="0.25">
      <c r="A50" s="1" t="s">
        <v>322</v>
      </c>
      <c r="B50" s="1" t="s">
        <v>323</v>
      </c>
      <c r="C50" s="1" t="s">
        <v>32</v>
      </c>
      <c r="D50" s="1" t="s">
        <v>103</v>
      </c>
      <c r="E50" s="1" t="s">
        <v>16</v>
      </c>
      <c r="F50" s="1" t="s">
        <v>131</v>
      </c>
      <c r="G50" s="1" t="s">
        <v>58</v>
      </c>
      <c r="H50" s="2">
        <f>IFERROR((Tiri[[#This Row],[Column11]]/Tiri[[#This Row],[Column10]])*100,0)</f>
        <v>25</v>
      </c>
      <c r="I50" s="1" t="s">
        <v>223</v>
      </c>
      <c r="J50" s="1" t="s">
        <v>30</v>
      </c>
      <c r="K50" s="1" t="s">
        <v>790</v>
      </c>
      <c r="L50" s="1" t="s">
        <v>58</v>
      </c>
    </row>
    <row r="51" spans="1:12" x14ac:dyDescent="0.25">
      <c r="A51" s="1" t="s">
        <v>326</v>
      </c>
      <c r="B51" s="1" t="s">
        <v>327</v>
      </c>
      <c r="C51" s="1" t="s">
        <v>32</v>
      </c>
      <c r="D51" s="1" t="s">
        <v>175</v>
      </c>
      <c r="E51" s="1" t="s">
        <v>26</v>
      </c>
      <c r="F51" s="1" t="s">
        <v>26</v>
      </c>
      <c r="G51" s="1" t="s">
        <v>26</v>
      </c>
      <c r="H51" s="2">
        <f>IFERROR((Tiri[[#This Row],[Column11]]/Tiri[[#This Row],[Column10]])*100,0)</f>
        <v>0</v>
      </c>
      <c r="I51" s="1" t="s">
        <v>27</v>
      </c>
      <c r="J51" s="1" t="s">
        <v>0</v>
      </c>
      <c r="K51" s="1" t="s">
        <v>0</v>
      </c>
      <c r="L51" s="1" t="s">
        <v>26</v>
      </c>
    </row>
    <row r="52" spans="1:12" x14ac:dyDescent="0.25">
      <c r="A52" s="1" t="s">
        <v>329</v>
      </c>
      <c r="B52" s="1" t="s">
        <v>330</v>
      </c>
      <c r="C52" s="1" t="s">
        <v>235</v>
      </c>
      <c r="D52" s="1" t="s">
        <v>171</v>
      </c>
      <c r="E52" s="1" t="s">
        <v>45</v>
      </c>
      <c r="F52" s="1" t="s">
        <v>42</v>
      </c>
      <c r="G52" s="1" t="s">
        <v>70</v>
      </c>
      <c r="H52" s="2">
        <f>IFERROR((Tiri[[#This Row],[Column11]]/Tiri[[#This Row],[Column10]])*100,0)</f>
        <v>37.5</v>
      </c>
      <c r="I52" s="1" t="s">
        <v>189</v>
      </c>
      <c r="J52" s="1" t="s">
        <v>94</v>
      </c>
      <c r="K52" s="1" t="s">
        <v>681</v>
      </c>
      <c r="L52" s="1" t="s">
        <v>26</v>
      </c>
    </row>
    <row r="53" spans="1:12" x14ac:dyDescent="0.25">
      <c r="A53" s="1" t="s">
        <v>336</v>
      </c>
      <c r="B53" s="1" t="s">
        <v>337</v>
      </c>
      <c r="C53" s="1" t="s">
        <v>54</v>
      </c>
      <c r="D53" s="1" t="s">
        <v>103</v>
      </c>
      <c r="E53" s="1" t="s">
        <v>16</v>
      </c>
      <c r="F53" s="1" t="s">
        <v>233</v>
      </c>
      <c r="G53" s="1" t="s">
        <v>55</v>
      </c>
      <c r="H53" s="2">
        <f>IFERROR((Tiri[[#This Row],[Column11]]/Tiri[[#This Row],[Column10]])*100,0)</f>
        <v>25</v>
      </c>
      <c r="I53" s="1" t="s">
        <v>278</v>
      </c>
      <c r="J53" s="1" t="s">
        <v>43</v>
      </c>
      <c r="K53" s="1" t="s">
        <v>844</v>
      </c>
      <c r="L53" s="1" t="s">
        <v>16</v>
      </c>
    </row>
    <row r="54" spans="1:12" x14ac:dyDescent="0.25">
      <c r="A54" s="1" t="s">
        <v>339</v>
      </c>
      <c r="B54" s="1" t="s">
        <v>340</v>
      </c>
      <c r="C54" s="1" t="s">
        <v>47</v>
      </c>
      <c r="D54" s="1" t="s">
        <v>157</v>
      </c>
      <c r="E54" s="1" t="s">
        <v>26</v>
      </c>
      <c r="F54" s="1" t="s">
        <v>38</v>
      </c>
      <c r="G54" s="1" t="s">
        <v>26</v>
      </c>
      <c r="H54" s="2">
        <f>IFERROR((Tiri[[#This Row],[Column11]]/Tiri[[#This Row],[Column10]])*100,0)</f>
        <v>0</v>
      </c>
      <c r="I54" s="1" t="s">
        <v>27</v>
      </c>
      <c r="J54" s="1" t="s">
        <v>27</v>
      </c>
      <c r="K54" s="1" t="s">
        <v>865</v>
      </c>
      <c r="L54" s="1" t="s">
        <v>26</v>
      </c>
    </row>
    <row r="55" spans="1:12" x14ac:dyDescent="0.25">
      <c r="A55" s="1" t="s">
        <v>344</v>
      </c>
      <c r="B55" s="1" t="s">
        <v>340</v>
      </c>
      <c r="C55" s="1" t="s">
        <v>47</v>
      </c>
      <c r="D55" s="1" t="s">
        <v>129</v>
      </c>
      <c r="E55" s="1" t="s">
        <v>23</v>
      </c>
      <c r="F55" s="1" t="s">
        <v>42</v>
      </c>
      <c r="G55" s="1" t="s">
        <v>58</v>
      </c>
      <c r="H55" s="2">
        <f>IFERROR((Tiri[[#This Row],[Column11]]/Tiri[[#This Row],[Column10]])*100,0)</f>
        <v>31.25</v>
      </c>
      <c r="I55" s="1" t="s">
        <v>528</v>
      </c>
      <c r="J55" s="1" t="s">
        <v>150</v>
      </c>
      <c r="K55" s="1" t="s">
        <v>742</v>
      </c>
      <c r="L55" s="1" t="s">
        <v>26</v>
      </c>
    </row>
    <row r="56" spans="1:12" x14ac:dyDescent="0.25">
      <c r="A56" s="1" t="s">
        <v>349</v>
      </c>
      <c r="B56" s="1" t="s">
        <v>350</v>
      </c>
      <c r="C56" s="1" t="s">
        <v>32</v>
      </c>
      <c r="D56" s="1" t="s">
        <v>117</v>
      </c>
      <c r="E56" s="1" t="s">
        <v>26</v>
      </c>
      <c r="F56" s="1" t="s">
        <v>50</v>
      </c>
      <c r="G56" s="1" t="s">
        <v>26</v>
      </c>
      <c r="H56" s="2">
        <f>IFERROR((Tiri[[#This Row],[Column11]]/Tiri[[#This Row],[Column10]])*100,0)</f>
        <v>0</v>
      </c>
      <c r="I56" s="1" t="s">
        <v>27</v>
      </c>
      <c r="J56" s="1" t="s">
        <v>27</v>
      </c>
      <c r="K56" s="1" t="s">
        <v>500</v>
      </c>
      <c r="L56" s="1" t="s">
        <v>26</v>
      </c>
    </row>
    <row r="57" spans="1:12" x14ac:dyDescent="0.25">
      <c r="A57" s="1" t="s">
        <v>353</v>
      </c>
      <c r="B57" s="1" t="s">
        <v>354</v>
      </c>
      <c r="C57" s="1" t="s">
        <v>32</v>
      </c>
      <c r="D57" s="1" t="s">
        <v>296</v>
      </c>
      <c r="E57" s="1" t="s">
        <v>23</v>
      </c>
      <c r="F57" s="1" t="s">
        <v>98</v>
      </c>
      <c r="G57" s="1" t="s">
        <v>45</v>
      </c>
      <c r="H57" s="2">
        <f>IFERROR((Tiri[[#This Row],[Column11]]/Tiri[[#This Row],[Column10]])*100,0)</f>
        <v>20</v>
      </c>
      <c r="I57" s="1" t="s">
        <v>68</v>
      </c>
      <c r="J57" s="1" t="s">
        <v>150</v>
      </c>
      <c r="K57" s="1" t="s">
        <v>618</v>
      </c>
      <c r="L57" s="1" t="s">
        <v>26</v>
      </c>
    </row>
    <row r="58" spans="1:12" x14ac:dyDescent="0.25">
      <c r="A58" s="1" t="s">
        <v>358</v>
      </c>
      <c r="B58" s="1" t="s">
        <v>359</v>
      </c>
      <c r="C58" s="1" t="s">
        <v>54</v>
      </c>
      <c r="D58" s="1" t="s">
        <v>171</v>
      </c>
      <c r="E58" s="1" t="s">
        <v>16</v>
      </c>
      <c r="F58" s="1" t="s">
        <v>55</v>
      </c>
      <c r="G58" s="1" t="s">
        <v>45</v>
      </c>
      <c r="H58" s="2">
        <f>IFERROR((Tiri[[#This Row],[Column11]]/Tiri[[#This Row],[Column10]])*100,0)</f>
        <v>37.5</v>
      </c>
      <c r="I58" s="1" t="s">
        <v>439</v>
      </c>
      <c r="J58" s="1" t="s">
        <v>150</v>
      </c>
      <c r="K58" s="1" t="s">
        <v>844</v>
      </c>
      <c r="L58" s="1" t="s">
        <v>23</v>
      </c>
    </row>
    <row r="59" spans="1:12" x14ac:dyDescent="0.25">
      <c r="A59" s="1" t="s">
        <v>361</v>
      </c>
      <c r="B59" s="1" t="s">
        <v>362</v>
      </c>
      <c r="C59" s="1" t="s">
        <v>47</v>
      </c>
      <c r="D59" s="1" t="s">
        <v>117</v>
      </c>
      <c r="E59" s="1" t="s">
        <v>26</v>
      </c>
      <c r="F59" s="1" t="s">
        <v>26</v>
      </c>
      <c r="G59" s="1" t="s">
        <v>26</v>
      </c>
      <c r="H59" s="2">
        <f>IFERROR((Tiri[[#This Row],[Column11]]/Tiri[[#This Row],[Column10]])*100,0)</f>
        <v>0</v>
      </c>
      <c r="I59" s="1" t="s">
        <v>27</v>
      </c>
      <c r="J59" s="1" t="s">
        <v>0</v>
      </c>
      <c r="K59" s="1" t="s">
        <v>0</v>
      </c>
      <c r="L59" s="1" t="s">
        <v>26</v>
      </c>
    </row>
    <row r="60" spans="1:12" x14ac:dyDescent="0.25">
      <c r="A60" s="1" t="s">
        <v>363</v>
      </c>
      <c r="B60" s="1" t="s">
        <v>364</v>
      </c>
      <c r="C60" s="1" t="s">
        <v>32</v>
      </c>
      <c r="D60" s="1" t="s">
        <v>129</v>
      </c>
      <c r="E60" s="1" t="s">
        <v>38</v>
      </c>
      <c r="F60" s="1" t="s">
        <v>42</v>
      </c>
      <c r="G60" s="1" t="s">
        <v>70</v>
      </c>
      <c r="H60" s="2">
        <f>IFERROR((Tiri[[#This Row],[Column11]]/Tiri[[#This Row],[Column10]])*100,0)</f>
        <v>37.5</v>
      </c>
      <c r="I60" s="1" t="s">
        <v>92</v>
      </c>
      <c r="J60" s="1" t="s">
        <v>135</v>
      </c>
      <c r="K60" s="1" t="s">
        <v>485</v>
      </c>
      <c r="L60" s="1" t="s">
        <v>26</v>
      </c>
    </row>
    <row r="61" spans="1:12" x14ac:dyDescent="0.25">
      <c r="A61" s="1" t="s">
        <v>368</v>
      </c>
      <c r="B61" s="1" t="s">
        <v>369</v>
      </c>
      <c r="C61" s="1" t="s">
        <v>54</v>
      </c>
      <c r="D61" s="1" t="s">
        <v>220</v>
      </c>
      <c r="E61" s="1" t="s">
        <v>16</v>
      </c>
      <c r="F61" s="1" t="s">
        <v>131</v>
      </c>
      <c r="G61" s="1" t="s">
        <v>58</v>
      </c>
      <c r="H61" s="2">
        <f>IFERROR((Tiri[[#This Row],[Column11]]/Tiri[[#This Row],[Column10]])*100,0)</f>
        <v>25</v>
      </c>
      <c r="I61" s="1" t="s">
        <v>373</v>
      </c>
      <c r="J61" s="1" t="s">
        <v>30</v>
      </c>
      <c r="K61" s="1" t="s">
        <v>923</v>
      </c>
      <c r="L61" s="1" t="s">
        <v>16</v>
      </c>
    </row>
    <row r="62" spans="1:12" x14ac:dyDescent="0.25">
      <c r="A62" s="1" t="s">
        <v>374</v>
      </c>
      <c r="B62" s="1" t="s">
        <v>375</v>
      </c>
      <c r="C62" s="1" t="s">
        <v>54</v>
      </c>
      <c r="D62" s="1" t="s">
        <v>48</v>
      </c>
      <c r="E62" s="1" t="s">
        <v>26</v>
      </c>
      <c r="F62" s="1" t="s">
        <v>50</v>
      </c>
      <c r="G62" s="1" t="s">
        <v>58</v>
      </c>
      <c r="H62" s="2">
        <f>IFERROR((Tiri[[#This Row],[Column11]]/Tiri[[#This Row],[Column10]])*100,0)</f>
        <v>50</v>
      </c>
      <c r="I62" s="1" t="s">
        <v>280</v>
      </c>
      <c r="J62" s="1" t="s">
        <v>27</v>
      </c>
      <c r="K62" s="1" t="s">
        <v>868</v>
      </c>
      <c r="L62" s="1" t="s">
        <v>16</v>
      </c>
    </row>
    <row r="63" spans="1:12" x14ac:dyDescent="0.25">
      <c r="A63" s="1" t="s">
        <v>378</v>
      </c>
      <c r="B63" s="1" t="s">
        <v>379</v>
      </c>
      <c r="C63" s="1" t="s">
        <v>235</v>
      </c>
      <c r="D63" s="1" t="s">
        <v>48</v>
      </c>
      <c r="E63" s="1" t="s">
        <v>26</v>
      </c>
      <c r="F63" s="1" t="s">
        <v>23</v>
      </c>
      <c r="G63" s="1" t="s">
        <v>16</v>
      </c>
      <c r="H63" s="2">
        <f>IFERROR((Tiri[[#This Row],[Column11]]/Tiri[[#This Row],[Column10]])*100,0)</f>
        <v>50</v>
      </c>
      <c r="I63" s="1" t="s">
        <v>438</v>
      </c>
      <c r="J63" s="1" t="s">
        <v>27</v>
      </c>
      <c r="K63" s="1" t="s">
        <v>569</v>
      </c>
      <c r="L63" s="1" t="s">
        <v>26</v>
      </c>
    </row>
    <row r="64" spans="1:12" x14ac:dyDescent="0.25">
      <c r="A64" s="1" t="s">
        <v>266</v>
      </c>
      <c r="B64" s="1" t="s">
        <v>383</v>
      </c>
      <c r="C64" s="1" t="s">
        <v>116</v>
      </c>
      <c r="D64" s="1" t="s">
        <v>296</v>
      </c>
      <c r="E64" s="1" t="s">
        <v>26</v>
      </c>
      <c r="F64" s="1" t="s">
        <v>26</v>
      </c>
      <c r="G64" s="1" t="s">
        <v>26</v>
      </c>
      <c r="H64" s="2">
        <f>IFERROR((Tiri[[#This Row],[Column11]]/Tiri[[#This Row],[Column10]])*100,0)</f>
        <v>0</v>
      </c>
      <c r="I64" s="1" t="s">
        <v>27</v>
      </c>
      <c r="J64" s="1" t="s">
        <v>0</v>
      </c>
      <c r="K64" s="1" t="s">
        <v>0</v>
      </c>
      <c r="L64" s="1" t="s">
        <v>26</v>
      </c>
    </row>
    <row r="65" spans="1:12" x14ac:dyDescent="0.25">
      <c r="A65" s="1" t="s">
        <v>387</v>
      </c>
      <c r="B65" s="1" t="s">
        <v>388</v>
      </c>
      <c r="C65" s="1" t="s">
        <v>32</v>
      </c>
      <c r="D65" s="1" t="s">
        <v>129</v>
      </c>
      <c r="E65" s="1" t="s">
        <v>26</v>
      </c>
      <c r="F65" s="1" t="s">
        <v>16</v>
      </c>
      <c r="G65" s="1" t="s">
        <v>26</v>
      </c>
      <c r="H65" s="2">
        <f>IFERROR((Tiri[[#This Row],[Column11]]/Tiri[[#This Row],[Column10]])*100,0)</f>
        <v>0</v>
      </c>
      <c r="I65" s="1" t="s">
        <v>27</v>
      </c>
      <c r="J65" s="1" t="s">
        <v>27</v>
      </c>
      <c r="K65" s="1" t="s">
        <v>456</v>
      </c>
      <c r="L65" s="1" t="s">
        <v>26</v>
      </c>
    </row>
    <row r="66" spans="1:12" x14ac:dyDescent="0.25">
      <c r="A66" s="1" t="s">
        <v>390</v>
      </c>
      <c r="B66" s="1" t="s">
        <v>391</v>
      </c>
      <c r="C66" s="1" t="s">
        <v>32</v>
      </c>
      <c r="D66" s="1" t="s">
        <v>48</v>
      </c>
      <c r="E66" s="1" t="s">
        <v>26</v>
      </c>
      <c r="F66" s="1" t="s">
        <v>58</v>
      </c>
      <c r="G66" s="1" t="s">
        <v>16</v>
      </c>
      <c r="H66" s="2">
        <f>IFERROR((Tiri[[#This Row],[Column11]]/Tiri[[#This Row],[Column10]])*100,0)</f>
        <v>20</v>
      </c>
      <c r="I66" s="1" t="s">
        <v>348</v>
      </c>
      <c r="J66" s="1" t="s">
        <v>27</v>
      </c>
      <c r="K66" s="1" t="s">
        <v>844</v>
      </c>
      <c r="L66" s="1" t="s">
        <v>26</v>
      </c>
    </row>
    <row r="67" spans="1:12" x14ac:dyDescent="0.25">
      <c r="A67" s="1" t="s">
        <v>394</v>
      </c>
      <c r="B67" s="1" t="s">
        <v>395</v>
      </c>
      <c r="C67" s="1" t="s">
        <v>32</v>
      </c>
      <c r="D67" s="1" t="s">
        <v>103</v>
      </c>
      <c r="E67" s="1" t="s">
        <v>16</v>
      </c>
      <c r="F67" s="1" t="s">
        <v>101</v>
      </c>
      <c r="G67" s="1" t="s">
        <v>45</v>
      </c>
      <c r="H67" s="2">
        <f>IFERROR((Tiri[[#This Row],[Column11]]/Tiri[[#This Row],[Column10]])*100,0)</f>
        <v>33.333333333333329</v>
      </c>
      <c r="I67" s="1" t="s">
        <v>94</v>
      </c>
      <c r="J67" s="1" t="s">
        <v>81</v>
      </c>
      <c r="K67" s="1" t="s">
        <v>736</v>
      </c>
      <c r="L67" s="1" t="s">
        <v>26</v>
      </c>
    </row>
    <row r="68" spans="1:12" x14ac:dyDescent="0.25">
      <c r="A68" s="1" t="s">
        <v>398</v>
      </c>
      <c r="B68" s="1" t="s">
        <v>399</v>
      </c>
      <c r="C68" s="1" t="s">
        <v>47</v>
      </c>
      <c r="D68" s="1" t="s">
        <v>33</v>
      </c>
      <c r="E68" s="1" t="s">
        <v>76</v>
      </c>
      <c r="F68" s="1" t="s">
        <v>162</v>
      </c>
      <c r="G68" s="1" t="s">
        <v>22</v>
      </c>
      <c r="H68" s="2">
        <f>IFERROR((Tiri[[#This Row],[Column11]]/Tiri[[#This Row],[Column10]])*100,0)</f>
        <v>39.285714285714285</v>
      </c>
      <c r="I68" s="1" t="s">
        <v>593</v>
      </c>
      <c r="J68" s="1" t="s">
        <v>135</v>
      </c>
      <c r="K68" s="1" t="s">
        <v>580</v>
      </c>
      <c r="L68" s="1" t="s">
        <v>26</v>
      </c>
    </row>
    <row r="69" spans="1:12" x14ac:dyDescent="0.25">
      <c r="A69" s="1" t="s">
        <v>227</v>
      </c>
      <c r="B69" s="1" t="s">
        <v>403</v>
      </c>
      <c r="C69" s="1" t="s">
        <v>32</v>
      </c>
      <c r="D69" s="1" t="s">
        <v>153</v>
      </c>
      <c r="E69" s="1" t="s">
        <v>26</v>
      </c>
      <c r="F69" s="1" t="s">
        <v>26</v>
      </c>
      <c r="G69" s="1" t="s">
        <v>26</v>
      </c>
      <c r="H69" s="2">
        <f>IFERROR((Tiri[[#This Row],[Column11]]/Tiri[[#This Row],[Column10]])*100,0)</f>
        <v>0</v>
      </c>
      <c r="I69" s="1" t="s">
        <v>27</v>
      </c>
      <c r="J69" s="1" t="s">
        <v>0</v>
      </c>
      <c r="K69" s="1" t="s">
        <v>0</v>
      </c>
      <c r="L69" s="1" t="s">
        <v>26</v>
      </c>
    </row>
    <row r="70" spans="1:12" x14ac:dyDescent="0.25">
      <c r="A70" s="1" t="s">
        <v>404</v>
      </c>
      <c r="B70" s="1" t="s">
        <v>403</v>
      </c>
      <c r="C70" s="1" t="s">
        <v>405</v>
      </c>
      <c r="D70" s="1" t="s">
        <v>144</v>
      </c>
      <c r="E70" s="1" t="s">
        <v>26</v>
      </c>
      <c r="F70" s="1" t="s">
        <v>26</v>
      </c>
      <c r="G70" s="1" t="s">
        <v>26</v>
      </c>
      <c r="H70" s="2">
        <f>IFERROR((Tiri[[#This Row],[Column11]]/Tiri[[#This Row],[Column10]])*100,0)</f>
        <v>0</v>
      </c>
      <c r="I70" s="1" t="s">
        <v>27</v>
      </c>
      <c r="J70" s="1" t="s">
        <v>0</v>
      </c>
      <c r="K70" s="1" t="s">
        <v>0</v>
      </c>
      <c r="L70" s="1" t="s">
        <v>26</v>
      </c>
    </row>
    <row r="71" spans="1:12" x14ac:dyDescent="0.25">
      <c r="A71" s="1" t="s">
        <v>406</v>
      </c>
      <c r="B71" s="1" t="s">
        <v>407</v>
      </c>
      <c r="C71" s="1" t="s">
        <v>32</v>
      </c>
      <c r="D71" s="1" t="s">
        <v>292</v>
      </c>
      <c r="E71" s="1" t="s">
        <v>23</v>
      </c>
      <c r="F71" s="1" t="s">
        <v>61</v>
      </c>
      <c r="G71" s="1" t="s">
        <v>76</v>
      </c>
      <c r="H71" s="2">
        <f>IFERROR((Tiri[[#This Row],[Column11]]/Tiri[[#This Row],[Column10]])*100,0)</f>
        <v>36.84210526315789</v>
      </c>
      <c r="I71" s="1" t="s">
        <v>232</v>
      </c>
      <c r="J71" s="1" t="s">
        <v>81</v>
      </c>
      <c r="K71" s="1" t="s">
        <v>851</v>
      </c>
      <c r="L71" s="1" t="s">
        <v>26</v>
      </c>
    </row>
    <row r="72" spans="1:12" x14ac:dyDescent="0.25">
      <c r="A72" s="1" t="s">
        <v>409</v>
      </c>
      <c r="B72" s="1" t="s">
        <v>410</v>
      </c>
      <c r="C72" s="1" t="s">
        <v>32</v>
      </c>
      <c r="D72" s="1" t="s">
        <v>411</v>
      </c>
      <c r="E72" s="1" t="s">
        <v>26</v>
      </c>
      <c r="F72" s="1" t="s">
        <v>26</v>
      </c>
      <c r="G72" s="1" t="s">
        <v>26</v>
      </c>
      <c r="H72" s="2">
        <f>IFERROR((Tiri[[#This Row],[Column11]]/Tiri[[#This Row],[Column10]])*100,0)</f>
        <v>0</v>
      </c>
      <c r="I72" s="1" t="s">
        <v>27</v>
      </c>
      <c r="J72" s="1" t="s">
        <v>0</v>
      </c>
      <c r="K72" s="1" t="s">
        <v>0</v>
      </c>
      <c r="L72" s="1" t="s">
        <v>26</v>
      </c>
    </row>
    <row r="73" spans="1:12" x14ac:dyDescent="0.25">
      <c r="A73" s="1" t="s">
        <v>112</v>
      </c>
      <c r="B73" s="1" t="s">
        <v>412</v>
      </c>
      <c r="C73" s="1" t="s">
        <v>32</v>
      </c>
      <c r="D73" s="1" t="s">
        <v>123</v>
      </c>
      <c r="E73" s="1" t="s">
        <v>26</v>
      </c>
      <c r="F73" s="1" t="s">
        <v>23</v>
      </c>
      <c r="G73" s="1" t="s">
        <v>26</v>
      </c>
      <c r="H73" s="2">
        <f>IFERROR((Tiri[[#This Row],[Column11]]/Tiri[[#This Row],[Column10]])*100,0)</f>
        <v>0</v>
      </c>
      <c r="I73" s="1" t="s">
        <v>27</v>
      </c>
      <c r="J73" s="1" t="s">
        <v>27</v>
      </c>
      <c r="K73" s="1" t="s">
        <v>518</v>
      </c>
      <c r="L73" s="1" t="s">
        <v>26</v>
      </c>
    </row>
    <row r="74" spans="1:12" x14ac:dyDescent="0.25">
      <c r="A74" s="1" t="s">
        <v>415</v>
      </c>
      <c r="B74" s="1" t="s">
        <v>416</v>
      </c>
      <c r="C74" s="1" t="s">
        <v>32</v>
      </c>
      <c r="D74" s="1" t="s">
        <v>216</v>
      </c>
      <c r="E74" s="1" t="s">
        <v>23</v>
      </c>
      <c r="F74" s="1" t="s">
        <v>58</v>
      </c>
      <c r="G74" s="1" t="s">
        <v>45</v>
      </c>
      <c r="H74" s="2">
        <f>IFERROR((Tiri[[#This Row],[Column11]]/Tiri[[#This Row],[Column10]])*100,0)</f>
        <v>60</v>
      </c>
      <c r="I74" s="1" t="s">
        <v>208</v>
      </c>
      <c r="J74" s="1" t="s">
        <v>241</v>
      </c>
      <c r="K74" s="1" t="s">
        <v>662</v>
      </c>
      <c r="L74" s="1" t="s">
        <v>26</v>
      </c>
    </row>
    <row r="75" spans="1:12" x14ac:dyDescent="0.25">
      <c r="A75" s="1" t="s">
        <v>145</v>
      </c>
      <c r="B75" s="1" t="s">
        <v>419</v>
      </c>
      <c r="C75" s="1" t="s">
        <v>19</v>
      </c>
      <c r="D75" s="1" t="s">
        <v>292</v>
      </c>
      <c r="E75" s="1" t="s">
        <v>23</v>
      </c>
      <c r="F75" s="1" t="s">
        <v>353</v>
      </c>
      <c r="G75" s="1" t="s">
        <v>124</v>
      </c>
      <c r="H75" s="2">
        <f>IFERROR((Tiri[[#This Row],[Column11]]/Tiri[[#This Row],[Column10]])*100,0)</f>
        <v>23.214285714285715</v>
      </c>
      <c r="I75" s="1" t="s">
        <v>497</v>
      </c>
      <c r="J75" s="1" t="s">
        <v>108</v>
      </c>
      <c r="K75" s="1" t="s">
        <v>952</v>
      </c>
      <c r="L75" s="1" t="s">
        <v>121</v>
      </c>
    </row>
    <row r="76" spans="1:12" x14ac:dyDescent="0.25">
      <c r="A76" s="1" t="s">
        <v>212</v>
      </c>
      <c r="B76" s="1" t="s">
        <v>428</v>
      </c>
      <c r="C76" s="1" t="s">
        <v>54</v>
      </c>
      <c r="D76" s="1" t="s">
        <v>153</v>
      </c>
      <c r="E76" s="1" t="s">
        <v>26</v>
      </c>
      <c r="F76" s="1" t="s">
        <v>26</v>
      </c>
      <c r="G76" s="1" t="s">
        <v>26</v>
      </c>
      <c r="H76" s="2">
        <f>IFERROR((Tiri[[#This Row],[Column11]]/Tiri[[#This Row],[Column10]])*100,0)</f>
        <v>0</v>
      </c>
      <c r="I76" s="1" t="s">
        <v>27</v>
      </c>
      <c r="J76" s="1" t="s">
        <v>0</v>
      </c>
      <c r="K76" s="1" t="s">
        <v>0</v>
      </c>
      <c r="L76" s="1" t="s">
        <v>26</v>
      </c>
    </row>
    <row r="77" spans="1:12" x14ac:dyDescent="0.25">
      <c r="A77" s="1" t="s">
        <v>430</v>
      </c>
      <c r="B77" s="1" t="s">
        <v>431</v>
      </c>
      <c r="C77" s="1" t="s">
        <v>235</v>
      </c>
      <c r="D77" s="1" t="s">
        <v>103</v>
      </c>
      <c r="E77" s="1" t="s">
        <v>26</v>
      </c>
      <c r="F77" s="1" t="s">
        <v>101</v>
      </c>
      <c r="G77" s="1" t="s">
        <v>16</v>
      </c>
      <c r="H77" s="2">
        <f>IFERROR((Tiri[[#This Row],[Column11]]/Tiri[[#This Row],[Column10]])*100,0)</f>
        <v>11.111111111111111</v>
      </c>
      <c r="I77" s="1" t="s">
        <v>68</v>
      </c>
      <c r="J77" s="1" t="s">
        <v>27</v>
      </c>
      <c r="K77" s="1" t="s">
        <v>757</v>
      </c>
      <c r="L77" s="1" t="s">
        <v>26</v>
      </c>
    </row>
    <row r="78" spans="1:12" x14ac:dyDescent="0.25">
      <c r="A78" s="1" t="s">
        <v>434</v>
      </c>
      <c r="B78" s="1" t="s">
        <v>435</v>
      </c>
      <c r="C78" s="1" t="s">
        <v>436</v>
      </c>
      <c r="D78" s="1" t="s">
        <v>157</v>
      </c>
      <c r="E78" s="1" t="s">
        <v>58</v>
      </c>
      <c r="F78" s="1" t="s">
        <v>270</v>
      </c>
      <c r="G78" s="1" t="s">
        <v>22</v>
      </c>
      <c r="H78" s="2">
        <f>IFERROR((Tiri[[#This Row],[Column11]]/Tiri[[#This Row],[Column10]])*100,0)</f>
        <v>28.205128205128204</v>
      </c>
      <c r="I78" s="1" t="s">
        <v>439</v>
      </c>
      <c r="J78" s="1" t="s">
        <v>134</v>
      </c>
      <c r="K78" s="1" t="s">
        <v>930</v>
      </c>
      <c r="L78" s="1" t="s">
        <v>45</v>
      </c>
    </row>
    <row r="79" spans="1:12" x14ac:dyDescent="0.25">
      <c r="A79" s="1" t="s">
        <v>440</v>
      </c>
      <c r="B79" s="1" t="s">
        <v>441</v>
      </c>
      <c r="C79" s="1" t="s">
        <v>19</v>
      </c>
      <c r="D79" s="1" t="s">
        <v>216</v>
      </c>
      <c r="E79" s="1" t="s">
        <v>58</v>
      </c>
      <c r="F79" s="1" t="s">
        <v>286</v>
      </c>
      <c r="G79" s="1" t="s">
        <v>124</v>
      </c>
      <c r="H79" s="2">
        <f>IFERROR((Tiri[[#This Row],[Column11]]/Tiri[[#This Row],[Column10]])*100,0)</f>
        <v>31.707317073170731</v>
      </c>
      <c r="I79" s="1" t="s">
        <v>830</v>
      </c>
      <c r="J79" s="1" t="s">
        <v>77</v>
      </c>
      <c r="K79" s="1" t="s">
        <v>880</v>
      </c>
      <c r="L79" s="1" t="s">
        <v>76</v>
      </c>
    </row>
    <row r="80" spans="1:12" x14ac:dyDescent="0.25">
      <c r="A80" s="1" t="s">
        <v>446</v>
      </c>
      <c r="B80" s="1" t="s">
        <v>447</v>
      </c>
      <c r="C80" s="1" t="s">
        <v>47</v>
      </c>
      <c r="D80" s="1" t="s">
        <v>171</v>
      </c>
      <c r="E80" s="1" t="s">
        <v>22</v>
      </c>
      <c r="F80" s="1" t="s">
        <v>261</v>
      </c>
      <c r="G80" s="1" t="s">
        <v>98</v>
      </c>
      <c r="H80" s="2">
        <f>IFERROR((Tiri[[#This Row],[Column11]]/Tiri[[#This Row],[Column10]])*100,0)</f>
        <v>39.473684210526315</v>
      </c>
      <c r="I80" s="1" t="s">
        <v>347</v>
      </c>
      <c r="J80" s="1" t="s">
        <v>223</v>
      </c>
      <c r="K80" s="1" t="s">
        <v>637</v>
      </c>
      <c r="L80" s="1" t="s">
        <v>26</v>
      </c>
    </row>
    <row r="81" spans="1:12" x14ac:dyDescent="0.25">
      <c r="A81" s="1" t="s">
        <v>458</v>
      </c>
      <c r="B81" s="1" t="s">
        <v>459</v>
      </c>
      <c r="C81" s="1" t="s">
        <v>32</v>
      </c>
      <c r="D81" s="1" t="s">
        <v>153</v>
      </c>
      <c r="E81" s="1" t="s">
        <v>26</v>
      </c>
      <c r="F81" s="1" t="s">
        <v>16</v>
      </c>
      <c r="G81" s="1" t="s">
        <v>26</v>
      </c>
      <c r="H81" s="2">
        <f>IFERROR((Tiri[[#This Row],[Column11]]/Tiri[[#This Row],[Column10]])*100,0)</f>
        <v>0</v>
      </c>
      <c r="I81" s="1" t="s">
        <v>27</v>
      </c>
      <c r="J81" s="1" t="s">
        <v>27</v>
      </c>
      <c r="K81" s="1" t="s">
        <v>489</v>
      </c>
      <c r="L81" s="1" t="s">
        <v>26</v>
      </c>
    </row>
    <row r="82" spans="1:12" x14ac:dyDescent="0.25">
      <c r="A82" s="1" t="s">
        <v>456</v>
      </c>
      <c r="B82" s="1" t="s">
        <v>462</v>
      </c>
      <c r="C82" s="1" t="s">
        <v>54</v>
      </c>
      <c r="D82" s="1" t="s">
        <v>175</v>
      </c>
      <c r="E82" s="1" t="s">
        <v>26</v>
      </c>
      <c r="F82" s="1" t="s">
        <v>26</v>
      </c>
      <c r="G82" s="1" t="s">
        <v>26</v>
      </c>
      <c r="H82" s="2">
        <f>IFERROR((Tiri[[#This Row],[Column11]]/Tiri[[#This Row],[Column10]])*100,0)</f>
        <v>0</v>
      </c>
      <c r="I82" s="1" t="s">
        <v>27</v>
      </c>
      <c r="J82" s="1" t="s">
        <v>0</v>
      </c>
      <c r="K82" s="1" t="s">
        <v>0</v>
      </c>
      <c r="L82" s="1" t="s">
        <v>26</v>
      </c>
    </row>
    <row r="83" spans="1:12" x14ac:dyDescent="0.25">
      <c r="A83" s="1" t="s">
        <v>463</v>
      </c>
      <c r="B83" s="1" t="s">
        <v>464</v>
      </c>
      <c r="C83" s="1" t="s">
        <v>315</v>
      </c>
      <c r="D83" s="1" t="s">
        <v>175</v>
      </c>
      <c r="E83" s="1" t="s">
        <v>26</v>
      </c>
      <c r="F83" s="1" t="s">
        <v>26</v>
      </c>
      <c r="G83" s="1" t="s">
        <v>26</v>
      </c>
      <c r="H83" s="2">
        <f>IFERROR((Tiri[[#This Row],[Column11]]/Tiri[[#This Row],[Column10]])*100,0)</f>
        <v>0</v>
      </c>
      <c r="I83" s="1" t="s">
        <v>27</v>
      </c>
      <c r="J83" s="1" t="s">
        <v>0</v>
      </c>
      <c r="K83" s="1" t="s">
        <v>0</v>
      </c>
      <c r="L83" s="1" t="s">
        <v>26</v>
      </c>
    </row>
    <row r="84" spans="1:12" x14ac:dyDescent="0.25">
      <c r="A84" s="1" t="s">
        <v>465</v>
      </c>
      <c r="B84" s="1" t="s">
        <v>466</v>
      </c>
      <c r="C84" s="1" t="s">
        <v>47</v>
      </c>
      <c r="D84" s="1" t="s">
        <v>292</v>
      </c>
      <c r="E84" s="1" t="s">
        <v>16</v>
      </c>
      <c r="F84" s="1" t="s">
        <v>61</v>
      </c>
      <c r="G84" s="1" t="s">
        <v>76</v>
      </c>
      <c r="H84" s="2">
        <f>IFERROR((Tiri[[#This Row],[Column11]]/Tiri[[#This Row],[Column10]])*100,0)</f>
        <v>36.84210526315789</v>
      </c>
      <c r="I84" s="1" t="s">
        <v>190</v>
      </c>
      <c r="J84" s="1" t="s">
        <v>30</v>
      </c>
      <c r="K84" s="1" t="s">
        <v>487</v>
      </c>
      <c r="L84" s="1" t="s">
        <v>16</v>
      </c>
    </row>
    <row r="85" spans="1:12" x14ac:dyDescent="0.25">
      <c r="A85" s="1" t="s">
        <v>469</v>
      </c>
      <c r="B85" s="1" t="s">
        <v>470</v>
      </c>
      <c r="C85" s="1" t="s">
        <v>54</v>
      </c>
      <c r="D85" s="1" t="s">
        <v>103</v>
      </c>
      <c r="E85" s="1" t="s">
        <v>58</v>
      </c>
      <c r="F85" s="1" t="s">
        <v>181</v>
      </c>
      <c r="G85" s="1" t="s">
        <v>121</v>
      </c>
      <c r="H85" s="2">
        <f>IFERROR((Tiri[[#This Row],[Column11]]/Tiri[[#This Row],[Column10]])*100,0)</f>
        <v>48</v>
      </c>
      <c r="I85" s="1" t="s">
        <v>728</v>
      </c>
      <c r="J85" s="1" t="s">
        <v>69</v>
      </c>
      <c r="K85" s="1" t="s">
        <v>742</v>
      </c>
      <c r="L85" s="1" t="s">
        <v>26</v>
      </c>
    </row>
    <row r="86" spans="1:12" x14ac:dyDescent="0.25">
      <c r="A86" s="1" t="s">
        <v>231</v>
      </c>
      <c r="B86" s="1" t="s">
        <v>473</v>
      </c>
      <c r="C86" s="1" t="s">
        <v>54</v>
      </c>
      <c r="D86" s="1" t="s">
        <v>33</v>
      </c>
      <c r="E86" s="1" t="s">
        <v>26</v>
      </c>
      <c r="F86" s="1" t="s">
        <v>45</v>
      </c>
      <c r="G86" s="1" t="s">
        <v>16</v>
      </c>
      <c r="H86" s="2">
        <f>IFERROR((Tiri[[#This Row],[Column11]]/Tiri[[#This Row],[Column10]])*100,0)</f>
        <v>33.333333333333329</v>
      </c>
      <c r="I86" s="1" t="s">
        <v>92</v>
      </c>
      <c r="J86" s="1" t="s">
        <v>27</v>
      </c>
      <c r="K86" s="1" t="s">
        <v>890</v>
      </c>
      <c r="L86" s="1" t="s">
        <v>26</v>
      </c>
    </row>
    <row r="87" spans="1:12" x14ac:dyDescent="0.25">
      <c r="A87" s="1" t="s">
        <v>475</v>
      </c>
      <c r="B87" s="1" t="s">
        <v>476</v>
      </c>
      <c r="C87" s="1" t="s">
        <v>32</v>
      </c>
      <c r="D87" s="1" t="s">
        <v>103</v>
      </c>
      <c r="E87" s="1" t="s">
        <v>26</v>
      </c>
      <c r="F87" s="1" t="s">
        <v>26</v>
      </c>
      <c r="G87" s="1" t="s">
        <v>26</v>
      </c>
      <c r="H87" s="2">
        <f>IFERROR((Tiri[[#This Row],[Column11]]/Tiri[[#This Row],[Column10]])*100,0)</f>
        <v>0</v>
      </c>
      <c r="I87" s="1" t="s">
        <v>27</v>
      </c>
      <c r="J87" s="1" t="s">
        <v>0</v>
      </c>
      <c r="K87" s="1" t="s">
        <v>0</v>
      </c>
      <c r="L87" s="1" t="s">
        <v>26</v>
      </c>
    </row>
    <row r="88" spans="1:12" x14ac:dyDescent="0.25">
      <c r="A88" s="1" t="s">
        <v>240</v>
      </c>
      <c r="B88" s="1" t="s">
        <v>476</v>
      </c>
      <c r="C88" s="1" t="s">
        <v>32</v>
      </c>
      <c r="D88" s="1" t="s">
        <v>126</v>
      </c>
      <c r="E88" s="1" t="s">
        <v>26</v>
      </c>
      <c r="F88" s="1" t="s">
        <v>50</v>
      </c>
      <c r="G88" s="1" t="s">
        <v>26</v>
      </c>
      <c r="H88" s="2">
        <f>IFERROR((Tiri[[#This Row],[Column11]]/Tiri[[#This Row],[Column10]])*100,0)</f>
        <v>0</v>
      </c>
      <c r="I88" s="1" t="s">
        <v>27</v>
      </c>
      <c r="J88" s="1" t="s">
        <v>27</v>
      </c>
      <c r="K88" s="1" t="s">
        <v>463</v>
      </c>
      <c r="L88" s="1" t="s">
        <v>26</v>
      </c>
    </row>
    <row r="89" spans="1:12" x14ac:dyDescent="0.25">
      <c r="A89" s="1" t="s">
        <v>481</v>
      </c>
      <c r="B89" s="1" t="s">
        <v>482</v>
      </c>
      <c r="C89" s="1" t="s">
        <v>32</v>
      </c>
      <c r="D89" s="1" t="s">
        <v>153</v>
      </c>
      <c r="E89" s="1" t="s">
        <v>26</v>
      </c>
      <c r="F89" s="1" t="s">
        <v>58</v>
      </c>
      <c r="G89" s="1" t="s">
        <v>26</v>
      </c>
      <c r="H89" s="2">
        <f>IFERROR((Tiri[[#This Row],[Column11]]/Tiri[[#This Row],[Column10]])*100,0)</f>
        <v>0</v>
      </c>
      <c r="I89" s="1" t="s">
        <v>27</v>
      </c>
      <c r="J89" s="1" t="s">
        <v>27</v>
      </c>
      <c r="K89" s="1" t="s">
        <v>465</v>
      </c>
      <c r="L89" s="1" t="s">
        <v>26</v>
      </c>
    </row>
    <row r="90" spans="1:12" x14ac:dyDescent="0.25">
      <c r="A90" s="1" t="s">
        <v>485</v>
      </c>
      <c r="B90" s="1" t="s">
        <v>486</v>
      </c>
      <c r="C90" s="1" t="s">
        <v>235</v>
      </c>
      <c r="D90" s="1" t="s">
        <v>153</v>
      </c>
      <c r="E90" s="1" t="s">
        <v>26</v>
      </c>
      <c r="F90" s="1" t="s">
        <v>76</v>
      </c>
      <c r="G90" s="1" t="s">
        <v>16</v>
      </c>
      <c r="H90" s="2">
        <f>IFERROR((Tiri[[#This Row],[Column11]]/Tiri[[#This Row],[Column10]])*100,0)</f>
        <v>14.285714285714285</v>
      </c>
      <c r="I90" s="1" t="s">
        <v>95</v>
      </c>
      <c r="J90" s="1" t="s">
        <v>27</v>
      </c>
      <c r="K90" s="1" t="s">
        <v>475</v>
      </c>
      <c r="L90" s="1" t="s">
        <v>26</v>
      </c>
    </row>
    <row r="91" spans="1:12" x14ac:dyDescent="0.25">
      <c r="A91" s="1" t="s">
        <v>489</v>
      </c>
      <c r="B91" s="1" t="s">
        <v>490</v>
      </c>
      <c r="C91" s="1" t="s">
        <v>32</v>
      </c>
      <c r="D91" s="1" t="s">
        <v>20</v>
      </c>
      <c r="E91" s="1" t="s">
        <v>16</v>
      </c>
      <c r="F91" s="1" t="s">
        <v>55</v>
      </c>
      <c r="G91" s="1" t="s">
        <v>23</v>
      </c>
      <c r="H91" s="2">
        <f>IFERROR((Tiri[[#This Row],[Column11]]/Tiri[[#This Row],[Column10]])*100,0)</f>
        <v>25</v>
      </c>
      <c r="I91" s="1" t="s">
        <v>150</v>
      </c>
      <c r="J91" s="1" t="s">
        <v>150</v>
      </c>
      <c r="K91" s="1" t="s">
        <v>489</v>
      </c>
      <c r="L91" s="1" t="s">
        <v>26</v>
      </c>
    </row>
    <row r="92" spans="1:12" x14ac:dyDescent="0.25">
      <c r="A92" s="1" t="s">
        <v>413</v>
      </c>
      <c r="B92" s="1" t="s">
        <v>492</v>
      </c>
      <c r="C92" s="1" t="s">
        <v>32</v>
      </c>
      <c r="D92" s="1" t="s">
        <v>296</v>
      </c>
      <c r="E92" s="1" t="s">
        <v>26</v>
      </c>
      <c r="F92" s="1" t="s">
        <v>23</v>
      </c>
      <c r="G92" s="1" t="s">
        <v>26</v>
      </c>
      <c r="H92" s="2">
        <f>IFERROR((Tiri[[#This Row],[Column11]]/Tiri[[#This Row],[Column10]])*100,0)</f>
        <v>0</v>
      </c>
      <c r="I92" s="1" t="s">
        <v>27</v>
      </c>
      <c r="J92" s="1" t="s">
        <v>27</v>
      </c>
      <c r="K92" s="1" t="s">
        <v>560</v>
      </c>
      <c r="L92" s="1" t="s">
        <v>26</v>
      </c>
    </row>
    <row r="93" spans="1:12" x14ac:dyDescent="0.25">
      <c r="A93" s="1" t="s">
        <v>495</v>
      </c>
      <c r="B93" s="1" t="s">
        <v>496</v>
      </c>
      <c r="C93" s="1" t="s">
        <v>436</v>
      </c>
      <c r="D93" s="1" t="s">
        <v>296</v>
      </c>
      <c r="E93" s="1" t="s">
        <v>70</v>
      </c>
      <c r="F93" s="1" t="s">
        <v>251</v>
      </c>
      <c r="G93" s="1" t="s">
        <v>155</v>
      </c>
      <c r="H93" s="2">
        <f>IFERROR((Tiri[[#This Row],[Column11]]/Tiri[[#This Row],[Column10]])*100,0)</f>
        <v>51.428571428571423</v>
      </c>
      <c r="I93" s="1" t="s">
        <v>518</v>
      </c>
      <c r="J93" s="1" t="s">
        <v>82</v>
      </c>
      <c r="K93" s="1" t="s">
        <v>753</v>
      </c>
      <c r="L93" s="1" t="s">
        <v>26</v>
      </c>
    </row>
    <row r="94" spans="1:12" x14ac:dyDescent="0.25">
      <c r="A94" s="1" t="s">
        <v>500</v>
      </c>
      <c r="B94" s="1" t="s">
        <v>496</v>
      </c>
      <c r="C94" s="1" t="s">
        <v>32</v>
      </c>
      <c r="D94" s="1" t="s">
        <v>103</v>
      </c>
      <c r="E94" s="1" t="s">
        <v>16</v>
      </c>
      <c r="F94" s="1" t="s">
        <v>101</v>
      </c>
      <c r="G94" s="1" t="s">
        <v>16</v>
      </c>
      <c r="H94" s="2">
        <f>IFERROR((Tiri[[#This Row],[Column11]]/Tiri[[#This Row],[Column10]])*100,0)</f>
        <v>11.111111111111111</v>
      </c>
      <c r="I94" s="1" t="s">
        <v>318</v>
      </c>
      <c r="J94" s="1" t="s">
        <v>81</v>
      </c>
      <c r="K94" s="1" t="s">
        <v>753</v>
      </c>
      <c r="L94" s="1" t="s">
        <v>26</v>
      </c>
    </row>
    <row r="95" spans="1:12" x14ac:dyDescent="0.25">
      <c r="A95" s="1" t="s">
        <v>498</v>
      </c>
      <c r="B95" s="1" t="s">
        <v>503</v>
      </c>
      <c r="C95" s="1" t="s">
        <v>32</v>
      </c>
      <c r="D95" s="1" t="s">
        <v>171</v>
      </c>
      <c r="E95" s="1" t="s">
        <v>23</v>
      </c>
      <c r="F95" s="1" t="s">
        <v>50</v>
      </c>
      <c r="G95" s="1" t="s">
        <v>23</v>
      </c>
      <c r="H95" s="2">
        <f>IFERROR((Tiri[[#This Row],[Column11]]/Tiri[[#This Row],[Column10]])*100,0)</f>
        <v>20</v>
      </c>
      <c r="I95" s="1" t="s">
        <v>68</v>
      </c>
      <c r="J95" s="1" t="s">
        <v>69</v>
      </c>
      <c r="K95" s="1" t="s">
        <v>647</v>
      </c>
      <c r="L95" s="1" t="s">
        <v>26</v>
      </c>
    </row>
    <row r="96" spans="1:12" x14ac:dyDescent="0.25">
      <c r="A96" s="1" t="s">
        <v>507</v>
      </c>
      <c r="B96" s="1" t="s">
        <v>508</v>
      </c>
      <c r="C96" s="1" t="s">
        <v>54</v>
      </c>
      <c r="D96" s="1" t="s">
        <v>288</v>
      </c>
      <c r="E96" s="1" t="s">
        <v>26</v>
      </c>
      <c r="F96" s="1" t="s">
        <v>101</v>
      </c>
      <c r="G96" s="1" t="s">
        <v>26</v>
      </c>
      <c r="H96" s="2">
        <f>IFERROR((Tiri[[#This Row],[Column11]]/Tiri[[#This Row],[Column10]])*100,0)</f>
        <v>0</v>
      </c>
      <c r="I96" s="1" t="s">
        <v>27</v>
      </c>
      <c r="J96" s="1" t="s">
        <v>27</v>
      </c>
      <c r="K96" s="1" t="s">
        <v>998</v>
      </c>
      <c r="L96" s="1" t="s">
        <v>23</v>
      </c>
    </row>
    <row r="97" spans="1:12" x14ac:dyDescent="0.25">
      <c r="A97" s="1" t="s">
        <v>510</v>
      </c>
      <c r="B97" s="1" t="s">
        <v>511</v>
      </c>
      <c r="C97" s="1" t="s">
        <v>47</v>
      </c>
      <c r="D97" s="1" t="s">
        <v>183</v>
      </c>
      <c r="E97" s="1" t="s">
        <v>26</v>
      </c>
      <c r="F97" s="1" t="s">
        <v>26</v>
      </c>
      <c r="G97" s="1" t="s">
        <v>26</v>
      </c>
      <c r="H97" s="2">
        <f>IFERROR((Tiri[[#This Row],[Column11]]/Tiri[[#This Row],[Column10]])*100,0)</f>
        <v>0</v>
      </c>
      <c r="I97" s="1" t="s">
        <v>27</v>
      </c>
      <c r="J97" s="1" t="s">
        <v>0</v>
      </c>
      <c r="K97" s="1" t="s">
        <v>0</v>
      </c>
      <c r="L97" s="1" t="s">
        <v>26</v>
      </c>
    </row>
    <row r="98" spans="1:12" x14ac:dyDescent="0.25">
      <c r="A98" s="1" t="s">
        <v>512</v>
      </c>
      <c r="B98" s="1" t="s">
        <v>513</v>
      </c>
      <c r="C98" s="1" t="s">
        <v>235</v>
      </c>
      <c r="D98" s="1" t="s">
        <v>126</v>
      </c>
      <c r="E98" s="1" t="s">
        <v>16</v>
      </c>
      <c r="F98" s="1" t="s">
        <v>42</v>
      </c>
      <c r="G98" s="1" t="s">
        <v>76</v>
      </c>
      <c r="H98" s="2">
        <f>IFERROR((Tiri[[#This Row],[Column11]]/Tiri[[#This Row],[Column10]])*100,0)</f>
        <v>43.75</v>
      </c>
      <c r="I98" s="1" t="s">
        <v>1870</v>
      </c>
      <c r="J98" s="1" t="s">
        <v>80</v>
      </c>
      <c r="K98" s="1" t="s">
        <v>653</v>
      </c>
      <c r="L98" s="1" t="s">
        <v>26</v>
      </c>
    </row>
    <row r="99" spans="1:12" x14ac:dyDescent="0.25">
      <c r="A99" s="1" t="s">
        <v>91</v>
      </c>
      <c r="B99" s="1" t="s">
        <v>515</v>
      </c>
      <c r="C99" s="1" t="s">
        <v>32</v>
      </c>
      <c r="D99" s="1" t="s">
        <v>157</v>
      </c>
      <c r="E99" s="1" t="s">
        <v>16</v>
      </c>
      <c r="F99" s="1" t="s">
        <v>55</v>
      </c>
      <c r="G99" s="1" t="s">
        <v>23</v>
      </c>
      <c r="H99" s="2">
        <f>IFERROR((Tiri[[#This Row],[Column11]]/Tiri[[#This Row],[Column10]])*100,0)</f>
        <v>25</v>
      </c>
      <c r="I99" s="1" t="s">
        <v>140</v>
      </c>
      <c r="J99" s="1" t="s">
        <v>150</v>
      </c>
      <c r="K99" s="1" t="s">
        <v>231</v>
      </c>
      <c r="L99" s="1" t="s">
        <v>26</v>
      </c>
    </row>
    <row r="100" spans="1:12" x14ac:dyDescent="0.25">
      <c r="A100" s="1" t="s">
        <v>426</v>
      </c>
      <c r="B100" s="1" t="s">
        <v>517</v>
      </c>
      <c r="C100" s="1" t="s">
        <v>47</v>
      </c>
      <c r="D100" s="1" t="s">
        <v>292</v>
      </c>
      <c r="E100" s="1" t="s">
        <v>26</v>
      </c>
      <c r="F100" s="1" t="s">
        <v>45</v>
      </c>
      <c r="G100" s="1" t="s">
        <v>16</v>
      </c>
      <c r="H100" s="2">
        <f>IFERROR((Tiri[[#This Row],[Column11]]/Tiri[[#This Row],[Column10]])*100,0)</f>
        <v>33.333333333333329</v>
      </c>
      <c r="I100" s="1" t="s">
        <v>1870</v>
      </c>
      <c r="J100" s="1" t="s">
        <v>27</v>
      </c>
      <c r="K100" s="1" t="s">
        <v>283</v>
      </c>
      <c r="L100" s="1" t="s">
        <v>26</v>
      </c>
    </row>
    <row r="101" spans="1:12" x14ac:dyDescent="0.25">
      <c r="A101" s="1" t="s">
        <v>518</v>
      </c>
      <c r="B101" s="1" t="s">
        <v>519</v>
      </c>
      <c r="C101" s="1" t="s">
        <v>116</v>
      </c>
      <c r="D101" s="1" t="s">
        <v>171</v>
      </c>
      <c r="E101" s="1" t="s">
        <v>26</v>
      </c>
      <c r="F101" s="1" t="s">
        <v>26</v>
      </c>
      <c r="G101" s="1" t="s">
        <v>26</v>
      </c>
      <c r="H101" s="2">
        <f>IFERROR((Tiri[[#This Row],[Column11]]/Tiri[[#This Row],[Column10]])*100,0)</f>
        <v>0</v>
      </c>
      <c r="I101" s="1" t="s">
        <v>27</v>
      </c>
      <c r="J101" s="1" t="s">
        <v>0</v>
      </c>
      <c r="K101" s="1" t="s">
        <v>0</v>
      </c>
      <c r="L101" s="1" t="s">
        <v>26</v>
      </c>
    </row>
    <row r="102" spans="1:12" x14ac:dyDescent="0.25">
      <c r="A102" s="1" t="s">
        <v>523</v>
      </c>
      <c r="B102" s="1" t="s">
        <v>524</v>
      </c>
      <c r="C102" s="1" t="s">
        <v>32</v>
      </c>
      <c r="D102" s="1" t="s">
        <v>292</v>
      </c>
      <c r="E102" s="1" t="s">
        <v>26</v>
      </c>
      <c r="F102" s="1" t="s">
        <v>26</v>
      </c>
      <c r="G102" s="1" t="s">
        <v>26</v>
      </c>
      <c r="H102" s="2">
        <f>IFERROR((Tiri[[#This Row],[Column11]]/Tiri[[#This Row],[Column10]])*100,0)</f>
        <v>0</v>
      </c>
      <c r="I102" s="1" t="s">
        <v>27</v>
      </c>
      <c r="J102" s="1" t="s">
        <v>0</v>
      </c>
      <c r="K102" s="1" t="s">
        <v>0</v>
      </c>
      <c r="L102" s="1" t="s">
        <v>26</v>
      </c>
    </row>
    <row r="103" spans="1:12" x14ac:dyDescent="0.25">
      <c r="A103" s="1" t="s">
        <v>525</v>
      </c>
      <c r="B103" s="1" t="s">
        <v>524</v>
      </c>
      <c r="C103" s="1" t="s">
        <v>32</v>
      </c>
      <c r="D103" s="1" t="s">
        <v>48</v>
      </c>
      <c r="E103" s="1" t="s">
        <v>26</v>
      </c>
      <c r="F103" s="1" t="s">
        <v>45</v>
      </c>
      <c r="G103" s="1" t="s">
        <v>16</v>
      </c>
      <c r="H103" s="2">
        <f>IFERROR((Tiri[[#This Row],[Column11]]/Tiri[[#This Row],[Column10]])*100,0)</f>
        <v>33.333333333333329</v>
      </c>
      <c r="I103" s="1" t="s">
        <v>150</v>
      </c>
      <c r="J103" s="1" t="s">
        <v>27</v>
      </c>
      <c r="K103" s="1" t="s">
        <v>667</v>
      </c>
      <c r="L103" s="1" t="s">
        <v>26</v>
      </c>
    </row>
    <row r="104" spans="1:12" x14ac:dyDescent="0.25">
      <c r="A104" s="1" t="s">
        <v>528</v>
      </c>
      <c r="B104" s="1" t="s">
        <v>529</v>
      </c>
      <c r="C104" s="1" t="s">
        <v>116</v>
      </c>
      <c r="D104" s="1" t="s">
        <v>288</v>
      </c>
      <c r="E104" s="1" t="s">
        <v>26</v>
      </c>
      <c r="F104" s="1" t="s">
        <v>26</v>
      </c>
      <c r="G104" s="1" t="s">
        <v>26</v>
      </c>
      <c r="H104" s="2">
        <f>IFERROR((Tiri[[#This Row],[Column11]]/Tiri[[#This Row],[Column10]])*100,0)</f>
        <v>0</v>
      </c>
      <c r="I104" s="1" t="s">
        <v>27</v>
      </c>
      <c r="J104" s="1" t="s">
        <v>0</v>
      </c>
      <c r="K104" s="1" t="s">
        <v>0</v>
      </c>
      <c r="L104" s="1" t="s">
        <v>26</v>
      </c>
    </row>
    <row r="105" spans="1:12" x14ac:dyDescent="0.25">
      <c r="A105" s="1" t="s">
        <v>532</v>
      </c>
      <c r="B105" s="1" t="s">
        <v>533</v>
      </c>
      <c r="C105" s="1" t="s">
        <v>47</v>
      </c>
      <c r="D105" s="1" t="s">
        <v>48</v>
      </c>
      <c r="E105" s="1" t="s">
        <v>16</v>
      </c>
      <c r="F105" s="1" t="s">
        <v>131</v>
      </c>
      <c r="G105" s="1" t="s">
        <v>76</v>
      </c>
      <c r="H105" s="2">
        <f>IFERROR((Tiri[[#This Row],[Column11]]/Tiri[[#This Row],[Column10]])*100,0)</f>
        <v>35</v>
      </c>
      <c r="I105" s="1" t="s">
        <v>93</v>
      </c>
      <c r="J105" s="1" t="s">
        <v>30</v>
      </c>
      <c r="K105" s="1" t="s">
        <v>546</v>
      </c>
      <c r="L105" s="1" t="s">
        <v>26</v>
      </c>
    </row>
    <row r="106" spans="1:12" x14ac:dyDescent="0.25">
      <c r="A106" s="1" t="s">
        <v>536</v>
      </c>
      <c r="B106" s="1" t="s">
        <v>537</v>
      </c>
      <c r="C106" s="1" t="s">
        <v>47</v>
      </c>
      <c r="D106" s="1" t="s">
        <v>33</v>
      </c>
      <c r="E106" s="1" t="s">
        <v>45</v>
      </c>
      <c r="F106" s="1" t="s">
        <v>251</v>
      </c>
      <c r="G106" s="1" t="s">
        <v>121</v>
      </c>
      <c r="H106" s="2">
        <f>IFERROR((Tiri[[#This Row],[Column11]]/Tiri[[#This Row],[Column10]])*100,0)</f>
        <v>34.285714285714285</v>
      </c>
      <c r="I106" s="1" t="s">
        <v>488</v>
      </c>
      <c r="J106" s="1" t="s">
        <v>64</v>
      </c>
      <c r="K106" s="1" t="s">
        <v>646</v>
      </c>
      <c r="L106" s="1" t="s">
        <v>26</v>
      </c>
    </row>
    <row r="107" spans="1:12" x14ac:dyDescent="0.25">
      <c r="A107" s="1" t="s">
        <v>539</v>
      </c>
      <c r="B107" s="1" t="s">
        <v>540</v>
      </c>
      <c r="C107" s="1" t="s">
        <v>116</v>
      </c>
      <c r="D107" s="1" t="s">
        <v>144</v>
      </c>
      <c r="E107" s="1" t="s">
        <v>26</v>
      </c>
      <c r="F107" s="1" t="s">
        <v>26</v>
      </c>
      <c r="G107" s="1" t="s">
        <v>26</v>
      </c>
      <c r="H107" s="2">
        <f>IFERROR((Tiri[[#This Row],[Column11]]/Tiri[[#This Row],[Column10]])*100,0)</f>
        <v>0</v>
      </c>
      <c r="I107" s="1" t="s">
        <v>27</v>
      </c>
      <c r="J107" s="1" t="s">
        <v>0</v>
      </c>
      <c r="K107" s="1" t="s">
        <v>0</v>
      </c>
      <c r="L107" s="1" t="s">
        <v>26</v>
      </c>
    </row>
    <row r="108" spans="1:12" x14ac:dyDescent="0.25">
      <c r="A108" s="1" t="s">
        <v>544</v>
      </c>
      <c r="B108" s="1" t="s">
        <v>545</v>
      </c>
      <c r="C108" s="1" t="s">
        <v>19</v>
      </c>
      <c r="D108" s="1" t="s">
        <v>296</v>
      </c>
      <c r="E108" s="1" t="s">
        <v>26</v>
      </c>
      <c r="F108" s="1" t="s">
        <v>26</v>
      </c>
      <c r="G108" s="1" t="s">
        <v>26</v>
      </c>
      <c r="H108" s="2">
        <f>IFERROR((Tiri[[#This Row],[Column11]]/Tiri[[#This Row],[Column10]])*100,0)</f>
        <v>0</v>
      </c>
      <c r="I108" s="1" t="s">
        <v>27</v>
      </c>
      <c r="J108" s="1" t="s">
        <v>0</v>
      </c>
      <c r="K108" s="1" t="s">
        <v>0</v>
      </c>
      <c r="L108" s="1" t="s">
        <v>26</v>
      </c>
    </row>
    <row r="109" spans="1:12" x14ac:dyDescent="0.25">
      <c r="A109" s="1" t="s">
        <v>546</v>
      </c>
      <c r="B109" s="1" t="s">
        <v>547</v>
      </c>
      <c r="C109" s="1" t="s">
        <v>54</v>
      </c>
      <c r="D109" s="1" t="s">
        <v>117</v>
      </c>
      <c r="E109" s="1" t="s">
        <v>26</v>
      </c>
      <c r="F109" s="1" t="s">
        <v>23</v>
      </c>
      <c r="G109" s="1" t="s">
        <v>26</v>
      </c>
      <c r="H109" s="2">
        <f>IFERROR((Tiri[[#This Row],[Column11]]/Tiri[[#This Row],[Column10]])*100,0)</f>
        <v>0</v>
      </c>
      <c r="I109" s="1" t="s">
        <v>27</v>
      </c>
      <c r="J109" s="1" t="s">
        <v>27</v>
      </c>
      <c r="K109" s="1" t="s">
        <v>844</v>
      </c>
      <c r="L109" s="1" t="s">
        <v>26</v>
      </c>
    </row>
    <row r="110" spans="1:12" x14ac:dyDescent="0.25">
      <c r="A110" s="1" t="s">
        <v>549</v>
      </c>
      <c r="B110" s="1" t="s">
        <v>550</v>
      </c>
      <c r="C110" s="1" t="s">
        <v>116</v>
      </c>
      <c r="D110" s="1" t="s">
        <v>153</v>
      </c>
      <c r="E110" s="1" t="s">
        <v>26</v>
      </c>
      <c r="F110" s="1" t="s">
        <v>26</v>
      </c>
      <c r="G110" s="1" t="s">
        <v>26</v>
      </c>
      <c r="H110" s="2">
        <f>IFERROR((Tiri[[#This Row],[Column11]]/Tiri[[#This Row],[Column10]])*100,0)</f>
        <v>0</v>
      </c>
      <c r="I110" s="1" t="s">
        <v>27</v>
      </c>
      <c r="J110" s="1" t="s">
        <v>0</v>
      </c>
      <c r="K110" s="1" t="s">
        <v>0</v>
      </c>
      <c r="L110" s="1" t="s">
        <v>26</v>
      </c>
    </row>
    <row r="111" spans="1:12" x14ac:dyDescent="0.25">
      <c r="A111" s="1" t="s">
        <v>552</v>
      </c>
      <c r="B111" s="1" t="s">
        <v>553</v>
      </c>
      <c r="C111" s="1" t="s">
        <v>32</v>
      </c>
      <c r="D111" s="1" t="s">
        <v>175</v>
      </c>
      <c r="E111" s="1" t="s">
        <v>16</v>
      </c>
      <c r="F111" s="1" t="s">
        <v>45</v>
      </c>
      <c r="G111" s="1" t="s">
        <v>16</v>
      </c>
      <c r="H111" s="2">
        <f>IFERROR((Tiri[[#This Row],[Column11]]/Tiri[[#This Row],[Column10]])*100,0)</f>
        <v>33.333333333333329</v>
      </c>
      <c r="I111" s="1" t="s">
        <v>44</v>
      </c>
      <c r="J111" s="1" t="s">
        <v>27</v>
      </c>
      <c r="K111" s="1" t="s">
        <v>1033</v>
      </c>
      <c r="L111" s="1" t="s">
        <v>26</v>
      </c>
    </row>
    <row r="112" spans="1:12" x14ac:dyDescent="0.25">
      <c r="A112" s="1" t="s">
        <v>556</v>
      </c>
      <c r="B112" s="1" t="s">
        <v>557</v>
      </c>
      <c r="C112" s="1" t="s">
        <v>315</v>
      </c>
      <c r="D112" s="1" t="s">
        <v>411</v>
      </c>
      <c r="E112" s="1" t="s">
        <v>26</v>
      </c>
      <c r="F112" s="1" t="s">
        <v>42</v>
      </c>
      <c r="G112" s="1" t="s">
        <v>45</v>
      </c>
      <c r="H112" s="2">
        <f>IFERROR((Tiri[[#This Row],[Column11]]/Tiri[[#This Row],[Column10]])*100,0)</f>
        <v>18.75</v>
      </c>
      <c r="I112" s="1" t="s">
        <v>94</v>
      </c>
      <c r="J112" s="1" t="s">
        <v>27</v>
      </c>
      <c r="K112" s="1" t="s">
        <v>119</v>
      </c>
      <c r="L112" s="1" t="s">
        <v>26</v>
      </c>
    </row>
    <row r="113" spans="1:12" x14ac:dyDescent="0.25">
      <c r="A113" s="1" t="s">
        <v>560</v>
      </c>
      <c r="B113" s="1" t="s">
        <v>561</v>
      </c>
      <c r="C113" s="1" t="s">
        <v>315</v>
      </c>
      <c r="D113" s="1" t="s">
        <v>288</v>
      </c>
      <c r="E113" s="1" t="s">
        <v>26</v>
      </c>
      <c r="F113" s="1" t="s">
        <v>26</v>
      </c>
      <c r="G113" s="1" t="s">
        <v>26</v>
      </c>
      <c r="H113" s="2">
        <f>IFERROR((Tiri[[#This Row],[Column11]]/Tiri[[#This Row],[Column10]])*100,0)</f>
        <v>0</v>
      </c>
      <c r="I113" s="1" t="s">
        <v>27</v>
      </c>
      <c r="J113" s="1" t="s">
        <v>0</v>
      </c>
      <c r="K113" s="1" t="s">
        <v>0</v>
      </c>
      <c r="L113" s="1" t="s">
        <v>26</v>
      </c>
    </row>
    <row r="114" spans="1:12" x14ac:dyDescent="0.25">
      <c r="A114" s="1" t="s">
        <v>562</v>
      </c>
      <c r="B114" s="1" t="s">
        <v>563</v>
      </c>
      <c r="C114" s="1" t="s">
        <v>32</v>
      </c>
      <c r="D114" s="1" t="s">
        <v>296</v>
      </c>
      <c r="E114" s="1" t="s">
        <v>26</v>
      </c>
      <c r="F114" s="1" t="s">
        <v>121</v>
      </c>
      <c r="G114" s="1" t="s">
        <v>45</v>
      </c>
      <c r="H114" s="2">
        <f>IFERROR((Tiri[[#This Row],[Column11]]/Tiri[[#This Row],[Column10]])*100,0)</f>
        <v>25</v>
      </c>
      <c r="I114" s="1" t="s">
        <v>69</v>
      </c>
      <c r="J114" s="1" t="s">
        <v>27</v>
      </c>
      <c r="K114" s="1" t="s">
        <v>548</v>
      </c>
      <c r="L114" s="1" t="s">
        <v>26</v>
      </c>
    </row>
    <row r="115" spans="1:12" x14ac:dyDescent="0.25">
      <c r="A115" s="1" t="s">
        <v>565</v>
      </c>
      <c r="B115" s="1" t="s">
        <v>566</v>
      </c>
      <c r="C115" s="1" t="s">
        <v>32</v>
      </c>
      <c r="D115" s="1" t="s">
        <v>288</v>
      </c>
      <c r="E115" s="1" t="s">
        <v>26</v>
      </c>
      <c r="F115" s="1" t="s">
        <v>16</v>
      </c>
      <c r="G115" s="1" t="s">
        <v>26</v>
      </c>
      <c r="H115" s="2">
        <f>IFERROR((Tiri[[#This Row],[Column11]]/Tiri[[#This Row],[Column10]])*100,0)</f>
        <v>0</v>
      </c>
      <c r="I115" s="1" t="s">
        <v>27</v>
      </c>
      <c r="J115" s="1" t="s">
        <v>27</v>
      </c>
      <c r="K115" s="1" t="s">
        <v>576</v>
      </c>
      <c r="L115" s="1" t="s">
        <v>26</v>
      </c>
    </row>
    <row r="116" spans="1:12" x14ac:dyDescent="0.25">
      <c r="A116" s="1" t="s">
        <v>569</v>
      </c>
      <c r="B116" s="1" t="s">
        <v>570</v>
      </c>
      <c r="C116" s="1" t="s">
        <v>235</v>
      </c>
      <c r="D116" s="1" t="s">
        <v>103</v>
      </c>
      <c r="E116" s="1" t="s">
        <v>26</v>
      </c>
      <c r="F116" s="1" t="s">
        <v>45</v>
      </c>
      <c r="G116" s="1" t="s">
        <v>16</v>
      </c>
      <c r="H116" s="2">
        <f>IFERROR((Tiri[[#This Row],[Column11]]/Tiri[[#This Row],[Column10]])*100,0)</f>
        <v>33.333333333333329</v>
      </c>
      <c r="I116" s="1" t="s">
        <v>278</v>
      </c>
      <c r="J116" s="1" t="s">
        <v>27</v>
      </c>
      <c r="K116" s="1" t="s">
        <v>582</v>
      </c>
      <c r="L116" s="1" t="s">
        <v>26</v>
      </c>
    </row>
    <row r="117" spans="1:12" x14ac:dyDescent="0.25">
      <c r="A117" s="1" t="s">
        <v>572</v>
      </c>
      <c r="B117" s="1" t="s">
        <v>573</v>
      </c>
      <c r="C117" s="1" t="s">
        <v>54</v>
      </c>
      <c r="D117" s="1" t="s">
        <v>48</v>
      </c>
      <c r="E117" s="1" t="s">
        <v>26</v>
      </c>
      <c r="F117" s="1" t="s">
        <v>70</v>
      </c>
      <c r="G117" s="1" t="s">
        <v>16</v>
      </c>
      <c r="H117" s="2">
        <f>IFERROR((Tiri[[#This Row],[Column11]]/Tiri[[#This Row],[Column10]])*100,0)</f>
        <v>16.666666666666664</v>
      </c>
      <c r="I117" s="1" t="s">
        <v>141</v>
      </c>
      <c r="J117" s="1" t="s">
        <v>27</v>
      </c>
      <c r="K117" s="1" t="s">
        <v>1067</v>
      </c>
      <c r="L117" s="1" t="s">
        <v>45</v>
      </c>
    </row>
    <row r="118" spans="1:12" x14ac:dyDescent="0.25">
      <c r="A118" s="1" t="s">
        <v>576</v>
      </c>
      <c r="B118" s="1" t="s">
        <v>577</v>
      </c>
      <c r="C118" s="1" t="s">
        <v>32</v>
      </c>
      <c r="D118" s="1" t="s">
        <v>175</v>
      </c>
      <c r="E118" s="1" t="s">
        <v>16</v>
      </c>
      <c r="F118" s="1" t="s">
        <v>58</v>
      </c>
      <c r="G118" s="1" t="s">
        <v>23</v>
      </c>
      <c r="H118" s="2">
        <f>IFERROR((Tiri[[#This Row],[Column11]]/Tiri[[#This Row],[Column10]])*100,0)</f>
        <v>40</v>
      </c>
      <c r="I118" s="1" t="s">
        <v>179</v>
      </c>
      <c r="J118" s="1" t="s">
        <v>69</v>
      </c>
      <c r="K118" s="1" t="s">
        <v>677</v>
      </c>
      <c r="L118" s="1" t="s">
        <v>26</v>
      </c>
    </row>
    <row r="119" spans="1:12" x14ac:dyDescent="0.25">
      <c r="A119" s="1" t="s">
        <v>580</v>
      </c>
      <c r="B119" s="1" t="s">
        <v>581</v>
      </c>
      <c r="C119" s="1" t="s">
        <v>32</v>
      </c>
      <c r="D119" s="1" t="s">
        <v>220</v>
      </c>
      <c r="E119" s="1" t="s">
        <v>45</v>
      </c>
      <c r="F119" s="1" t="s">
        <v>70</v>
      </c>
      <c r="G119" s="1" t="s">
        <v>58</v>
      </c>
      <c r="H119" s="2">
        <f>IFERROR((Tiri[[#This Row],[Column11]]/Tiri[[#This Row],[Column10]])*100,0)</f>
        <v>83.333333333333343</v>
      </c>
      <c r="I119" s="1" t="s">
        <v>552</v>
      </c>
      <c r="J119" s="1" t="s">
        <v>427</v>
      </c>
      <c r="K119" s="1" t="s">
        <v>562</v>
      </c>
      <c r="L119" s="1" t="s">
        <v>26</v>
      </c>
    </row>
    <row r="120" spans="1:12" x14ac:dyDescent="0.25">
      <c r="A120" s="1" t="s">
        <v>582</v>
      </c>
      <c r="B120" s="1" t="s">
        <v>583</v>
      </c>
      <c r="C120" s="1" t="s">
        <v>54</v>
      </c>
      <c r="D120" s="1" t="s">
        <v>216</v>
      </c>
      <c r="E120" s="1" t="s">
        <v>26</v>
      </c>
      <c r="F120" s="1" t="s">
        <v>22</v>
      </c>
      <c r="G120" s="1" t="s">
        <v>23</v>
      </c>
      <c r="H120" s="2">
        <f>IFERROR((Tiri[[#This Row],[Column11]]/Tiri[[#This Row],[Column10]])*100,0)</f>
        <v>18.181818181818183</v>
      </c>
      <c r="I120" s="1" t="s">
        <v>208</v>
      </c>
      <c r="J120" s="1" t="s">
        <v>27</v>
      </c>
      <c r="K120" s="1" t="s">
        <v>733</v>
      </c>
      <c r="L120" s="1" t="s">
        <v>26</v>
      </c>
    </row>
    <row r="121" spans="1:12" x14ac:dyDescent="0.25">
      <c r="A121" s="1" t="s">
        <v>586</v>
      </c>
      <c r="B121" s="1" t="s">
        <v>587</v>
      </c>
      <c r="C121" s="1" t="s">
        <v>32</v>
      </c>
      <c r="D121" s="1" t="s">
        <v>292</v>
      </c>
      <c r="E121" s="1" t="s">
        <v>16</v>
      </c>
      <c r="F121" s="1" t="s">
        <v>58</v>
      </c>
      <c r="G121" s="1" t="s">
        <v>45</v>
      </c>
      <c r="H121" s="2">
        <f>IFERROR((Tiri[[#This Row],[Column11]]/Tiri[[#This Row],[Column10]])*100,0)</f>
        <v>60</v>
      </c>
      <c r="I121" s="1" t="s">
        <v>209</v>
      </c>
      <c r="J121" s="1" t="s">
        <v>69</v>
      </c>
      <c r="K121" s="1" t="s">
        <v>870</v>
      </c>
      <c r="L121" s="1" t="s">
        <v>26</v>
      </c>
    </row>
    <row r="122" spans="1:12" x14ac:dyDescent="0.25">
      <c r="A122" s="1" t="s">
        <v>589</v>
      </c>
      <c r="B122" s="1" t="s">
        <v>590</v>
      </c>
      <c r="C122" s="1" t="s">
        <v>19</v>
      </c>
      <c r="D122" s="1" t="s">
        <v>157</v>
      </c>
      <c r="E122" s="1" t="s">
        <v>23</v>
      </c>
      <c r="F122" s="1" t="s">
        <v>155</v>
      </c>
      <c r="G122" s="1" t="s">
        <v>76</v>
      </c>
      <c r="H122" s="2">
        <f>IFERROR((Tiri[[#This Row],[Column11]]/Tiri[[#This Row],[Column10]])*100,0)</f>
        <v>38.888888888888893</v>
      </c>
      <c r="I122" s="1" t="s">
        <v>93</v>
      </c>
      <c r="J122" s="1" t="s">
        <v>81</v>
      </c>
      <c r="K122" s="1" t="s">
        <v>571</v>
      </c>
      <c r="L122" s="1" t="s">
        <v>23</v>
      </c>
    </row>
    <row r="123" spans="1:12" x14ac:dyDescent="0.25">
      <c r="A123" s="1" t="s">
        <v>593</v>
      </c>
      <c r="B123" s="1" t="s">
        <v>594</v>
      </c>
      <c r="C123" s="1" t="s">
        <v>32</v>
      </c>
      <c r="D123" s="1" t="s">
        <v>296</v>
      </c>
      <c r="E123" s="1" t="s">
        <v>16</v>
      </c>
      <c r="F123" s="1" t="s">
        <v>98</v>
      </c>
      <c r="G123" s="1" t="s">
        <v>23</v>
      </c>
      <c r="H123" s="2">
        <f>IFERROR((Tiri[[#This Row],[Column11]]/Tiri[[#This Row],[Column10]])*100,0)</f>
        <v>13.333333333333334</v>
      </c>
      <c r="I123" s="1" t="s">
        <v>134</v>
      </c>
      <c r="J123" s="1" t="s">
        <v>44</v>
      </c>
      <c r="K123" s="1" t="s">
        <v>868</v>
      </c>
      <c r="L123" s="1" t="s">
        <v>26</v>
      </c>
    </row>
    <row r="124" spans="1:12" x14ac:dyDescent="0.25">
      <c r="A124" s="1" t="s">
        <v>598</v>
      </c>
      <c r="B124" s="1" t="s">
        <v>599</v>
      </c>
      <c r="C124" s="1" t="s">
        <v>436</v>
      </c>
      <c r="D124" s="1" t="s">
        <v>126</v>
      </c>
      <c r="E124" s="1" t="s">
        <v>26</v>
      </c>
      <c r="F124" s="1" t="s">
        <v>16</v>
      </c>
      <c r="G124" s="1" t="s">
        <v>26</v>
      </c>
      <c r="H124" s="2">
        <f>IFERROR((Tiri[[#This Row],[Column11]]/Tiri[[#This Row],[Column10]])*100,0)</f>
        <v>0</v>
      </c>
      <c r="I124" s="1" t="s">
        <v>27</v>
      </c>
      <c r="J124" s="1" t="s">
        <v>27</v>
      </c>
      <c r="K124" s="1" t="s">
        <v>930</v>
      </c>
      <c r="L124" s="1" t="s">
        <v>26</v>
      </c>
    </row>
    <row r="125" spans="1:12" x14ac:dyDescent="0.25">
      <c r="A125" s="1" t="s">
        <v>601</v>
      </c>
      <c r="B125" s="1" t="s">
        <v>602</v>
      </c>
      <c r="C125" s="1" t="s">
        <v>32</v>
      </c>
      <c r="D125" s="1" t="s">
        <v>48</v>
      </c>
      <c r="E125" s="1" t="s">
        <v>26</v>
      </c>
      <c r="F125" s="1" t="s">
        <v>26</v>
      </c>
      <c r="G125" s="1" t="s">
        <v>26</v>
      </c>
      <c r="H125" s="2">
        <f>IFERROR((Tiri[[#This Row],[Column11]]/Tiri[[#This Row],[Column10]])*100,0)</f>
        <v>0</v>
      </c>
      <c r="I125" s="1" t="s">
        <v>27</v>
      </c>
      <c r="J125" s="1" t="s">
        <v>0</v>
      </c>
      <c r="K125" s="1" t="s">
        <v>0</v>
      </c>
      <c r="L125" s="1" t="s">
        <v>26</v>
      </c>
    </row>
    <row r="126" spans="1:12" x14ac:dyDescent="0.25">
      <c r="A126" s="1" t="s">
        <v>604</v>
      </c>
      <c r="B126" s="1" t="s">
        <v>602</v>
      </c>
      <c r="C126" s="1" t="s">
        <v>32</v>
      </c>
      <c r="D126" s="1" t="s">
        <v>220</v>
      </c>
      <c r="E126" s="1" t="s">
        <v>16</v>
      </c>
      <c r="F126" s="1" t="s">
        <v>45</v>
      </c>
      <c r="G126" s="1" t="s">
        <v>16</v>
      </c>
      <c r="H126" s="2">
        <f>IFERROR((Tiri[[#This Row],[Column11]]/Tiri[[#This Row],[Column10]])*100,0)</f>
        <v>33.333333333333329</v>
      </c>
      <c r="I126" s="1" t="s">
        <v>150</v>
      </c>
      <c r="J126" s="1" t="s">
        <v>136</v>
      </c>
      <c r="K126" s="1" t="s">
        <v>618</v>
      </c>
      <c r="L126" s="1" t="s">
        <v>26</v>
      </c>
    </row>
    <row r="127" spans="1:12" x14ac:dyDescent="0.25">
      <c r="A127" s="1" t="s">
        <v>606</v>
      </c>
      <c r="B127" s="1" t="s">
        <v>607</v>
      </c>
      <c r="C127" s="1" t="s">
        <v>32</v>
      </c>
      <c r="D127" s="1" t="s">
        <v>126</v>
      </c>
      <c r="E127" s="1" t="s">
        <v>26</v>
      </c>
      <c r="F127" s="1" t="s">
        <v>50</v>
      </c>
      <c r="G127" s="1" t="s">
        <v>16</v>
      </c>
      <c r="H127" s="2">
        <f>IFERROR((Tiri[[#This Row],[Column11]]/Tiri[[#This Row],[Column10]])*100,0)</f>
        <v>10</v>
      </c>
      <c r="I127" s="1" t="s">
        <v>44</v>
      </c>
      <c r="J127" s="1" t="s">
        <v>27</v>
      </c>
      <c r="K127" s="1" t="s">
        <v>606</v>
      </c>
      <c r="L127" s="1" t="s">
        <v>26</v>
      </c>
    </row>
    <row r="128" spans="1:12" x14ac:dyDescent="0.25">
      <c r="A128" s="1" t="s">
        <v>609</v>
      </c>
      <c r="B128" s="1" t="s">
        <v>610</v>
      </c>
      <c r="C128" s="1" t="s">
        <v>32</v>
      </c>
      <c r="D128" s="1" t="s">
        <v>117</v>
      </c>
      <c r="E128" s="1" t="s">
        <v>26</v>
      </c>
      <c r="F128" s="1" t="s">
        <v>38</v>
      </c>
      <c r="G128" s="1" t="s">
        <v>16</v>
      </c>
      <c r="H128" s="2">
        <f>IFERROR((Tiri[[#This Row],[Column11]]/Tiri[[#This Row],[Column10]])*100,0)</f>
        <v>25</v>
      </c>
      <c r="I128" s="1" t="s">
        <v>81</v>
      </c>
      <c r="J128" s="1" t="s">
        <v>27</v>
      </c>
      <c r="K128" s="1" t="s">
        <v>618</v>
      </c>
      <c r="L128" s="1" t="s">
        <v>26</v>
      </c>
    </row>
    <row r="129" spans="1:12" x14ac:dyDescent="0.25">
      <c r="A129" s="1" t="s">
        <v>613</v>
      </c>
      <c r="B129" s="1" t="s">
        <v>614</v>
      </c>
      <c r="C129" s="1" t="s">
        <v>54</v>
      </c>
      <c r="D129" s="1" t="s">
        <v>117</v>
      </c>
      <c r="E129" s="1" t="s">
        <v>70</v>
      </c>
      <c r="F129" s="1" t="s">
        <v>368</v>
      </c>
      <c r="G129" s="1" t="s">
        <v>22</v>
      </c>
      <c r="H129" s="2">
        <f>IFERROR((Tiri[[#This Row],[Column11]]/Tiri[[#This Row],[Column10]])*100,0)</f>
        <v>18.333333333333332</v>
      </c>
      <c r="I129" s="1" t="s">
        <v>346</v>
      </c>
      <c r="J129" s="1" t="s">
        <v>30</v>
      </c>
      <c r="K129" s="1" t="s">
        <v>501</v>
      </c>
      <c r="L129" s="1" t="s">
        <v>76</v>
      </c>
    </row>
    <row r="130" spans="1:12" x14ac:dyDescent="0.25">
      <c r="A130" s="1" t="s">
        <v>618</v>
      </c>
      <c r="B130" s="1" t="s">
        <v>619</v>
      </c>
      <c r="C130" s="1" t="s">
        <v>32</v>
      </c>
      <c r="D130" s="1" t="s">
        <v>296</v>
      </c>
      <c r="E130" s="1" t="s">
        <v>26</v>
      </c>
      <c r="F130" s="1" t="s">
        <v>16</v>
      </c>
      <c r="G130" s="1" t="s">
        <v>26</v>
      </c>
      <c r="H130" s="2">
        <f>IFERROR((Tiri[[#This Row],[Column11]]/Tiri[[#This Row],[Column10]])*100,0)</f>
        <v>0</v>
      </c>
      <c r="I130" s="1" t="s">
        <v>27</v>
      </c>
      <c r="J130" s="1" t="s">
        <v>27</v>
      </c>
      <c r="K130" s="1" t="s">
        <v>827</v>
      </c>
      <c r="L130" s="1" t="s">
        <v>26</v>
      </c>
    </row>
    <row r="131" spans="1:12" x14ac:dyDescent="0.25">
      <c r="A131" s="1" t="s">
        <v>283</v>
      </c>
      <c r="B131" s="1" t="s">
        <v>620</v>
      </c>
      <c r="C131" s="1" t="s">
        <v>32</v>
      </c>
      <c r="D131" s="1" t="s">
        <v>144</v>
      </c>
      <c r="E131" s="1" t="s">
        <v>16</v>
      </c>
      <c r="F131" s="1" t="s">
        <v>50</v>
      </c>
      <c r="G131" s="1" t="s">
        <v>70</v>
      </c>
      <c r="H131" s="2">
        <f>IFERROR((Tiri[[#This Row],[Column11]]/Tiri[[#This Row],[Column10]])*100,0)</f>
        <v>60</v>
      </c>
      <c r="I131" s="1" t="s">
        <v>224</v>
      </c>
      <c r="J131" s="1" t="s">
        <v>140</v>
      </c>
      <c r="K131" s="1" t="s">
        <v>562</v>
      </c>
      <c r="L131" s="1" t="s">
        <v>26</v>
      </c>
    </row>
    <row r="132" spans="1:12" x14ac:dyDescent="0.25">
      <c r="A132" s="1" t="s">
        <v>307</v>
      </c>
      <c r="B132" s="1" t="s">
        <v>623</v>
      </c>
      <c r="C132" s="1" t="s">
        <v>19</v>
      </c>
      <c r="D132" s="1" t="s">
        <v>171</v>
      </c>
      <c r="E132" s="1" t="s">
        <v>23</v>
      </c>
      <c r="F132" s="1" t="s">
        <v>42</v>
      </c>
      <c r="G132" s="1" t="s">
        <v>70</v>
      </c>
      <c r="H132" s="2">
        <f>IFERROR((Tiri[[#This Row],[Column11]]/Tiri[[#This Row],[Column10]])*100,0)</f>
        <v>37.5</v>
      </c>
      <c r="I132" s="1" t="s">
        <v>281</v>
      </c>
      <c r="J132" s="1" t="s">
        <v>150</v>
      </c>
      <c r="K132" s="1" t="s">
        <v>705</v>
      </c>
      <c r="L132" s="1" t="s">
        <v>26</v>
      </c>
    </row>
    <row r="133" spans="1:12" x14ac:dyDescent="0.25">
      <c r="A133" s="1" t="s">
        <v>625</v>
      </c>
      <c r="B133" s="1" t="s">
        <v>626</v>
      </c>
      <c r="C133" s="1" t="s">
        <v>54</v>
      </c>
      <c r="D133" s="1" t="s">
        <v>153</v>
      </c>
      <c r="E133" s="1" t="s">
        <v>26</v>
      </c>
      <c r="F133" s="1" t="s">
        <v>16</v>
      </c>
      <c r="G133" s="1" t="s">
        <v>16</v>
      </c>
      <c r="H133" s="2">
        <f>IFERROR((Tiri[[#This Row],[Column11]]/Tiri[[#This Row],[Column10]])*100,0)</f>
        <v>100</v>
      </c>
      <c r="I133" s="1" t="s">
        <v>402</v>
      </c>
      <c r="J133" s="1" t="s">
        <v>27</v>
      </c>
      <c r="K133" s="1" t="s">
        <v>952</v>
      </c>
      <c r="L133" s="1" t="s">
        <v>26</v>
      </c>
    </row>
    <row r="134" spans="1:12" x14ac:dyDescent="0.25">
      <c r="A134" s="1" t="s">
        <v>627</v>
      </c>
      <c r="B134" s="1" t="s">
        <v>626</v>
      </c>
      <c r="C134" s="1" t="s">
        <v>54</v>
      </c>
      <c r="D134" s="1" t="s">
        <v>20</v>
      </c>
      <c r="E134" s="1" t="s">
        <v>26</v>
      </c>
      <c r="F134" s="1" t="s">
        <v>58</v>
      </c>
      <c r="G134" s="1" t="s">
        <v>16</v>
      </c>
      <c r="H134" s="2">
        <f>IFERROR((Tiri[[#This Row],[Column11]]/Tiri[[#This Row],[Column10]])*100,0)</f>
        <v>20</v>
      </c>
      <c r="I134" s="1" t="s">
        <v>135</v>
      </c>
      <c r="J134" s="1" t="s">
        <v>27</v>
      </c>
      <c r="K134" s="1" t="s">
        <v>957</v>
      </c>
      <c r="L134" s="1" t="s">
        <v>16</v>
      </c>
    </row>
    <row r="135" spans="1:12" x14ac:dyDescent="0.25">
      <c r="A135" s="1" t="s">
        <v>629</v>
      </c>
      <c r="B135" s="1" t="s">
        <v>630</v>
      </c>
      <c r="C135" s="1" t="s">
        <v>54</v>
      </c>
      <c r="D135" s="1" t="s">
        <v>216</v>
      </c>
      <c r="E135" s="1" t="s">
        <v>26</v>
      </c>
      <c r="F135" s="1" t="s">
        <v>26</v>
      </c>
      <c r="G135" s="1" t="s">
        <v>26</v>
      </c>
      <c r="H135" s="2">
        <f>IFERROR((Tiri[[#This Row],[Column11]]/Tiri[[#This Row],[Column10]])*100,0)</f>
        <v>0</v>
      </c>
      <c r="I135" s="1" t="s">
        <v>27</v>
      </c>
      <c r="J135" s="1" t="s">
        <v>0</v>
      </c>
      <c r="K135" s="1" t="s">
        <v>0</v>
      </c>
      <c r="L135" s="1" t="s">
        <v>26</v>
      </c>
    </row>
    <row r="136" spans="1:12" x14ac:dyDescent="0.25">
      <c r="A136" s="1" t="s">
        <v>631</v>
      </c>
      <c r="B136" s="1" t="s">
        <v>632</v>
      </c>
      <c r="C136" s="1" t="s">
        <v>32</v>
      </c>
      <c r="D136" s="1" t="s">
        <v>20</v>
      </c>
      <c r="E136" s="1" t="s">
        <v>26</v>
      </c>
      <c r="F136" s="1" t="s">
        <v>16</v>
      </c>
      <c r="G136" s="1" t="s">
        <v>26</v>
      </c>
      <c r="H136" s="2">
        <f>IFERROR((Tiri[[#This Row],[Column11]]/Tiri[[#This Row],[Column10]])*100,0)</f>
        <v>0</v>
      </c>
      <c r="I136" s="1" t="s">
        <v>27</v>
      </c>
      <c r="J136" s="1" t="s">
        <v>27</v>
      </c>
      <c r="K136" s="1" t="s">
        <v>398</v>
      </c>
      <c r="L136" s="1" t="s">
        <v>26</v>
      </c>
    </row>
    <row r="137" spans="1:12" x14ac:dyDescent="0.25">
      <c r="A137" s="1" t="s">
        <v>635</v>
      </c>
      <c r="B137" s="1" t="s">
        <v>636</v>
      </c>
      <c r="C137" s="1" t="s">
        <v>32</v>
      </c>
      <c r="D137" s="1" t="s">
        <v>296</v>
      </c>
      <c r="E137" s="1" t="s">
        <v>26</v>
      </c>
      <c r="F137" s="1" t="s">
        <v>76</v>
      </c>
      <c r="G137" s="1" t="s">
        <v>23</v>
      </c>
      <c r="H137" s="2">
        <f>IFERROR((Tiri[[#This Row],[Column11]]/Tiri[[#This Row],[Column10]])*100,0)</f>
        <v>28.571428571428569</v>
      </c>
      <c r="I137" s="1" t="s">
        <v>69</v>
      </c>
      <c r="J137" s="1" t="s">
        <v>27</v>
      </c>
      <c r="K137" s="1" t="s">
        <v>528</v>
      </c>
      <c r="L137" s="1" t="s">
        <v>26</v>
      </c>
    </row>
    <row r="138" spans="1:12" x14ac:dyDescent="0.25">
      <c r="A138" s="1" t="s">
        <v>637</v>
      </c>
      <c r="B138" s="1" t="s">
        <v>638</v>
      </c>
      <c r="C138" s="1" t="s">
        <v>54</v>
      </c>
      <c r="D138" s="1" t="s">
        <v>183</v>
      </c>
      <c r="E138" s="1" t="s">
        <v>23</v>
      </c>
      <c r="F138" s="1" t="s">
        <v>55</v>
      </c>
      <c r="G138" s="1" t="s">
        <v>38</v>
      </c>
      <c r="H138" s="2">
        <f>IFERROR((Tiri[[#This Row],[Column11]]/Tiri[[#This Row],[Column10]])*100,0)</f>
        <v>50</v>
      </c>
      <c r="I138" s="1" t="s">
        <v>136</v>
      </c>
      <c r="J138" s="1" t="s">
        <v>135</v>
      </c>
      <c r="K138" s="1" t="s">
        <v>642</v>
      </c>
      <c r="L138" s="1" t="s">
        <v>26</v>
      </c>
    </row>
    <row r="139" spans="1:12" x14ac:dyDescent="0.25">
      <c r="A139" s="1" t="s">
        <v>640</v>
      </c>
      <c r="B139" s="1" t="s">
        <v>641</v>
      </c>
      <c r="C139" s="1" t="s">
        <v>32</v>
      </c>
      <c r="D139" s="1" t="s">
        <v>144</v>
      </c>
      <c r="E139" s="1" t="s">
        <v>26</v>
      </c>
      <c r="F139" s="1" t="s">
        <v>26</v>
      </c>
      <c r="G139" s="1" t="s">
        <v>26</v>
      </c>
      <c r="H139" s="2">
        <f>IFERROR((Tiri[[#This Row],[Column11]]/Tiri[[#This Row],[Column10]])*100,0)</f>
        <v>0</v>
      </c>
      <c r="I139" s="1" t="s">
        <v>27</v>
      </c>
      <c r="J139" s="1" t="s">
        <v>0</v>
      </c>
      <c r="K139" s="1" t="s">
        <v>0</v>
      </c>
      <c r="L139" s="1" t="s">
        <v>26</v>
      </c>
    </row>
    <row r="140" spans="1:12" x14ac:dyDescent="0.25">
      <c r="A140" s="1" t="s">
        <v>642</v>
      </c>
      <c r="B140" s="1" t="s">
        <v>643</v>
      </c>
      <c r="C140" s="1" t="s">
        <v>32</v>
      </c>
      <c r="D140" s="1" t="s">
        <v>216</v>
      </c>
      <c r="E140" s="1" t="s">
        <v>26</v>
      </c>
      <c r="F140" s="1" t="s">
        <v>16</v>
      </c>
      <c r="G140" s="1" t="s">
        <v>26</v>
      </c>
      <c r="H140" s="2">
        <f>IFERROR((Tiri[[#This Row],[Column11]]/Tiri[[#This Row],[Column10]])*100,0)</f>
        <v>0</v>
      </c>
      <c r="I140" s="1" t="s">
        <v>27</v>
      </c>
      <c r="J140" s="1" t="s">
        <v>27</v>
      </c>
      <c r="K140" s="1" t="s">
        <v>688</v>
      </c>
      <c r="L140" s="1" t="s">
        <v>26</v>
      </c>
    </row>
    <row r="141" spans="1:12" x14ac:dyDescent="0.25">
      <c r="A141" s="1" t="s">
        <v>646</v>
      </c>
      <c r="B141" s="1" t="s">
        <v>643</v>
      </c>
      <c r="C141" s="1" t="s">
        <v>54</v>
      </c>
      <c r="D141" s="1" t="s">
        <v>157</v>
      </c>
      <c r="E141" s="1" t="s">
        <v>26</v>
      </c>
      <c r="F141" s="1" t="s">
        <v>23</v>
      </c>
      <c r="G141" s="1" t="s">
        <v>16</v>
      </c>
      <c r="H141" s="2">
        <f>IFERROR((Tiri[[#This Row],[Column11]]/Tiri[[#This Row],[Column10]])*100,0)</f>
        <v>50</v>
      </c>
      <c r="I141" s="1" t="s">
        <v>576</v>
      </c>
      <c r="J141" s="1" t="s">
        <v>27</v>
      </c>
      <c r="K141" s="1" t="s">
        <v>742</v>
      </c>
      <c r="L141" s="1" t="s">
        <v>26</v>
      </c>
    </row>
    <row r="142" spans="1:12" x14ac:dyDescent="0.25">
      <c r="A142" s="1" t="s">
        <v>647</v>
      </c>
      <c r="B142" s="1" t="s">
        <v>643</v>
      </c>
      <c r="C142" s="1" t="s">
        <v>32</v>
      </c>
      <c r="D142" s="1" t="s">
        <v>123</v>
      </c>
      <c r="E142" s="1" t="s">
        <v>26</v>
      </c>
      <c r="F142" s="1" t="s">
        <v>26</v>
      </c>
      <c r="G142" s="1" t="s">
        <v>26</v>
      </c>
      <c r="H142" s="2">
        <f>IFERROR((Tiri[[#This Row],[Column11]]/Tiri[[#This Row],[Column10]])*100,0)</f>
        <v>0</v>
      </c>
      <c r="I142" s="1" t="s">
        <v>27</v>
      </c>
      <c r="J142" s="1" t="s">
        <v>0</v>
      </c>
      <c r="K142" s="1" t="s">
        <v>0</v>
      </c>
      <c r="L142" s="1" t="s">
        <v>26</v>
      </c>
    </row>
    <row r="143" spans="1:12" x14ac:dyDescent="0.25">
      <c r="A143" s="1" t="s">
        <v>648</v>
      </c>
      <c r="B143" s="1" t="s">
        <v>649</v>
      </c>
      <c r="C143" s="1" t="s">
        <v>32</v>
      </c>
      <c r="D143" s="1" t="s">
        <v>48</v>
      </c>
      <c r="E143" s="1" t="s">
        <v>26</v>
      </c>
      <c r="F143" s="1" t="s">
        <v>26</v>
      </c>
      <c r="G143" s="1" t="s">
        <v>26</v>
      </c>
      <c r="H143" s="2">
        <f>IFERROR((Tiri[[#This Row],[Column11]]/Tiri[[#This Row],[Column10]])*100,0)</f>
        <v>0</v>
      </c>
      <c r="I143" s="1" t="s">
        <v>27</v>
      </c>
      <c r="J143" s="1" t="s">
        <v>0</v>
      </c>
      <c r="K143" s="1" t="s">
        <v>0</v>
      </c>
      <c r="L143" s="1" t="s">
        <v>26</v>
      </c>
    </row>
    <row r="144" spans="1:12" x14ac:dyDescent="0.25">
      <c r="A144" s="1" t="s">
        <v>651</v>
      </c>
      <c r="B144" s="1" t="s">
        <v>652</v>
      </c>
      <c r="C144" s="1" t="s">
        <v>47</v>
      </c>
      <c r="D144" s="1" t="s">
        <v>153</v>
      </c>
      <c r="E144" s="1" t="s">
        <v>26</v>
      </c>
      <c r="F144" s="1" t="s">
        <v>26</v>
      </c>
      <c r="G144" s="1" t="s">
        <v>26</v>
      </c>
      <c r="H144" s="2">
        <f>IFERROR((Tiri[[#This Row],[Column11]]/Tiri[[#This Row],[Column10]])*100,0)</f>
        <v>0</v>
      </c>
      <c r="I144" s="1" t="s">
        <v>27</v>
      </c>
      <c r="J144" s="1" t="s">
        <v>0</v>
      </c>
      <c r="K144" s="1" t="s">
        <v>0</v>
      </c>
      <c r="L144" s="1" t="s">
        <v>26</v>
      </c>
    </row>
    <row r="145" spans="1:12" x14ac:dyDescent="0.25">
      <c r="A145" s="1" t="s">
        <v>653</v>
      </c>
      <c r="B145" s="1" t="s">
        <v>654</v>
      </c>
      <c r="C145" s="1" t="s">
        <v>47</v>
      </c>
      <c r="D145" s="1" t="s">
        <v>175</v>
      </c>
      <c r="E145" s="1" t="s">
        <v>101</v>
      </c>
      <c r="F145" s="1" t="s">
        <v>162</v>
      </c>
      <c r="G145" s="1" t="s">
        <v>42</v>
      </c>
      <c r="H145" s="2">
        <f>IFERROR((Tiri[[#This Row],[Column11]]/Tiri[[#This Row],[Column10]])*100,0)</f>
        <v>57.142857142857139</v>
      </c>
      <c r="I145" s="1" t="s">
        <v>589</v>
      </c>
      <c r="J145" s="1" t="s">
        <v>142</v>
      </c>
      <c r="K145" s="1" t="s">
        <v>601</v>
      </c>
      <c r="L145" s="1" t="s">
        <v>26</v>
      </c>
    </row>
    <row r="146" spans="1:12" x14ac:dyDescent="0.25">
      <c r="A146" s="1" t="s">
        <v>658</v>
      </c>
      <c r="B146" s="1" t="s">
        <v>659</v>
      </c>
      <c r="C146" s="1" t="s">
        <v>47</v>
      </c>
      <c r="D146" s="1" t="s">
        <v>117</v>
      </c>
      <c r="E146" s="1" t="s">
        <v>16</v>
      </c>
      <c r="F146" s="1" t="s">
        <v>42</v>
      </c>
      <c r="G146" s="1" t="s">
        <v>101</v>
      </c>
      <c r="H146" s="2">
        <f>IFERROR((Tiri[[#This Row],[Column11]]/Tiri[[#This Row],[Column10]])*100,0)</f>
        <v>56.25</v>
      </c>
      <c r="I146" s="1" t="s">
        <v>631</v>
      </c>
      <c r="J146" s="1" t="s">
        <v>80</v>
      </c>
      <c r="K146" s="1" t="s">
        <v>736</v>
      </c>
      <c r="L146" s="1" t="s">
        <v>16</v>
      </c>
    </row>
    <row r="147" spans="1:12" x14ac:dyDescent="0.25">
      <c r="A147" s="1" t="s">
        <v>662</v>
      </c>
      <c r="B147" s="1" t="s">
        <v>663</v>
      </c>
      <c r="C147" s="1" t="s">
        <v>235</v>
      </c>
      <c r="D147" s="1" t="s">
        <v>48</v>
      </c>
      <c r="E147" s="1" t="s">
        <v>26</v>
      </c>
      <c r="F147" s="1" t="s">
        <v>16</v>
      </c>
      <c r="G147" s="1" t="s">
        <v>26</v>
      </c>
      <c r="H147" s="2">
        <f>IFERROR((Tiri[[#This Row],[Column11]]/Tiri[[#This Row],[Column10]])*100,0)</f>
        <v>0</v>
      </c>
      <c r="I147" s="1" t="s">
        <v>27</v>
      </c>
      <c r="J147" s="1" t="s">
        <v>27</v>
      </c>
      <c r="K147" s="1" t="s">
        <v>823</v>
      </c>
      <c r="L147" s="1" t="s">
        <v>26</v>
      </c>
    </row>
    <row r="148" spans="1:12" x14ac:dyDescent="0.25">
      <c r="A148" s="1" t="s">
        <v>197</v>
      </c>
      <c r="B148" s="1" t="s">
        <v>664</v>
      </c>
      <c r="C148" s="1" t="s">
        <v>47</v>
      </c>
      <c r="D148" s="1" t="s">
        <v>288</v>
      </c>
      <c r="E148" s="1" t="s">
        <v>26</v>
      </c>
      <c r="F148" s="1" t="s">
        <v>70</v>
      </c>
      <c r="G148" s="1" t="s">
        <v>16</v>
      </c>
      <c r="H148" s="2">
        <f>IFERROR((Tiri[[#This Row],[Column11]]/Tiri[[#This Row],[Column10]])*100,0)</f>
        <v>16.666666666666664</v>
      </c>
      <c r="I148" s="1" t="s">
        <v>223</v>
      </c>
      <c r="J148" s="1" t="s">
        <v>27</v>
      </c>
      <c r="K148" s="1" t="s">
        <v>552</v>
      </c>
      <c r="L148" s="1" t="s">
        <v>26</v>
      </c>
    </row>
    <row r="149" spans="1:12" x14ac:dyDescent="0.25">
      <c r="A149" s="1" t="s">
        <v>667</v>
      </c>
      <c r="B149" s="1" t="s">
        <v>664</v>
      </c>
      <c r="C149" s="1" t="s">
        <v>47</v>
      </c>
      <c r="D149" s="1" t="s">
        <v>126</v>
      </c>
      <c r="E149" s="1" t="s">
        <v>26</v>
      </c>
      <c r="F149" s="1" t="s">
        <v>101</v>
      </c>
      <c r="G149" s="1" t="s">
        <v>23</v>
      </c>
      <c r="H149" s="2">
        <f>IFERROR((Tiri[[#This Row],[Column11]]/Tiri[[#This Row],[Column10]])*100,0)</f>
        <v>22.222222222222221</v>
      </c>
      <c r="I149" s="1" t="s">
        <v>242</v>
      </c>
      <c r="J149" s="1" t="s">
        <v>27</v>
      </c>
      <c r="K149" s="1" t="s">
        <v>512</v>
      </c>
      <c r="L149" s="1" t="s">
        <v>26</v>
      </c>
    </row>
    <row r="150" spans="1:12" x14ac:dyDescent="0.25">
      <c r="A150" s="1" t="s">
        <v>669</v>
      </c>
      <c r="B150" s="1" t="s">
        <v>670</v>
      </c>
      <c r="C150" s="1" t="s">
        <v>32</v>
      </c>
      <c r="D150" s="1" t="s">
        <v>183</v>
      </c>
      <c r="E150" s="1" t="s">
        <v>16</v>
      </c>
      <c r="F150" s="1" t="s">
        <v>61</v>
      </c>
      <c r="G150" s="1" t="s">
        <v>55</v>
      </c>
      <c r="H150" s="2">
        <f>IFERROR((Tiri[[#This Row],[Column11]]/Tiri[[#This Row],[Column10]])*100,0)</f>
        <v>42.105263157894733</v>
      </c>
      <c r="I150" s="1" t="s">
        <v>142</v>
      </c>
      <c r="J150" s="1" t="s">
        <v>30</v>
      </c>
      <c r="K150" s="1" t="s">
        <v>618</v>
      </c>
      <c r="L150" s="1" t="s">
        <v>26</v>
      </c>
    </row>
    <row r="151" spans="1:12" x14ac:dyDescent="0.25">
      <c r="A151" s="1" t="s">
        <v>673</v>
      </c>
      <c r="B151" s="1" t="s">
        <v>674</v>
      </c>
      <c r="C151" s="1" t="s">
        <v>436</v>
      </c>
      <c r="D151" s="1" t="s">
        <v>296</v>
      </c>
      <c r="E151" s="1" t="s">
        <v>26</v>
      </c>
      <c r="F151" s="1" t="s">
        <v>26</v>
      </c>
      <c r="G151" s="1" t="s">
        <v>26</v>
      </c>
      <c r="H151" s="2">
        <f>IFERROR((Tiri[[#This Row],[Column11]]/Tiri[[#This Row],[Column10]])*100,0)</f>
        <v>0</v>
      </c>
      <c r="I151" s="1" t="s">
        <v>27</v>
      </c>
      <c r="J151" s="1" t="s">
        <v>0</v>
      </c>
      <c r="K151" s="1" t="s">
        <v>0</v>
      </c>
      <c r="L151" s="1" t="s">
        <v>26</v>
      </c>
    </row>
    <row r="152" spans="1:12" x14ac:dyDescent="0.25">
      <c r="A152" s="1" t="s">
        <v>675</v>
      </c>
      <c r="B152" s="1" t="s">
        <v>676</v>
      </c>
      <c r="C152" s="1" t="s">
        <v>19</v>
      </c>
      <c r="D152" s="1" t="s">
        <v>216</v>
      </c>
      <c r="E152" s="1" t="s">
        <v>26</v>
      </c>
      <c r="F152" s="1" t="s">
        <v>38</v>
      </c>
      <c r="G152" s="1" t="s">
        <v>23</v>
      </c>
      <c r="H152" s="2">
        <f>IFERROR((Tiri[[#This Row],[Column11]]/Tiri[[#This Row],[Column10]])*100,0)</f>
        <v>50</v>
      </c>
      <c r="I152" s="1" t="s">
        <v>528</v>
      </c>
      <c r="J152" s="1" t="s">
        <v>27</v>
      </c>
      <c r="K152" s="1" t="s">
        <v>667</v>
      </c>
      <c r="L152" s="1" t="s">
        <v>26</v>
      </c>
    </row>
    <row r="153" spans="1:12" x14ac:dyDescent="0.25">
      <c r="A153" s="1" t="s">
        <v>678</v>
      </c>
      <c r="B153" s="1" t="s">
        <v>679</v>
      </c>
      <c r="C153" s="1" t="s">
        <v>54</v>
      </c>
      <c r="D153" s="1" t="s">
        <v>123</v>
      </c>
      <c r="E153" s="1" t="s">
        <v>26</v>
      </c>
      <c r="F153" s="1" t="s">
        <v>16</v>
      </c>
      <c r="G153" s="1" t="s">
        <v>26</v>
      </c>
      <c r="H153" s="2">
        <f>IFERROR((Tiri[[#This Row],[Column11]]/Tiri[[#This Row],[Column10]])*100,0)</f>
        <v>0</v>
      </c>
      <c r="I153" s="1" t="s">
        <v>27</v>
      </c>
      <c r="J153" s="1" t="s">
        <v>27</v>
      </c>
      <c r="K153" s="1" t="s">
        <v>880</v>
      </c>
      <c r="L153" s="1" t="s">
        <v>26</v>
      </c>
    </row>
    <row r="154" spans="1:12" x14ac:dyDescent="0.25">
      <c r="A154" s="1" t="s">
        <v>681</v>
      </c>
      <c r="B154" s="1" t="s">
        <v>682</v>
      </c>
      <c r="C154" s="1" t="s">
        <v>54</v>
      </c>
      <c r="D154" s="1" t="s">
        <v>411</v>
      </c>
      <c r="E154" s="1" t="s">
        <v>16</v>
      </c>
      <c r="F154" s="1" t="s">
        <v>58</v>
      </c>
      <c r="G154" s="1" t="s">
        <v>23</v>
      </c>
      <c r="H154" s="2">
        <f>IFERROR((Tiri[[#This Row],[Column11]]/Tiri[[#This Row],[Column10]])*100,0)</f>
        <v>40</v>
      </c>
      <c r="I154" s="1" t="s">
        <v>452</v>
      </c>
      <c r="J154" s="1" t="s">
        <v>69</v>
      </c>
      <c r="K154" s="1" t="s">
        <v>919</v>
      </c>
      <c r="L154" s="1" t="s">
        <v>26</v>
      </c>
    </row>
    <row r="155" spans="1:12" x14ac:dyDescent="0.25">
      <c r="A155" s="1" t="s">
        <v>684</v>
      </c>
      <c r="B155" s="1" t="s">
        <v>685</v>
      </c>
      <c r="C155" s="1" t="s">
        <v>19</v>
      </c>
      <c r="D155" s="1" t="s">
        <v>292</v>
      </c>
      <c r="E155" s="1" t="s">
        <v>23</v>
      </c>
      <c r="F155" s="1" t="s">
        <v>61</v>
      </c>
      <c r="G155" s="1" t="s">
        <v>70</v>
      </c>
      <c r="H155" s="2">
        <f>IFERROR((Tiri[[#This Row],[Column11]]/Tiri[[#This Row],[Column10]])*100,0)</f>
        <v>31.578947368421051</v>
      </c>
      <c r="I155" s="1" t="s">
        <v>281</v>
      </c>
      <c r="J155" s="1" t="s">
        <v>81</v>
      </c>
      <c r="K155" s="1" t="s">
        <v>705</v>
      </c>
      <c r="L155" s="1" t="s">
        <v>26</v>
      </c>
    </row>
    <row r="156" spans="1:12" x14ac:dyDescent="0.25">
      <c r="A156" s="1" t="s">
        <v>249</v>
      </c>
      <c r="B156" s="1" t="s">
        <v>687</v>
      </c>
      <c r="C156" s="1" t="s">
        <v>32</v>
      </c>
      <c r="D156" s="1" t="s">
        <v>48</v>
      </c>
      <c r="E156" s="1" t="s">
        <v>26</v>
      </c>
      <c r="F156" s="1" t="s">
        <v>26</v>
      </c>
      <c r="G156" s="1" t="s">
        <v>26</v>
      </c>
      <c r="H156" s="2">
        <f>IFERROR((Tiri[[#This Row],[Column11]]/Tiri[[#This Row],[Column10]])*100,0)</f>
        <v>0</v>
      </c>
      <c r="I156" s="1" t="s">
        <v>27</v>
      </c>
      <c r="J156" s="1" t="s">
        <v>0</v>
      </c>
      <c r="K156" s="1" t="s">
        <v>0</v>
      </c>
      <c r="L156" s="1" t="s">
        <v>26</v>
      </c>
    </row>
    <row r="157" spans="1:12" x14ac:dyDescent="0.25">
      <c r="A157" s="1" t="s">
        <v>688</v>
      </c>
      <c r="B157" s="1" t="s">
        <v>689</v>
      </c>
      <c r="C157" s="1" t="s">
        <v>32</v>
      </c>
      <c r="D157" s="1" t="s">
        <v>144</v>
      </c>
      <c r="E157" s="1" t="s">
        <v>26</v>
      </c>
      <c r="F157" s="1" t="s">
        <v>16</v>
      </c>
      <c r="G157" s="1" t="s">
        <v>26</v>
      </c>
      <c r="H157" s="2">
        <f>IFERROR((Tiri[[#This Row],[Column11]]/Tiri[[#This Row],[Column10]])*100,0)</f>
        <v>0</v>
      </c>
      <c r="I157" s="1" t="s">
        <v>27</v>
      </c>
      <c r="J157" s="1" t="s">
        <v>27</v>
      </c>
      <c r="K157" s="1" t="s">
        <v>604</v>
      </c>
      <c r="L157" s="1" t="s">
        <v>26</v>
      </c>
    </row>
    <row r="158" spans="1:12" x14ac:dyDescent="0.25">
      <c r="A158" s="1" t="s">
        <v>691</v>
      </c>
      <c r="B158" s="1" t="s">
        <v>692</v>
      </c>
      <c r="C158" s="1" t="s">
        <v>32</v>
      </c>
      <c r="D158" s="1" t="s">
        <v>126</v>
      </c>
      <c r="E158" s="1" t="s">
        <v>38</v>
      </c>
      <c r="F158" s="1" t="s">
        <v>166</v>
      </c>
      <c r="G158" s="1" t="s">
        <v>50</v>
      </c>
      <c r="H158" s="2">
        <f>IFERROR((Tiri[[#This Row],[Column11]]/Tiri[[#This Row],[Column10]])*100,0)</f>
        <v>37.037037037037038</v>
      </c>
      <c r="I158" s="1" t="s">
        <v>93</v>
      </c>
      <c r="J158" s="1" t="s">
        <v>179</v>
      </c>
      <c r="K158" s="1" t="s">
        <v>777</v>
      </c>
      <c r="L158" s="1" t="s">
        <v>38</v>
      </c>
    </row>
    <row r="159" spans="1:12" x14ac:dyDescent="0.25">
      <c r="A159" s="1" t="s">
        <v>694</v>
      </c>
      <c r="B159" s="1" t="s">
        <v>695</v>
      </c>
      <c r="C159" s="1" t="s">
        <v>32</v>
      </c>
      <c r="D159" s="1" t="s">
        <v>288</v>
      </c>
      <c r="E159" s="1" t="s">
        <v>26</v>
      </c>
      <c r="F159" s="1" t="s">
        <v>23</v>
      </c>
      <c r="G159" s="1" t="s">
        <v>26</v>
      </c>
      <c r="H159" s="2">
        <f>IFERROR((Tiri[[#This Row],[Column11]]/Tiri[[#This Row],[Column10]])*100,0)</f>
        <v>0</v>
      </c>
      <c r="I159" s="1" t="s">
        <v>27</v>
      </c>
      <c r="J159" s="1" t="s">
        <v>27</v>
      </c>
      <c r="K159" s="1" t="s">
        <v>374</v>
      </c>
      <c r="L159" s="1" t="s">
        <v>26</v>
      </c>
    </row>
    <row r="160" spans="1:12" x14ac:dyDescent="0.25">
      <c r="A160" s="1" t="s">
        <v>697</v>
      </c>
      <c r="B160" s="1" t="s">
        <v>698</v>
      </c>
      <c r="C160" s="1" t="s">
        <v>32</v>
      </c>
      <c r="D160" s="1" t="s">
        <v>123</v>
      </c>
      <c r="E160" s="1" t="s">
        <v>26</v>
      </c>
      <c r="F160" s="1" t="s">
        <v>79</v>
      </c>
      <c r="G160" s="1" t="s">
        <v>16</v>
      </c>
      <c r="H160" s="2">
        <f>IFERROR((Tiri[[#This Row],[Column11]]/Tiri[[#This Row],[Column10]])*100,0)</f>
        <v>7.1428571428571423</v>
      </c>
      <c r="I160" s="1" t="s">
        <v>30</v>
      </c>
      <c r="J160" s="1" t="s">
        <v>27</v>
      </c>
      <c r="K160" s="1" t="s">
        <v>489</v>
      </c>
      <c r="L160" s="1" t="s">
        <v>26</v>
      </c>
    </row>
    <row r="161" spans="1:12" x14ac:dyDescent="0.25">
      <c r="A161" s="1" t="s">
        <v>701</v>
      </c>
      <c r="B161" s="1" t="s">
        <v>702</v>
      </c>
      <c r="C161" s="1" t="s">
        <v>54</v>
      </c>
      <c r="D161" s="1" t="s">
        <v>144</v>
      </c>
      <c r="E161" s="1" t="s">
        <v>16</v>
      </c>
      <c r="F161" s="1" t="s">
        <v>151</v>
      </c>
      <c r="G161" s="1" t="s">
        <v>58</v>
      </c>
      <c r="H161" s="2">
        <f>IFERROR((Tiri[[#This Row],[Column11]]/Tiri[[#This Row],[Column10]])*100,0)</f>
        <v>29.411764705882355</v>
      </c>
      <c r="I161" s="1" t="s">
        <v>87</v>
      </c>
      <c r="J161" s="1" t="s">
        <v>80</v>
      </c>
      <c r="K161" s="1" t="s">
        <v>487</v>
      </c>
      <c r="L161" s="1" t="s">
        <v>26</v>
      </c>
    </row>
    <row r="162" spans="1:12" x14ac:dyDescent="0.25">
      <c r="A162" s="1" t="s">
        <v>705</v>
      </c>
      <c r="B162" s="1" t="s">
        <v>706</v>
      </c>
      <c r="C162" s="1" t="s">
        <v>116</v>
      </c>
      <c r="D162" s="1" t="s">
        <v>292</v>
      </c>
      <c r="E162" s="1" t="s">
        <v>26</v>
      </c>
      <c r="F162" s="1" t="s">
        <v>26</v>
      </c>
      <c r="G162" s="1" t="s">
        <v>26</v>
      </c>
      <c r="H162" s="2">
        <f>IFERROR((Tiri[[#This Row],[Column11]]/Tiri[[#This Row],[Column10]])*100,0)</f>
        <v>0</v>
      </c>
      <c r="I162" s="1" t="s">
        <v>27</v>
      </c>
      <c r="J162" s="1" t="s">
        <v>0</v>
      </c>
      <c r="K162" s="1" t="s">
        <v>0</v>
      </c>
      <c r="L162" s="1" t="s">
        <v>26</v>
      </c>
    </row>
    <row r="163" spans="1:12" x14ac:dyDescent="0.25">
      <c r="A163" s="1" t="s">
        <v>709</v>
      </c>
      <c r="B163" s="1" t="s">
        <v>710</v>
      </c>
      <c r="C163" s="1" t="s">
        <v>116</v>
      </c>
      <c r="D163" s="1" t="s">
        <v>103</v>
      </c>
      <c r="E163" s="1" t="s">
        <v>26</v>
      </c>
      <c r="F163" s="1" t="s">
        <v>26</v>
      </c>
      <c r="G163" s="1" t="s">
        <v>26</v>
      </c>
      <c r="H163" s="2">
        <f>IFERROR((Tiri[[#This Row],[Column11]]/Tiri[[#This Row],[Column10]])*100,0)</f>
        <v>0</v>
      </c>
      <c r="I163" s="1" t="s">
        <v>27</v>
      </c>
      <c r="J163" s="1" t="s">
        <v>0</v>
      </c>
      <c r="K163" s="1" t="s">
        <v>0</v>
      </c>
      <c r="L163" s="1" t="s">
        <v>26</v>
      </c>
    </row>
    <row r="164" spans="1:12" x14ac:dyDescent="0.25">
      <c r="A164" s="1" t="s">
        <v>714</v>
      </c>
      <c r="B164" s="1" t="s">
        <v>715</v>
      </c>
      <c r="C164" s="1" t="s">
        <v>235</v>
      </c>
      <c r="D164" s="1" t="s">
        <v>288</v>
      </c>
      <c r="E164" s="1" t="s">
        <v>26</v>
      </c>
      <c r="F164" s="1" t="s">
        <v>45</v>
      </c>
      <c r="G164" s="1" t="s">
        <v>26</v>
      </c>
      <c r="H164" s="2">
        <f>IFERROR((Tiri[[#This Row],[Column11]]/Tiri[[#This Row],[Column10]])*100,0)</f>
        <v>0</v>
      </c>
      <c r="I164" s="1" t="s">
        <v>27</v>
      </c>
      <c r="J164" s="1" t="s">
        <v>27</v>
      </c>
      <c r="K164" s="1" t="s">
        <v>1049</v>
      </c>
      <c r="L164" s="1" t="s">
        <v>26</v>
      </c>
    </row>
    <row r="165" spans="1:12" x14ac:dyDescent="0.25">
      <c r="A165" s="1" t="s">
        <v>717</v>
      </c>
      <c r="B165" s="1" t="s">
        <v>718</v>
      </c>
      <c r="C165" s="1" t="s">
        <v>32</v>
      </c>
      <c r="D165" s="1" t="s">
        <v>296</v>
      </c>
      <c r="E165" s="1" t="s">
        <v>26</v>
      </c>
      <c r="F165" s="1" t="s">
        <v>26</v>
      </c>
      <c r="G165" s="1" t="s">
        <v>26</v>
      </c>
      <c r="H165" s="2">
        <f>IFERROR((Tiri[[#This Row],[Column11]]/Tiri[[#This Row],[Column10]])*100,0)</f>
        <v>0</v>
      </c>
      <c r="I165" s="1" t="s">
        <v>27</v>
      </c>
      <c r="J165" s="1" t="s">
        <v>0</v>
      </c>
      <c r="K165" s="1" t="s">
        <v>0</v>
      </c>
      <c r="L165" s="1" t="s">
        <v>26</v>
      </c>
    </row>
    <row r="166" spans="1:12" x14ac:dyDescent="0.25">
      <c r="A166" s="1" t="s">
        <v>719</v>
      </c>
      <c r="B166" s="1" t="s">
        <v>720</v>
      </c>
      <c r="C166" s="1" t="s">
        <v>32</v>
      </c>
      <c r="D166" s="1" t="s">
        <v>292</v>
      </c>
      <c r="E166" s="1" t="s">
        <v>26</v>
      </c>
      <c r="F166" s="1" t="s">
        <v>26</v>
      </c>
      <c r="G166" s="1" t="s">
        <v>26</v>
      </c>
      <c r="H166" s="2">
        <f>IFERROR((Tiri[[#This Row],[Column11]]/Tiri[[#This Row],[Column10]])*100,0)</f>
        <v>0</v>
      </c>
      <c r="I166" s="1" t="s">
        <v>27</v>
      </c>
      <c r="J166" s="1" t="s">
        <v>0</v>
      </c>
      <c r="K166" s="1" t="s">
        <v>0</v>
      </c>
      <c r="L166" s="1" t="s">
        <v>26</v>
      </c>
    </row>
    <row r="167" spans="1:12" x14ac:dyDescent="0.25">
      <c r="A167" s="1" t="s">
        <v>721</v>
      </c>
      <c r="B167" s="1" t="s">
        <v>722</v>
      </c>
      <c r="C167" s="1" t="s">
        <v>54</v>
      </c>
      <c r="D167" s="1" t="s">
        <v>103</v>
      </c>
      <c r="E167" s="1" t="s">
        <v>26</v>
      </c>
      <c r="F167" s="1" t="s">
        <v>16</v>
      </c>
      <c r="G167" s="1" t="s">
        <v>26</v>
      </c>
      <c r="H167" s="2">
        <f>IFERROR((Tiri[[#This Row],[Column11]]/Tiri[[#This Row],[Column10]])*100,0)</f>
        <v>0</v>
      </c>
      <c r="I167" s="1" t="s">
        <v>27</v>
      </c>
      <c r="J167" s="1" t="s">
        <v>27</v>
      </c>
      <c r="K167" s="1" t="s">
        <v>633</v>
      </c>
      <c r="L167" s="1" t="s">
        <v>26</v>
      </c>
    </row>
    <row r="168" spans="1:12" x14ac:dyDescent="0.25">
      <c r="A168" s="1" t="s">
        <v>723</v>
      </c>
      <c r="B168" s="1" t="s">
        <v>722</v>
      </c>
      <c r="C168" s="1" t="s">
        <v>54</v>
      </c>
      <c r="D168" s="1" t="s">
        <v>153</v>
      </c>
      <c r="E168" s="1" t="s">
        <v>26</v>
      </c>
      <c r="F168" s="1" t="s">
        <v>58</v>
      </c>
      <c r="G168" s="1" t="s">
        <v>26</v>
      </c>
      <c r="H168" s="2">
        <f>IFERROR((Tiri[[#This Row],[Column11]]/Tiri[[#This Row],[Column10]])*100,0)</f>
        <v>0</v>
      </c>
      <c r="I168" s="1" t="s">
        <v>27</v>
      </c>
      <c r="J168" s="1" t="s">
        <v>27</v>
      </c>
      <c r="K168" s="1" t="s">
        <v>1024</v>
      </c>
      <c r="L168" s="1" t="s">
        <v>26</v>
      </c>
    </row>
    <row r="169" spans="1:12" x14ac:dyDescent="0.25">
      <c r="A169" s="1" t="s">
        <v>725</v>
      </c>
      <c r="B169" s="1" t="s">
        <v>726</v>
      </c>
      <c r="C169" s="1" t="s">
        <v>47</v>
      </c>
      <c r="D169" s="1" t="s">
        <v>296</v>
      </c>
      <c r="E169" s="1" t="s">
        <v>23</v>
      </c>
      <c r="F169" s="1" t="s">
        <v>214</v>
      </c>
      <c r="G169" s="1" t="s">
        <v>76</v>
      </c>
      <c r="H169" s="2">
        <f>IFERROR((Tiri[[#This Row],[Column11]]/Tiri[[#This Row],[Column10]])*100,0)</f>
        <v>24.137931034482758</v>
      </c>
      <c r="I169" s="1" t="s">
        <v>938</v>
      </c>
      <c r="J169" s="1" t="s">
        <v>44</v>
      </c>
      <c r="K169" s="1" t="s">
        <v>429</v>
      </c>
      <c r="L169" s="1" t="s">
        <v>45</v>
      </c>
    </row>
    <row r="170" spans="1:12" x14ac:dyDescent="0.25">
      <c r="A170" s="1" t="s">
        <v>716</v>
      </c>
      <c r="B170" s="1" t="s">
        <v>729</v>
      </c>
      <c r="C170" s="1" t="s">
        <v>47</v>
      </c>
      <c r="D170" s="1" t="s">
        <v>411</v>
      </c>
      <c r="E170" s="1" t="s">
        <v>76</v>
      </c>
      <c r="F170" s="1" t="s">
        <v>329</v>
      </c>
      <c r="G170" s="1" t="s">
        <v>73</v>
      </c>
      <c r="H170" s="2">
        <f>IFERROR((Tiri[[#This Row],[Column11]]/Tiri[[#This Row],[Column10]])*100,0)</f>
        <v>41.17647058823529</v>
      </c>
      <c r="I170" s="1" t="s">
        <v>629</v>
      </c>
      <c r="J170" s="1" t="s">
        <v>348</v>
      </c>
      <c r="K170" s="1" t="s">
        <v>565</v>
      </c>
      <c r="L170" s="1" t="s">
        <v>26</v>
      </c>
    </row>
    <row r="171" spans="1:12" x14ac:dyDescent="0.25">
      <c r="A171" s="1" t="s">
        <v>733</v>
      </c>
      <c r="B171" s="1" t="s">
        <v>734</v>
      </c>
      <c r="C171" s="1" t="s">
        <v>54</v>
      </c>
      <c r="D171" s="1" t="s">
        <v>175</v>
      </c>
      <c r="E171" s="1" t="s">
        <v>26</v>
      </c>
      <c r="F171" s="1" t="s">
        <v>26</v>
      </c>
      <c r="G171" s="1" t="s">
        <v>26</v>
      </c>
      <c r="H171" s="2">
        <f>IFERROR((Tiri[[#This Row],[Column11]]/Tiri[[#This Row],[Column10]])*100,0)</f>
        <v>0</v>
      </c>
      <c r="I171" s="1" t="s">
        <v>27</v>
      </c>
      <c r="J171" s="1" t="s">
        <v>0</v>
      </c>
      <c r="K171" s="1" t="s">
        <v>0</v>
      </c>
      <c r="L171" s="1" t="s">
        <v>26</v>
      </c>
    </row>
    <row r="172" spans="1:12" x14ac:dyDescent="0.25">
      <c r="A172" s="1" t="s">
        <v>736</v>
      </c>
      <c r="B172" s="1" t="s">
        <v>737</v>
      </c>
      <c r="C172" s="1" t="s">
        <v>315</v>
      </c>
      <c r="D172" s="1" t="s">
        <v>129</v>
      </c>
      <c r="E172" s="1" t="s">
        <v>26</v>
      </c>
      <c r="F172" s="1" t="s">
        <v>45</v>
      </c>
      <c r="G172" s="1" t="s">
        <v>16</v>
      </c>
      <c r="H172" s="2">
        <f>IFERROR((Tiri[[#This Row],[Column11]]/Tiri[[#This Row],[Column10]])*100,0)</f>
        <v>33.333333333333329</v>
      </c>
      <c r="I172" s="1" t="s">
        <v>742</v>
      </c>
      <c r="J172" s="1" t="s">
        <v>27</v>
      </c>
      <c r="K172" s="1" t="s">
        <v>1071</v>
      </c>
      <c r="L172" s="1" t="s">
        <v>23</v>
      </c>
    </row>
    <row r="173" spans="1:12" x14ac:dyDescent="0.25">
      <c r="A173" s="1" t="s">
        <v>738</v>
      </c>
      <c r="B173" s="1" t="s">
        <v>739</v>
      </c>
      <c r="C173" s="1" t="s">
        <v>54</v>
      </c>
      <c r="D173" s="1" t="s">
        <v>157</v>
      </c>
      <c r="E173" s="1" t="s">
        <v>23</v>
      </c>
      <c r="F173" s="1" t="s">
        <v>124</v>
      </c>
      <c r="G173" s="1" t="s">
        <v>45</v>
      </c>
      <c r="H173" s="2">
        <f>IFERROR((Tiri[[#This Row],[Column11]]/Tiri[[#This Row],[Column10]])*100,0)</f>
        <v>23.076923076923077</v>
      </c>
      <c r="I173" s="1" t="s">
        <v>348</v>
      </c>
      <c r="J173" s="1" t="s">
        <v>179</v>
      </c>
      <c r="K173" s="1" t="s">
        <v>760</v>
      </c>
      <c r="L173" s="1" t="s">
        <v>26</v>
      </c>
    </row>
    <row r="174" spans="1:12" x14ac:dyDescent="0.25">
      <c r="A174" s="1" t="s">
        <v>742</v>
      </c>
      <c r="B174" s="1" t="s">
        <v>743</v>
      </c>
      <c r="C174" s="1" t="s">
        <v>19</v>
      </c>
      <c r="D174" s="1" t="s">
        <v>183</v>
      </c>
      <c r="E174" s="1" t="s">
        <v>23</v>
      </c>
      <c r="F174" s="1" t="s">
        <v>50</v>
      </c>
      <c r="G174" s="1" t="s">
        <v>58</v>
      </c>
      <c r="H174" s="2">
        <f>IFERROR((Tiri[[#This Row],[Column11]]/Tiri[[#This Row],[Column10]])*100,0)</f>
        <v>50</v>
      </c>
      <c r="I174" s="1" t="s">
        <v>830</v>
      </c>
      <c r="J174" s="1" t="s">
        <v>69</v>
      </c>
      <c r="K174" s="1" t="s">
        <v>709</v>
      </c>
      <c r="L174" s="1" t="s">
        <v>26</v>
      </c>
    </row>
    <row r="175" spans="1:12" x14ac:dyDescent="0.25">
      <c r="A175" s="1" t="s">
        <v>746</v>
      </c>
      <c r="B175" s="1" t="s">
        <v>747</v>
      </c>
      <c r="C175" s="1" t="s">
        <v>54</v>
      </c>
      <c r="D175" s="1" t="s">
        <v>123</v>
      </c>
      <c r="E175" s="1" t="s">
        <v>26</v>
      </c>
      <c r="F175" s="1" t="s">
        <v>26</v>
      </c>
      <c r="G175" s="1" t="s">
        <v>26</v>
      </c>
      <c r="H175" s="2">
        <f>IFERROR((Tiri[[#This Row],[Column11]]/Tiri[[#This Row],[Column10]])*100,0)</f>
        <v>0</v>
      </c>
      <c r="I175" s="1" t="s">
        <v>27</v>
      </c>
      <c r="J175" s="1" t="s">
        <v>0</v>
      </c>
      <c r="K175" s="1" t="s">
        <v>0</v>
      </c>
      <c r="L175" s="1" t="s">
        <v>26</v>
      </c>
    </row>
    <row r="176" spans="1:12" x14ac:dyDescent="0.25">
      <c r="A176" s="1" t="s">
        <v>677</v>
      </c>
      <c r="B176" s="1" t="s">
        <v>748</v>
      </c>
      <c r="C176" s="1" t="s">
        <v>32</v>
      </c>
      <c r="D176" s="1" t="s">
        <v>126</v>
      </c>
      <c r="E176" s="1" t="s">
        <v>26</v>
      </c>
      <c r="F176" s="1" t="s">
        <v>16</v>
      </c>
      <c r="G176" s="1" t="s">
        <v>26</v>
      </c>
      <c r="H176" s="2">
        <f>IFERROR((Tiri[[#This Row],[Column11]]/Tiri[[#This Row],[Column10]])*100,0)</f>
        <v>0</v>
      </c>
      <c r="I176" s="1" t="s">
        <v>27</v>
      </c>
      <c r="J176" s="1" t="s">
        <v>27</v>
      </c>
      <c r="K176" s="1" t="s">
        <v>409</v>
      </c>
      <c r="L176" s="1" t="s">
        <v>26</v>
      </c>
    </row>
    <row r="177" spans="1:12" x14ac:dyDescent="0.25">
      <c r="A177" s="1" t="s">
        <v>750</v>
      </c>
      <c r="B177" s="1" t="s">
        <v>751</v>
      </c>
      <c r="C177" s="1" t="s">
        <v>54</v>
      </c>
      <c r="D177" s="1" t="s">
        <v>220</v>
      </c>
      <c r="E177" s="1" t="s">
        <v>26</v>
      </c>
      <c r="F177" s="1" t="s">
        <v>124</v>
      </c>
      <c r="G177" s="1" t="s">
        <v>45</v>
      </c>
      <c r="H177" s="2">
        <f>IFERROR((Tiri[[#This Row],[Column11]]/Tiri[[#This Row],[Column10]])*100,0)</f>
        <v>23.076923076923077</v>
      </c>
      <c r="I177" s="1" t="s">
        <v>209</v>
      </c>
      <c r="J177" s="1" t="s">
        <v>27</v>
      </c>
      <c r="K177" s="1" t="s">
        <v>861</v>
      </c>
      <c r="L177" s="1" t="s">
        <v>16</v>
      </c>
    </row>
    <row r="178" spans="1:12" x14ac:dyDescent="0.25">
      <c r="A178" s="1" t="s">
        <v>753</v>
      </c>
      <c r="B178" s="1" t="s">
        <v>754</v>
      </c>
      <c r="C178" s="1" t="s">
        <v>32</v>
      </c>
      <c r="D178" s="1" t="s">
        <v>20</v>
      </c>
      <c r="E178" s="1" t="s">
        <v>16</v>
      </c>
      <c r="F178" s="1" t="s">
        <v>76</v>
      </c>
      <c r="G178" s="1" t="s">
        <v>16</v>
      </c>
      <c r="H178" s="2">
        <f>IFERROR((Tiri[[#This Row],[Column11]]/Tiri[[#This Row],[Column10]])*100,0)</f>
        <v>14.285714285714285</v>
      </c>
      <c r="I178" s="1" t="s">
        <v>44</v>
      </c>
      <c r="J178" s="1" t="s">
        <v>348</v>
      </c>
      <c r="K178" s="1" t="s">
        <v>613</v>
      </c>
      <c r="L178" s="1" t="s">
        <v>26</v>
      </c>
    </row>
    <row r="179" spans="1:12" x14ac:dyDescent="0.25">
      <c r="A179" s="1" t="s">
        <v>757</v>
      </c>
      <c r="B179" s="1" t="s">
        <v>758</v>
      </c>
      <c r="C179" s="1" t="s">
        <v>54</v>
      </c>
      <c r="D179" s="1" t="s">
        <v>33</v>
      </c>
      <c r="E179" s="1" t="s">
        <v>26</v>
      </c>
      <c r="F179" s="1" t="s">
        <v>58</v>
      </c>
      <c r="G179" s="1" t="s">
        <v>23</v>
      </c>
      <c r="H179" s="2">
        <f>IFERROR((Tiri[[#This Row],[Column11]]/Tiri[[#This Row],[Column10]])*100,0)</f>
        <v>40</v>
      </c>
      <c r="I179" s="1" t="s">
        <v>333</v>
      </c>
      <c r="J179" s="1" t="s">
        <v>27</v>
      </c>
      <c r="K179" s="1" t="s">
        <v>906</v>
      </c>
      <c r="L179" s="1" t="s">
        <v>26</v>
      </c>
    </row>
    <row r="180" spans="1:12" x14ac:dyDescent="0.25">
      <c r="A180" s="1" t="s">
        <v>760</v>
      </c>
      <c r="B180" s="1" t="s">
        <v>761</v>
      </c>
      <c r="C180" s="1" t="s">
        <v>54</v>
      </c>
      <c r="D180" s="1" t="s">
        <v>20</v>
      </c>
      <c r="E180" s="1" t="s">
        <v>26</v>
      </c>
      <c r="F180" s="1" t="s">
        <v>61</v>
      </c>
      <c r="G180" s="1" t="s">
        <v>70</v>
      </c>
      <c r="H180" s="2">
        <f>IFERROR((Tiri[[#This Row],[Column11]]/Tiri[[#This Row],[Column10]])*100,0)</f>
        <v>31.578947368421051</v>
      </c>
      <c r="I180" s="1" t="s">
        <v>241</v>
      </c>
      <c r="J180" s="1" t="s">
        <v>27</v>
      </c>
      <c r="K180" s="1" t="s">
        <v>429</v>
      </c>
      <c r="L180" s="1" t="s">
        <v>16</v>
      </c>
    </row>
    <row r="181" spans="1:12" x14ac:dyDescent="0.25">
      <c r="A181" s="1" t="s">
        <v>119</v>
      </c>
      <c r="B181" s="1" t="s">
        <v>763</v>
      </c>
      <c r="C181" s="1" t="s">
        <v>19</v>
      </c>
      <c r="D181" s="1" t="s">
        <v>103</v>
      </c>
      <c r="E181" s="1" t="s">
        <v>23</v>
      </c>
      <c r="F181" s="1" t="s">
        <v>50</v>
      </c>
      <c r="G181" s="1" t="s">
        <v>58</v>
      </c>
      <c r="H181" s="2">
        <f>IFERROR((Tiri[[#This Row],[Column11]]/Tiri[[#This Row],[Column10]])*100,0)</f>
        <v>50</v>
      </c>
      <c r="I181" s="1" t="s">
        <v>343</v>
      </c>
      <c r="J181" s="1" t="s">
        <v>69</v>
      </c>
      <c r="K181" s="1" t="s">
        <v>667</v>
      </c>
      <c r="L181" s="1" t="s">
        <v>26</v>
      </c>
    </row>
    <row r="182" spans="1:12" x14ac:dyDescent="0.25">
      <c r="A182" s="1" t="s">
        <v>765</v>
      </c>
      <c r="B182" s="1" t="s">
        <v>766</v>
      </c>
      <c r="C182" s="1" t="s">
        <v>54</v>
      </c>
      <c r="D182" s="1" t="s">
        <v>296</v>
      </c>
      <c r="E182" s="1" t="s">
        <v>26</v>
      </c>
      <c r="F182" s="1" t="s">
        <v>26</v>
      </c>
      <c r="G182" s="1" t="s">
        <v>26</v>
      </c>
      <c r="H182" s="2">
        <f>IFERROR((Tiri[[#This Row],[Column11]]/Tiri[[#This Row],[Column10]])*100,0)</f>
        <v>0</v>
      </c>
      <c r="I182" s="1" t="s">
        <v>27</v>
      </c>
      <c r="J182" s="1" t="s">
        <v>0</v>
      </c>
      <c r="K182" s="1" t="s">
        <v>0</v>
      </c>
      <c r="L182" s="1" t="s">
        <v>26</v>
      </c>
    </row>
    <row r="183" spans="1:12" x14ac:dyDescent="0.25">
      <c r="A183" s="1" t="s">
        <v>767</v>
      </c>
      <c r="B183" s="1" t="s">
        <v>768</v>
      </c>
      <c r="C183" s="1" t="s">
        <v>19</v>
      </c>
      <c r="D183" s="1" t="s">
        <v>216</v>
      </c>
      <c r="E183" s="1" t="s">
        <v>16</v>
      </c>
      <c r="F183" s="1" t="s">
        <v>70</v>
      </c>
      <c r="G183" s="1" t="s">
        <v>16</v>
      </c>
      <c r="H183" s="2">
        <f>IFERROR((Tiri[[#This Row],[Column11]]/Tiri[[#This Row],[Column10]])*100,0)</f>
        <v>16.666666666666664</v>
      </c>
      <c r="I183" s="1" t="s">
        <v>318</v>
      </c>
      <c r="J183" s="1" t="s">
        <v>82</v>
      </c>
      <c r="K183" s="1" t="s">
        <v>870</v>
      </c>
      <c r="L183" s="1" t="s">
        <v>26</v>
      </c>
    </row>
    <row r="184" spans="1:12" x14ac:dyDescent="0.25">
      <c r="A184" s="1" t="s">
        <v>429</v>
      </c>
      <c r="B184" s="1" t="s">
        <v>770</v>
      </c>
      <c r="C184" s="1" t="s">
        <v>54</v>
      </c>
      <c r="D184" s="1" t="s">
        <v>144</v>
      </c>
      <c r="E184" s="1" t="s">
        <v>26</v>
      </c>
      <c r="F184" s="1" t="s">
        <v>16</v>
      </c>
      <c r="G184" s="1" t="s">
        <v>26</v>
      </c>
      <c r="H184" s="2">
        <f>IFERROR((Tiri[[#This Row],[Column11]]/Tiri[[#This Row],[Column10]])*100,0)</f>
        <v>0</v>
      </c>
      <c r="I184" s="1" t="s">
        <v>27</v>
      </c>
      <c r="J184" s="1" t="s">
        <v>27</v>
      </c>
      <c r="K184" s="1" t="s">
        <v>518</v>
      </c>
      <c r="L184" s="1" t="s">
        <v>26</v>
      </c>
    </row>
    <row r="185" spans="1:12" x14ac:dyDescent="0.25">
      <c r="A185" s="1" t="s">
        <v>548</v>
      </c>
      <c r="B185" s="1" t="s">
        <v>771</v>
      </c>
      <c r="C185" s="1" t="s">
        <v>315</v>
      </c>
      <c r="D185" s="1" t="s">
        <v>153</v>
      </c>
      <c r="E185" s="1" t="s">
        <v>26</v>
      </c>
      <c r="F185" s="1" t="s">
        <v>45</v>
      </c>
      <c r="G185" s="1" t="s">
        <v>26</v>
      </c>
      <c r="H185" s="2">
        <f>IFERROR((Tiri[[#This Row],[Column11]]/Tiri[[#This Row],[Column10]])*100,0)</f>
        <v>0</v>
      </c>
      <c r="I185" s="1" t="s">
        <v>27</v>
      </c>
      <c r="J185" s="1" t="s">
        <v>27</v>
      </c>
      <c r="K185" s="1" t="s">
        <v>716</v>
      </c>
      <c r="L185" s="1" t="s">
        <v>26</v>
      </c>
    </row>
    <row r="186" spans="1:12" x14ac:dyDescent="0.25">
      <c r="A186" s="1" t="s">
        <v>773</v>
      </c>
      <c r="B186" s="1" t="s">
        <v>774</v>
      </c>
      <c r="C186" s="1" t="s">
        <v>32</v>
      </c>
      <c r="D186" s="1" t="s">
        <v>126</v>
      </c>
      <c r="E186" s="1" t="s">
        <v>23</v>
      </c>
      <c r="F186" s="1" t="s">
        <v>35</v>
      </c>
      <c r="G186" s="1" t="s">
        <v>70</v>
      </c>
      <c r="H186" s="2">
        <f>IFERROR((Tiri[[#This Row],[Column11]]/Tiri[[#This Row],[Column10]])*100,0)</f>
        <v>25</v>
      </c>
      <c r="I186" s="1" t="s">
        <v>208</v>
      </c>
      <c r="J186" s="1" t="s">
        <v>134</v>
      </c>
      <c r="K186" s="1" t="s">
        <v>604</v>
      </c>
      <c r="L186" s="1" t="s">
        <v>26</v>
      </c>
    </row>
    <row r="187" spans="1:12" x14ac:dyDescent="0.25">
      <c r="A187" s="1" t="s">
        <v>777</v>
      </c>
      <c r="B187" s="1" t="s">
        <v>778</v>
      </c>
      <c r="C187" s="1" t="s">
        <v>32</v>
      </c>
      <c r="D187" s="1" t="s">
        <v>33</v>
      </c>
      <c r="E187" s="1" t="s">
        <v>26</v>
      </c>
      <c r="F187" s="1" t="s">
        <v>70</v>
      </c>
      <c r="G187" s="1" t="s">
        <v>23</v>
      </c>
      <c r="H187" s="2">
        <f>IFERROR((Tiri[[#This Row],[Column11]]/Tiri[[#This Row],[Column10]])*100,0)</f>
        <v>33.333333333333329</v>
      </c>
      <c r="I187" s="1" t="s">
        <v>232</v>
      </c>
      <c r="J187" s="1" t="s">
        <v>27</v>
      </c>
      <c r="K187" s="1" t="s">
        <v>736</v>
      </c>
      <c r="L187" s="1" t="s">
        <v>26</v>
      </c>
    </row>
    <row r="188" spans="1:12" x14ac:dyDescent="0.25">
      <c r="A188" s="1" t="s">
        <v>781</v>
      </c>
      <c r="B188" s="1" t="s">
        <v>782</v>
      </c>
      <c r="C188" s="1" t="s">
        <v>47</v>
      </c>
      <c r="D188" s="1" t="s">
        <v>20</v>
      </c>
      <c r="E188" s="1" t="s">
        <v>45</v>
      </c>
      <c r="F188" s="1" t="s">
        <v>67</v>
      </c>
      <c r="G188" s="1" t="s">
        <v>101</v>
      </c>
      <c r="H188" s="2">
        <f>IFERROR((Tiri[[#This Row],[Column11]]/Tiri[[#This Row],[Column10]])*100,0)</f>
        <v>40.909090909090914</v>
      </c>
      <c r="I188" s="1" t="s">
        <v>680</v>
      </c>
      <c r="J188" s="1" t="s">
        <v>348</v>
      </c>
      <c r="K188" s="1" t="s">
        <v>701</v>
      </c>
      <c r="L188" s="1" t="s">
        <v>16</v>
      </c>
    </row>
    <row r="189" spans="1:12" x14ac:dyDescent="0.25">
      <c r="A189" s="1" t="s">
        <v>785</v>
      </c>
      <c r="B189" s="1" t="s">
        <v>786</v>
      </c>
      <c r="C189" s="1" t="s">
        <v>47</v>
      </c>
      <c r="D189" s="1" t="s">
        <v>126</v>
      </c>
      <c r="E189" s="1" t="s">
        <v>23</v>
      </c>
      <c r="F189" s="1" t="s">
        <v>121</v>
      </c>
      <c r="G189" s="1" t="s">
        <v>38</v>
      </c>
      <c r="H189" s="2">
        <f>IFERROR((Tiri[[#This Row],[Column11]]/Tiri[[#This Row],[Column10]])*100,0)</f>
        <v>33.333333333333329</v>
      </c>
      <c r="I189" s="1" t="s">
        <v>556</v>
      </c>
      <c r="J189" s="1" t="s">
        <v>82</v>
      </c>
      <c r="K189" s="1" t="s">
        <v>604</v>
      </c>
      <c r="L189" s="1" t="s">
        <v>26</v>
      </c>
    </row>
    <row r="190" spans="1:12" x14ac:dyDescent="0.25">
      <c r="A190" s="1" t="s">
        <v>788</v>
      </c>
      <c r="B190" s="1" t="s">
        <v>789</v>
      </c>
      <c r="C190" s="1" t="s">
        <v>32</v>
      </c>
      <c r="D190" s="1" t="s">
        <v>411</v>
      </c>
      <c r="E190" s="1" t="s">
        <v>26</v>
      </c>
      <c r="F190" s="1" t="s">
        <v>16</v>
      </c>
      <c r="G190" s="1" t="s">
        <v>26</v>
      </c>
      <c r="H190" s="2">
        <f>IFERROR((Tiri[[#This Row],[Column11]]/Tiri[[#This Row],[Column10]])*100,0)</f>
        <v>0</v>
      </c>
      <c r="I190" s="1" t="s">
        <v>27</v>
      </c>
      <c r="J190" s="1" t="s">
        <v>27</v>
      </c>
      <c r="K190" s="1" t="s">
        <v>646</v>
      </c>
      <c r="L190" s="1" t="s">
        <v>26</v>
      </c>
    </row>
    <row r="191" spans="1:12" x14ac:dyDescent="0.25">
      <c r="A191" s="1" t="s">
        <v>790</v>
      </c>
      <c r="B191" s="1" t="s">
        <v>791</v>
      </c>
      <c r="C191" s="1" t="s">
        <v>32</v>
      </c>
      <c r="D191" s="1" t="s">
        <v>33</v>
      </c>
      <c r="E191" s="1" t="s">
        <v>26</v>
      </c>
      <c r="F191" s="1" t="s">
        <v>45</v>
      </c>
      <c r="G191" s="1" t="s">
        <v>26</v>
      </c>
      <c r="H191" s="2">
        <f>IFERROR((Tiri[[#This Row],[Column11]]/Tiri[[#This Row],[Column10]])*100,0)</f>
        <v>0</v>
      </c>
      <c r="I191" s="1" t="s">
        <v>27</v>
      </c>
      <c r="J191" s="1" t="s">
        <v>27</v>
      </c>
      <c r="K191" s="1" t="s">
        <v>678</v>
      </c>
      <c r="L191" s="1" t="s">
        <v>26</v>
      </c>
    </row>
    <row r="192" spans="1:12" x14ac:dyDescent="0.25">
      <c r="A192" s="1" t="s">
        <v>487</v>
      </c>
      <c r="B192" s="1" t="s">
        <v>795</v>
      </c>
      <c r="C192" s="1" t="s">
        <v>32</v>
      </c>
      <c r="D192" s="1" t="s">
        <v>157</v>
      </c>
      <c r="E192" s="1" t="s">
        <v>26</v>
      </c>
      <c r="F192" s="1" t="s">
        <v>26</v>
      </c>
      <c r="G192" s="1" t="s">
        <v>26</v>
      </c>
      <c r="H192" s="2">
        <f>IFERROR((Tiri[[#This Row],[Column11]]/Tiri[[#This Row],[Column10]])*100,0)</f>
        <v>0</v>
      </c>
      <c r="I192" s="1" t="s">
        <v>27</v>
      </c>
      <c r="J192" s="1" t="s">
        <v>0</v>
      </c>
      <c r="K192" s="1" t="s">
        <v>0</v>
      </c>
      <c r="L192" s="1" t="s">
        <v>26</v>
      </c>
    </row>
    <row r="193" spans="1:12" x14ac:dyDescent="0.25">
      <c r="A193" s="1" t="s">
        <v>797</v>
      </c>
      <c r="B193" s="1" t="s">
        <v>798</v>
      </c>
      <c r="C193" s="1" t="s">
        <v>32</v>
      </c>
      <c r="D193" s="1" t="s">
        <v>20</v>
      </c>
      <c r="E193" s="1" t="s">
        <v>26</v>
      </c>
      <c r="F193" s="1" t="s">
        <v>23</v>
      </c>
      <c r="G193" s="1" t="s">
        <v>26</v>
      </c>
      <c r="H193" s="2">
        <f>IFERROR((Tiri[[#This Row],[Column11]]/Tiri[[#This Row],[Column10]])*100,0)</f>
        <v>0</v>
      </c>
      <c r="I193" s="1" t="s">
        <v>27</v>
      </c>
      <c r="J193" s="1" t="s">
        <v>27</v>
      </c>
      <c r="K193" s="1" t="s">
        <v>0</v>
      </c>
      <c r="L193" s="1" t="s">
        <v>0</v>
      </c>
    </row>
    <row r="194" spans="1:12" x14ac:dyDescent="0.25">
      <c r="A194" s="1" t="s">
        <v>321</v>
      </c>
      <c r="B194" s="1" t="s">
        <v>800</v>
      </c>
      <c r="C194" s="1" t="s">
        <v>235</v>
      </c>
      <c r="D194" s="1" t="s">
        <v>117</v>
      </c>
      <c r="E194" s="1" t="s">
        <v>16</v>
      </c>
      <c r="F194" s="1" t="s">
        <v>76</v>
      </c>
      <c r="G194" s="1" t="s">
        <v>16</v>
      </c>
      <c r="H194" s="2">
        <f>IFERROR((Tiri[[#This Row],[Column11]]/Tiri[[#This Row],[Column10]])*100,0)</f>
        <v>14.285714285714285</v>
      </c>
      <c r="I194" s="1" t="s">
        <v>262</v>
      </c>
      <c r="J194" s="1" t="s">
        <v>348</v>
      </c>
      <c r="K194" s="1" t="s">
        <v>742</v>
      </c>
      <c r="L194" s="1" t="s">
        <v>26</v>
      </c>
    </row>
    <row r="195" spans="1:12" x14ac:dyDescent="0.25">
      <c r="A195" s="1" t="s">
        <v>803</v>
      </c>
      <c r="B195" s="1" t="s">
        <v>804</v>
      </c>
      <c r="C195" s="1" t="s">
        <v>32</v>
      </c>
      <c r="D195" s="1" t="s">
        <v>216</v>
      </c>
      <c r="E195" s="1" t="s">
        <v>26</v>
      </c>
      <c r="F195" s="1" t="s">
        <v>16</v>
      </c>
      <c r="G195" s="1" t="s">
        <v>26</v>
      </c>
      <c r="H195" s="2">
        <f>IFERROR((Tiri[[#This Row],[Column11]]/Tiri[[#This Row],[Column10]])*100,0)</f>
        <v>0</v>
      </c>
      <c r="I195" s="1" t="s">
        <v>27</v>
      </c>
      <c r="J195" s="1" t="s">
        <v>27</v>
      </c>
      <c r="K195" s="1" t="s">
        <v>1041</v>
      </c>
      <c r="L195" s="1" t="s">
        <v>26</v>
      </c>
    </row>
    <row r="196" spans="1:12" x14ac:dyDescent="0.25">
      <c r="A196" s="1" t="s">
        <v>806</v>
      </c>
      <c r="B196" s="1" t="s">
        <v>807</v>
      </c>
      <c r="C196" s="1" t="s">
        <v>32</v>
      </c>
      <c r="D196" s="1" t="s">
        <v>296</v>
      </c>
      <c r="E196" s="1" t="s">
        <v>26</v>
      </c>
      <c r="F196" s="1" t="s">
        <v>38</v>
      </c>
      <c r="G196" s="1" t="s">
        <v>23</v>
      </c>
      <c r="H196" s="2">
        <f>IFERROR((Tiri[[#This Row],[Column11]]/Tiri[[#This Row],[Column10]])*100,0)</f>
        <v>50</v>
      </c>
      <c r="I196" s="1" t="s">
        <v>208</v>
      </c>
      <c r="J196" s="1" t="s">
        <v>27</v>
      </c>
      <c r="K196" s="1" t="s">
        <v>736</v>
      </c>
      <c r="L196" s="1" t="s">
        <v>26</v>
      </c>
    </row>
    <row r="197" spans="1:12" x14ac:dyDescent="0.25">
      <c r="A197" s="1" t="s">
        <v>571</v>
      </c>
      <c r="B197" s="1" t="s">
        <v>810</v>
      </c>
      <c r="C197" s="1" t="s">
        <v>54</v>
      </c>
      <c r="D197" s="1" t="s">
        <v>123</v>
      </c>
      <c r="E197" s="1" t="s">
        <v>16</v>
      </c>
      <c r="F197" s="1" t="s">
        <v>98</v>
      </c>
      <c r="G197" s="1" t="s">
        <v>23</v>
      </c>
      <c r="H197" s="2">
        <f>IFERROR((Tiri[[#This Row],[Column11]]/Tiri[[#This Row],[Column10]])*100,0)</f>
        <v>13.333333333333334</v>
      </c>
      <c r="I197" s="1" t="s">
        <v>64</v>
      </c>
      <c r="J197" s="1" t="s">
        <v>44</v>
      </c>
      <c r="K197" s="1" t="s">
        <v>717</v>
      </c>
      <c r="L197" s="1" t="s">
        <v>26</v>
      </c>
    </row>
    <row r="198" spans="1:12" x14ac:dyDescent="0.25">
      <c r="A198" s="1" t="s">
        <v>813</v>
      </c>
      <c r="B198" s="1" t="s">
        <v>814</v>
      </c>
      <c r="C198" s="1" t="s">
        <v>32</v>
      </c>
      <c r="D198" s="1" t="s">
        <v>292</v>
      </c>
      <c r="E198" s="1" t="s">
        <v>26</v>
      </c>
      <c r="F198" s="1" t="s">
        <v>58</v>
      </c>
      <c r="G198" s="1" t="s">
        <v>26</v>
      </c>
      <c r="H198" s="2">
        <f>IFERROR((Tiri[[#This Row],[Column11]]/Tiri[[#This Row],[Column10]])*100,0)</f>
        <v>0</v>
      </c>
      <c r="I198" s="1" t="s">
        <v>27</v>
      </c>
      <c r="J198" s="1" t="s">
        <v>27</v>
      </c>
      <c r="K198" s="1" t="s">
        <v>625</v>
      </c>
      <c r="L198" s="1" t="s">
        <v>26</v>
      </c>
    </row>
    <row r="199" spans="1:12" x14ac:dyDescent="0.25">
      <c r="A199" s="1" t="s">
        <v>816</v>
      </c>
      <c r="B199" s="1" t="s">
        <v>817</v>
      </c>
      <c r="C199" s="1" t="s">
        <v>235</v>
      </c>
      <c r="D199" s="1" t="s">
        <v>157</v>
      </c>
      <c r="E199" s="1" t="s">
        <v>16</v>
      </c>
      <c r="F199" s="1" t="s">
        <v>70</v>
      </c>
      <c r="G199" s="1" t="s">
        <v>45</v>
      </c>
      <c r="H199" s="2">
        <f>IFERROR((Tiri[[#This Row],[Column11]]/Tiri[[#This Row],[Column10]])*100,0)</f>
        <v>50</v>
      </c>
      <c r="I199" s="1" t="s">
        <v>556</v>
      </c>
      <c r="J199" s="1" t="s">
        <v>82</v>
      </c>
      <c r="K199" s="1" t="s">
        <v>844</v>
      </c>
      <c r="L199" s="1" t="s">
        <v>26</v>
      </c>
    </row>
    <row r="200" spans="1:12" x14ac:dyDescent="0.25">
      <c r="A200" s="1" t="s">
        <v>819</v>
      </c>
      <c r="B200" s="1" t="s">
        <v>820</v>
      </c>
      <c r="C200" s="1" t="s">
        <v>54</v>
      </c>
      <c r="D200" s="1" t="s">
        <v>220</v>
      </c>
      <c r="E200" s="1" t="s">
        <v>23</v>
      </c>
      <c r="F200" s="1" t="s">
        <v>79</v>
      </c>
      <c r="G200" s="1" t="s">
        <v>38</v>
      </c>
      <c r="H200" s="2">
        <f>IFERROR((Tiri[[#This Row],[Column11]]/Tiri[[#This Row],[Column10]])*100,0)</f>
        <v>28.571428571428569</v>
      </c>
      <c r="I200" s="1" t="s">
        <v>280</v>
      </c>
      <c r="J200" s="1" t="s">
        <v>348</v>
      </c>
      <c r="K200" s="1" t="s">
        <v>691</v>
      </c>
      <c r="L200" s="1" t="s">
        <v>26</v>
      </c>
    </row>
    <row r="201" spans="1:12" x14ac:dyDescent="0.25">
      <c r="A201" s="1" t="s">
        <v>823</v>
      </c>
      <c r="B201" s="1" t="s">
        <v>824</v>
      </c>
      <c r="C201" s="1" t="s">
        <v>32</v>
      </c>
      <c r="D201" s="1" t="s">
        <v>48</v>
      </c>
      <c r="E201" s="1" t="s">
        <v>16</v>
      </c>
      <c r="F201" s="1" t="s">
        <v>98</v>
      </c>
      <c r="G201" s="1" t="s">
        <v>16</v>
      </c>
      <c r="H201" s="2">
        <f>IFERROR((Tiri[[#This Row],[Column11]]/Tiri[[#This Row],[Column10]])*100,0)</f>
        <v>6.666666666666667</v>
      </c>
      <c r="I201" s="1" t="s">
        <v>80</v>
      </c>
      <c r="J201" s="1" t="s">
        <v>44</v>
      </c>
      <c r="K201" s="1" t="s">
        <v>642</v>
      </c>
      <c r="L201" s="1" t="s">
        <v>26</v>
      </c>
    </row>
    <row r="202" spans="1:12" x14ac:dyDescent="0.25">
      <c r="A202" s="1" t="s">
        <v>827</v>
      </c>
      <c r="B202" s="1" t="s">
        <v>828</v>
      </c>
      <c r="C202" s="1" t="s">
        <v>47</v>
      </c>
      <c r="D202" s="1" t="s">
        <v>216</v>
      </c>
      <c r="E202" s="1" t="s">
        <v>23</v>
      </c>
      <c r="F202" s="1" t="s">
        <v>101</v>
      </c>
      <c r="G202" s="1" t="s">
        <v>45</v>
      </c>
      <c r="H202" s="2">
        <f>IFERROR((Tiri[[#This Row],[Column11]]/Tiri[[#This Row],[Column10]])*100,0)</f>
        <v>33.333333333333329</v>
      </c>
      <c r="I202" s="1" t="s">
        <v>539</v>
      </c>
      <c r="J202" s="1" t="s">
        <v>141</v>
      </c>
      <c r="K202" s="1" t="s">
        <v>647</v>
      </c>
      <c r="L202" s="1" t="s">
        <v>26</v>
      </c>
    </row>
    <row r="203" spans="1:12" x14ac:dyDescent="0.25">
      <c r="A203" s="1" t="s">
        <v>831</v>
      </c>
      <c r="B203" s="1" t="s">
        <v>832</v>
      </c>
      <c r="C203" s="1" t="s">
        <v>47</v>
      </c>
      <c r="D203" s="1" t="s">
        <v>20</v>
      </c>
      <c r="E203" s="1" t="s">
        <v>45</v>
      </c>
      <c r="F203" s="1" t="s">
        <v>70</v>
      </c>
      <c r="G203" s="1" t="s">
        <v>45</v>
      </c>
      <c r="H203" s="2">
        <f>IFERROR((Tiri[[#This Row],[Column11]]/Tiri[[#This Row],[Column10]])*100,0)</f>
        <v>50</v>
      </c>
      <c r="I203" s="1" t="s">
        <v>835</v>
      </c>
      <c r="J203" s="1" t="s">
        <v>427</v>
      </c>
      <c r="K203" s="1" t="s">
        <v>613</v>
      </c>
      <c r="L203" s="1" t="s">
        <v>26</v>
      </c>
    </row>
    <row r="204" spans="1:12" x14ac:dyDescent="0.25">
      <c r="A204" s="1" t="s">
        <v>836</v>
      </c>
      <c r="B204" s="1" t="s">
        <v>837</v>
      </c>
      <c r="C204" s="1" t="s">
        <v>235</v>
      </c>
      <c r="D204" s="1" t="s">
        <v>48</v>
      </c>
      <c r="E204" s="1" t="s">
        <v>38</v>
      </c>
      <c r="F204" s="1" t="s">
        <v>199</v>
      </c>
      <c r="G204" s="1" t="s">
        <v>101</v>
      </c>
      <c r="H204" s="2">
        <f>IFERROR((Tiri[[#This Row],[Column11]]/Tiri[[#This Row],[Column10]])*100,0)</f>
        <v>34.615384615384613</v>
      </c>
      <c r="I204" s="1" t="s">
        <v>305</v>
      </c>
      <c r="J204" s="1" t="s">
        <v>179</v>
      </c>
      <c r="K204" s="1" t="s">
        <v>662</v>
      </c>
      <c r="L204" s="1" t="s">
        <v>26</v>
      </c>
    </row>
    <row r="205" spans="1:12" x14ac:dyDescent="0.25">
      <c r="A205" s="1" t="s">
        <v>840</v>
      </c>
      <c r="B205" s="1" t="s">
        <v>841</v>
      </c>
      <c r="C205" s="1" t="s">
        <v>315</v>
      </c>
      <c r="D205" s="1" t="s">
        <v>175</v>
      </c>
      <c r="E205" s="1" t="s">
        <v>26</v>
      </c>
      <c r="F205" s="1" t="s">
        <v>101</v>
      </c>
      <c r="G205" s="1" t="s">
        <v>23</v>
      </c>
      <c r="H205" s="2">
        <f>IFERROR((Tiri[[#This Row],[Column11]]/Tiri[[#This Row],[Column10]])*100,0)</f>
        <v>22.222222222222221</v>
      </c>
      <c r="I205" s="1" t="s">
        <v>82</v>
      </c>
      <c r="J205" s="1" t="s">
        <v>27</v>
      </c>
      <c r="K205" s="1" t="s">
        <v>868</v>
      </c>
      <c r="L205" s="1" t="s">
        <v>26</v>
      </c>
    </row>
    <row r="206" spans="1:12" x14ac:dyDescent="0.25">
      <c r="A206" s="1" t="s">
        <v>844</v>
      </c>
      <c r="B206" s="1" t="s">
        <v>845</v>
      </c>
      <c r="C206" s="1" t="s">
        <v>405</v>
      </c>
      <c r="D206" s="1" t="s">
        <v>183</v>
      </c>
      <c r="E206" s="1" t="s">
        <v>26</v>
      </c>
      <c r="F206" s="1" t="s">
        <v>45</v>
      </c>
      <c r="G206" s="1" t="s">
        <v>26</v>
      </c>
      <c r="H206" s="2">
        <f>IFERROR((Tiri[[#This Row],[Column11]]/Tiri[[#This Row],[Column10]])*100,0)</f>
        <v>0</v>
      </c>
      <c r="I206" s="1" t="s">
        <v>27</v>
      </c>
      <c r="J206" s="1" t="s">
        <v>27</v>
      </c>
      <c r="K206" s="1" t="s">
        <v>1031</v>
      </c>
      <c r="L206" s="1" t="s">
        <v>23</v>
      </c>
    </row>
    <row r="207" spans="1:12" x14ac:dyDescent="0.25">
      <c r="A207" s="1" t="s">
        <v>847</v>
      </c>
      <c r="B207" s="1" t="s">
        <v>848</v>
      </c>
      <c r="C207" s="1" t="s">
        <v>32</v>
      </c>
      <c r="D207" s="1" t="s">
        <v>216</v>
      </c>
      <c r="E207" s="1" t="s">
        <v>26</v>
      </c>
      <c r="F207" s="1" t="s">
        <v>155</v>
      </c>
      <c r="G207" s="1" t="s">
        <v>58</v>
      </c>
      <c r="H207" s="2">
        <f>IFERROR((Tiri[[#This Row],[Column11]]/Tiri[[#This Row],[Column10]])*100,0)</f>
        <v>27.777777777777779</v>
      </c>
      <c r="I207" s="1" t="s">
        <v>69</v>
      </c>
      <c r="J207" s="1" t="s">
        <v>27</v>
      </c>
      <c r="K207" s="1" t="s">
        <v>518</v>
      </c>
      <c r="L207" s="1" t="s">
        <v>26</v>
      </c>
    </row>
    <row r="208" spans="1:12" x14ac:dyDescent="0.25">
      <c r="A208" s="1" t="s">
        <v>851</v>
      </c>
      <c r="B208" s="1" t="s">
        <v>852</v>
      </c>
      <c r="C208" s="1" t="s">
        <v>32</v>
      </c>
      <c r="D208" s="1" t="s">
        <v>153</v>
      </c>
      <c r="E208" s="1" t="s">
        <v>16</v>
      </c>
      <c r="F208" s="1" t="s">
        <v>76</v>
      </c>
      <c r="G208" s="1" t="s">
        <v>45</v>
      </c>
      <c r="H208" s="2">
        <f>IFERROR((Tiri[[#This Row],[Column11]]/Tiri[[#This Row],[Column10]])*100,0)</f>
        <v>42.857142857142854</v>
      </c>
      <c r="I208" s="1" t="s">
        <v>68</v>
      </c>
      <c r="J208" s="1" t="s">
        <v>348</v>
      </c>
      <c r="K208" s="1" t="s">
        <v>489</v>
      </c>
      <c r="L208" s="1" t="s">
        <v>26</v>
      </c>
    </row>
    <row r="209" spans="1:12" x14ac:dyDescent="0.25">
      <c r="A209" s="1" t="s">
        <v>603</v>
      </c>
      <c r="B209" s="1" t="s">
        <v>855</v>
      </c>
      <c r="C209" s="1" t="s">
        <v>19</v>
      </c>
      <c r="D209" s="1" t="s">
        <v>129</v>
      </c>
      <c r="E209" s="1" t="s">
        <v>16</v>
      </c>
      <c r="F209" s="1" t="s">
        <v>55</v>
      </c>
      <c r="G209" s="1" t="s">
        <v>45</v>
      </c>
      <c r="H209" s="2">
        <f>IFERROR((Tiri[[#This Row],[Column11]]/Tiri[[#This Row],[Column10]])*100,0)</f>
        <v>37.5</v>
      </c>
      <c r="I209" s="1" t="s">
        <v>439</v>
      </c>
      <c r="J209" s="1" t="s">
        <v>150</v>
      </c>
      <c r="K209" s="1" t="s">
        <v>806</v>
      </c>
      <c r="L209" s="1" t="s">
        <v>26</v>
      </c>
    </row>
    <row r="210" spans="1:12" x14ac:dyDescent="0.25">
      <c r="A210" s="1" t="s">
        <v>858</v>
      </c>
      <c r="B210" s="1" t="s">
        <v>859</v>
      </c>
      <c r="C210" s="1" t="s">
        <v>32</v>
      </c>
      <c r="D210" s="1" t="s">
        <v>175</v>
      </c>
      <c r="E210" s="1" t="s">
        <v>26</v>
      </c>
      <c r="F210" s="1" t="s">
        <v>45</v>
      </c>
      <c r="G210" s="1" t="s">
        <v>26</v>
      </c>
      <c r="H210" s="2">
        <f>IFERROR((Tiri[[#This Row],[Column11]]/Tiri[[#This Row],[Column10]])*100,0)</f>
        <v>0</v>
      </c>
      <c r="I210" s="1" t="s">
        <v>27</v>
      </c>
      <c r="J210" s="1" t="s">
        <v>27</v>
      </c>
      <c r="K210" s="1" t="s">
        <v>548</v>
      </c>
      <c r="L210" s="1" t="s">
        <v>26</v>
      </c>
    </row>
    <row r="211" spans="1:12" x14ac:dyDescent="0.25">
      <c r="A211" s="1" t="s">
        <v>861</v>
      </c>
      <c r="B211" s="1" t="s">
        <v>862</v>
      </c>
      <c r="C211" s="1" t="s">
        <v>32</v>
      </c>
      <c r="D211" s="1" t="s">
        <v>288</v>
      </c>
      <c r="E211" s="1" t="s">
        <v>23</v>
      </c>
      <c r="F211" s="1" t="s">
        <v>58</v>
      </c>
      <c r="G211" s="1" t="s">
        <v>23</v>
      </c>
      <c r="H211" s="2">
        <f>IFERROR((Tiri[[#This Row],[Column11]]/Tiri[[#This Row],[Column10]])*100,0)</f>
        <v>40</v>
      </c>
      <c r="I211" s="1" t="s">
        <v>140</v>
      </c>
      <c r="J211" s="1" t="s">
        <v>69</v>
      </c>
      <c r="K211" s="1" t="s">
        <v>426</v>
      </c>
      <c r="L211" s="1" t="s">
        <v>26</v>
      </c>
    </row>
    <row r="212" spans="1:12" x14ac:dyDescent="0.25">
      <c r="A212" s="1" t="s">
        <v>865</v>
      </c>
      <c r="B212" s="1" t="s">
        <v>866</v>
      </c>
      <c r="C212" s="1" t="s">
        <v>116</v>
      </c>
      <c r="D212" s="1" t="s">
        <v>123</v>
      </c>
      <c r="E212" s="1" t="s">
        <v>26</v>
      </c>
      <c r="F212" s="1" t="s">
        <v>26</v>
      </c>
      <c r="G212" s="1" t="s">
        <v>26</v>
      </c>
      <c r="H212" s="2">
        <f>IFERROR((Tiri[[#This Row],[Column11]]/Tiri[[#This Row],[Column10]])*100,0)</f>
        <v>0</v>
      </c>
      <c r="I212" s="1" t="s">
        <v>27</v>
      </c>
      <c r="J212" s="1" t="s">
        <v>0</v>
      </c>
      <c r="K212" s="1" t="s">
        <v>0</v>
      </c>
      <c r="L212" s="1" t="s">
        <v>26</v>
      </c>
    </row>
    <row r="213" spans="1:12" x14ac:dyDescent="0.25">
      <c r="A213" s="1" t="s">
        <v>868</v>
      </c>
      <c r="B213" s="1" t="s">
        <v>869</v>
      </c>
      <c r="C213" s="1" t="s">
        <v>54</v>
      </c>
      <c r="D213" s="1" t="s">
        <v>288</v>
      </c>
      <c r="E213" s="1" t="s">
        <v>26</v>
      </c>
      <c r="F213" s="1" t="s">
        <v>26</v>
      </c>
      <c r="G213" s="1" t="s">
        <v>26</v>
      </c>
      <c r="H213" s="2">
        <f>IFERROR((Tiri[[#This Row],[Column11]]/Tiri[[#This Row],[Column10]])*100,0)</f>
        <v>0</v>
      </c>
      <c r="I213" s="1" t="s">
        <v>27</v>
      </c>
      <c r="J213" s="1" t="s">
        <v>0</v>
      </c>
      <c r="K213" s="1" t="s">
        <v>0</v>
      </c>
      <c r="L213" s="1" t="s">
        <v>26</v>
      </c>
    </row>
    <row r="214" spans="1:12" x14ac:dyDescent="0.25">
      <c r="A214" s="1" t="s">
        <v>870</v>
      </c>
      <c r="B214" s="1" t="s">
        <v>871</v>
      </c>
      <c r="C214" s="1" t="s">
        <v>235</v>
      </c>
      <c r="D214" s="1" t="s">
        <v>123</v>
      </c>
      <c r="E214" s="1" t="s">
        <v>38</v>
      </c>
      <c r="F214" s="1" t="s">
        <v>214</v>
      </c>
      <c r="G214" s="1" t="s">
        <v>121</v>
      </c>
      <c r="H214" s="2">
        <f>IFERROR((Tiri[[#This Row],[Column11]]/Tiri[[#This Row],[Column10]])*100,0)</f>
        <v>41.379310344827587</v>
      </c>
      <c r="I214" s="1" t="s">
        <v>709</v>
      </c>
      <c r="J214" s="1" t="s">
        <v>348</v>
      </c>
      <c r="K214" s="1" t="s">
        <v>803</v>
      </c>
      <c r="L214" s="1" t="s">
        <v>16</v>
      </c>
    </row>
    <row r="215" spans="1:12" x14ac:dyDescent="0.25">
      <c r="A215" s="1" t="s">
        <v>875</v>
      </c>
      <c r="B215" s="1" t="s">
        <v>876</v>
      </c>
      <c r="C215" s="1" t="s">
        <v>32</v>
      </c>
      <c r="D215" s="1" t="s">
        <v>123</v>
      </c>
      <c r="E215" s="1" t="s">
        <v>55</v>
      </c>
      <c r="F215" s="1" t="s">
        <v>263</v>
      </c>
      <c r="G215" s="1" t="s">
        <v>98</v>
      </c>
      <c r="H215" s="2">
        <f>IFERROR((Tiri[[#This Row],[Column11]]/Tiri[[#This Row],[Column10]])*100,0)</f>
        <v>40.54054054054054</v>
      </c>
      <c r="I215" s="1" t="s">
        <v>680</v>
      </c>
      <c r="J215" s="1" t="s">
        <v>141</v>
      </c>
      <c r="K215" s="1" t="s">
        <v>569</v>
      </c>
      <c r="L215" s="1" t="s">
        <v>26</v>
      </c>
    </row>
    <row r="216" spans="1:12" x14ac:dyDescent="0.25">
      <c r="A216" s="1" t="s">
        <v>880</v>
      </c>
      <c r="B216" s="1" t="s">
        <v>881</v>
      </c>
      <c r="C216" s="1" t="s">
        <v>436</v>
      </c>
      <c r="D216" s="1" t="s">
        <v>48</v>
      </c>
      <c r="E216" s="1" t="s">
        <v>26</v>
      </c>
      <c r="F216" s="1" t="s">
        <v>58</v>
      </c>
      <c r="G216" s="1" t="s">
        <v>23</v>
      </c>
      <c r="H216" s="2">
        <f>IFERROR((Tiri[[#This Row],[Column11]]/Tiri[[#This Row],[Column10]])*100,0)</f>
        <v>40</v>
      </c>
      <c r="I216" s="1" t="s">
        <v>141</v>
      </c>
      <c r="J216" s="1" t="s">
        <v>27</v>
      </c>
      <c r="K216" s="1" t="s">
        <v>923</v>
      </c>
      <c r="L216" s="1" t="s">
        <v>26</v>
      </c>
    </row>
    <row r="217" spans="1:12" x14ac:dyDescent="0.25">
      <c r="A217" s="1" t="s">
        <v>883</v>
      </c>
      <c r="B217" s="1" t="s">
        <v>884</v>
      </c>
      <c r="C217" s="1" t="s">
        <v>32</v>
      </c>
      <c r="D217" s="1" t="s">
        <v>126</v>
      </c>
      <c r="E217" s="1" t="s">
        <v>26</v>
      </c>
      <c r="F217" s="1" t="s">
        <v>45</v>
      </c>
      <c r="G217" s="1" t="s">
        <v>23</v>
      </c>
      <c r="H217" s="2">
        <f>IFERROR((Tiri[[#This Row],[Column11]]/Tiri[[#This Row],[Column10]])*100,0)</f>
        <v>66.666666666666657</v>
      </c>
      <c r="I217" s="1" t="s">
        <v>179</v>
      </c>
      <c r="J217" s="1" t="s">
        <v>27</v>
      </c>
      <c r="K217" s="1" t="s">
        <v>684</v>
      </c>
      <c r="L217" s="1" t="s">
        <v>26</v>
      </c>
    </row>
    <row r="218" spans="1:12" x14ac:dyDescent="0.25">
      <c r="A218" s="1" t="s">
        <v>887</v>
      </c>
      <c r="B218" s="1" t="s">
        <v>888</v>
      </c>
      <c r="C218" s="1" t="s">
        <v>47</v>
      </c>
      <c r="D218" s="1" t="s">
        <v>20</v>
      </c>
      <c r="E218" s="1" t="s">
        <v>38</v>
      </c>
      <c r="F218" s="1" t="s">
        <v>35</v>
      </c>
      <c r="G218" s="1" t="s">
        <v>98</v>
      </c>
      <c r="H218" s="2">
        <f>IFERROR((Tiri[[#This Row],[Column11]]/Tiri[[#This Row],[Column10]])*100,0)</f>
        <v>62.5</v>
      </c>
      <c r="I218" s="1" t="s">
        <v>728</v>
      </c>
      <c r="J218" s="1" t="s">
        <v>82</v>
      </c>
      <c r="K218" s="1" t="s">
        <v>565</v>
      </c>
      <c r="L218" s="1" t="s">
        <v>26</v>
      </c>
    </row>
    <row r="219" spans="1:12" x14ac:dyDescent="0.25">
      <c r="A219" s="1" t="s">
        <v>890</v>
      </c>
      <c r="B219" s="1" t="s">
        <v>891</v>
      </c>
      <c r="C219" s="1" t="s">
        <v>32</v>
      </c>
      <c r="D219" s="1" t="s">
        <v>220</v>
      </c>
      <c r="E219" s="1" t="s">
        <v>70</v>
      </c>
      <c r="F219" s="1" t="s">
        <v>166</v>
      </c>
      <c r="G219" s="1" t="s">
        <v>121</v>
      </c>
      <c r="H219" s="2">
        <f>IFERROR((Tiri[[#This Row],[Column11]]/Tiri[[#This Row],[Column10]])*100,0)</f>
        <v>44.444444444444443</v>
      </c>
      <c r="I219" s="1" t="s">
        <v>457</v>
      </c>
      <c r="J219" s="1" t="s">
        <v>141</v>
      </c>
      <c r="K219" s="1" t="s">
        <v>681</v>
      </c>
      <c r="L219" s="1" t="s">
        <v>16</v>
      </c>
    </row>
    <row r="220" spans="1:12" x14ac:dyDescent="0.25">
      <c r="A220" s="1" t="s">
        <v>749</v>
      </c>
      <c r="B220" s="1" t="s">
        <v>894</v>
      </c>
      <c r="C220" s="1" t="s">
        <v>116</v>
      </c>
      <c r="D220" s="1" t="s">
        <v>220</v>
      </c>
      <c r="E220" s="1" t="s">
        <v>26</v>
      </c>
      <c r="F220" s="1" t="s">
        <v>26</v>
      </c>
      <c r="G220" s="1" t="s">
        <v>26</v>
      </c>
      <c r="H220" s="2">
        <f>IFERROR((Tiri[[#This Row],[Column11]]/Tiri[[#This Row],[Column10]])*100,0)</f>
        <v>0</v>
      </c>
      <c r="I220" s="1" t="s">
        <v>27</v>
      </c>
      <c r="J220" s="1" t="s">
        <v>0</v>
      </c>
      <c r="K220" s="1" t="s">
        <v>0</v>
      </c>
      <c r="L220" s="1" t="s">
        <v>26</v>
      </c>
    </row>
    <row r="221" spans="1:12" x14ac:dyDescent="0.25">
      <c r="A221" s="1" t="s">
        <v>896</v>
      </c>
      <c r="B221" s="1" t="s">
        <v>897</v>
      </c>
      <c r="C221" s="1" t="s">
        <v>235</v>
      </c>
      <c r="D221" s="1" t="s">
        <v>171</v>
      </c>
      <c r="E221" s="1" t="s">
        <v>26</v>
      </c>
      <c r="F221" s="1" t="s">
        <v>76</v>
      </c>
      <c r="G221" s="1" t="s">
        <v>38</v>
      </c>
      <c r="H221" s="2">
        <f>IFERROR((Tiri[[#This Row],[Column11]]/Tiri[[#This Row],[Column10]])*100,0)</f>
        <v>57.142857142857139</v>
      </c>
      <c r="I221" s="1" t="s">
        <v>651</v>
      </c>
      <c r="J221" s="1" t="s">
        <v>27</v>
      </c>
      <c r="K221" s="1" t="s">
        <v>677</v>
      </c>
      <c r="L221" s="1" t="s">
        <v>16</v>
      </c>
    </row>
    <row r="222" spans="1:12" x14ac:dyDescent="0.25">
      <c r="A222" s="1" t="s">
        <v>899</v>
      </c>
      <c r="B222" s="1" t="s">
        <v>900</v>
      </c>
      <c r="C222" s="1" t="s">
        <v>32</v>
      </c>
      <c r="D222" s="1" t="s">
        <v>123</v>
      </c>
      <c r="E222" s="1" t="s">
        <v>23</v>
      </c>
      <c r="F222" s="1" t="s">
        <v>67</v>
      </c>
      <c r="G222" s="1" t="s">
        <v>22</v>
      </c>
      <c r="H222" s="2">
        <f>IFERROR((Tiri[[#This Row],[Column11]]/Tiri[[#This Row],[Column10]])*100,0)</f>
        <v>50</v>
      </c>
      <c r="I222" s="1" t="s">
        <v>453</v>
      </c>
      <c r="J222" s="1" t="s">
        <v>64</v>
      </c>
      <c r="K222" s="1" t="s">
        <v>562</v>
      </c>
      <c r="L222" s="1" t="s">
        <v>26</v>
      </c>
    </row>
    <row r="223" spans="1:12" x14ac:dyDescent="0.25">
      <c r="A223" s="1" t="s">
        <v>903</v>
      </c>
      <c r="B223" s="1" t="s">
        <v>904</v>
      </c>
      <c r="C223" s="1" t="s">
        <v>54</v>
      </c>
      <c r="D223" s="1" t="s">
        <v>288</v>
      </c>
      <c r="E223" s="1" t="s">
        <v>16</v>
      </c>
      <c r="F223" s="1" t="s">
        <v>55</v>
      </c>
      <c r="G223" s="1" t="s">
        <v>16</v>
      </c>
      <c r="H223" s="2">
        <f>IFERROR((Tiri[[#This Row],[Column11]]/Tiri[[#This Row],[Column10]])*100,0)</f>
        <v>12.5</v>
      </c>
      <c r="I223" s="1" t="s">
        <v>77</v>
      </c>
      <c r="J223" s="1" t="s">
        <v>150</v>
      </c>
      <c r="K223" s="1" t="s">
        <v>760</v>
      </c>
      <c r="L223" s="1" t="s">
        <v>26</v>
      </c>
    </row>
    <row r="224" spans="1:12" x14ac:dyDescent="0.25">
      <c r="A224" s="1" t="s">
        <v>906</v>
      </c>
      <c r="B224" s="1" t="s">
        <v>907</v>
      </c>
      <c r="C224" s="1" t="s">
        <v>32</v>
      </c>
      <c r="D224" s="1" t="s">
        <v>292</v>
      </c>
      <c r="E224" s="1" t="s">
        <v>38</v>
      </c>
      <c r="F224" s="1" t="s">
        <v>251</v>
      </c>
      <c r="G224" s="1" t="s">
        <v>101</v>
      </c>
      <c r="H224" s="2">
        <f>IFERROR((Tiri[[#This Row],[Column11]]/Tiri[[#This Row],[Column10]])*100,0)</f>
        <v>25.714285714285712</v>
      </c>
      <c r="I224" s="1" t="s">
        <v>318</v>
      </c>
      <c r="J224" s="1" t="s">
        <v>81</v>
      </c>
      <c r="K224" s="1" t="s">
        <v>321</v>
      </c>
      <c r="L224" s="1" t="s">
        <v>16</v>
      </c>
    </row>
    <row r="225" spans="1:12" x14ac:dyDescent="0.25">
      <c r="A225" s="1" t="s">
        <v>909</v>
      </c>
      <c r="B225" s="1" t="s">
        <v>910</v>
      </c>
      <c r="C225" s="1" t="s">
        <v>54</v>
      </c>
      <c r="D225" s="1" t="s">
        <v>48</v>
      </c>
      <c r="E225" s="1" t="s">
        <v>70</v>
      </c>
      <c r="F225" s="1" t="s">
        <v>61</v>
      </c>
      <c r="G225" s="1" t="s">
        <v>58</v>
      </c>
      <c r="H225" s="2">
        <f>IFERROR((Tiri[[#This Row],[Column11]]/Tiri[[#This Row],[Column10]])*100,0)</f>
        <v>26.315789473684209</v>
      </c>
      <c r="I225" s="1" t="s">
        <v>92</v>
      </c>
      <c r="J225" s="1" t="s">
        <v>208</v>
      </c>
      <c r="K225" s="1" t="s">
        <v>927</v>
      </c>
      <c r="L225" s="1" t="s">
        <v>38</v>
      </c>
    </row>
    <row r="226" spans="1:12" x14ac:dyDescent="0.25">
      <c r="A226" s="1" t="s">
        <v>735</v>
      </c>
      <c r="B226" s="1" t="s">
        <v>913</v>
      </c>
      <c r="C226" s="1" t="s">
        <v>54</v>
      </c>
      <c r="D226" s="1" t="s">
        <v>216</v>
      </c>
      <c r="E226" s="1" t="s">
        <v>26</v>
      </c>
      <c r="F226" s="1" t="s">
        <v>55</v>
      </c>
      <c r="G226" s="1" t="s">
        <v>23</v>
      </c>
      <c r="H226" s="2">
        <f>IFERROR((Tiri[[#This Row],[Column11]]/Tiri[[#This Row],[Column10]])*100,0)</f>
        <v>25</v>
      </c>
      <c r="I226" s="1" t="s">
        <v>81</v>
      </c>
      <c r="J226" s="1" t="s">
        <v>27</v>
      </c>
      <c r="K226" s="1" t="s">
        <v>858</v>
      </c>
      <c r="L226" s="1" t="s">
        <v>26</v>
      </c>
    </row>
    <row r="227" spans="1:12" x14ac:dyDescent="0.25">
      <c r="A227" s="1" t="s">
        <v>915</v>
      </c>
      <c r="B227" s="1" t="s">
        <v>916</v>
      </c>
      <c r="C227" s="1" t="s">
        <v>32</v>
      </c>
      <c r="D227" s="1" t="s">
        <v>144</v>
      </c>
      <c r="E227" s="1" t="s">
        <v>26</v>
      </c>
      <c r="F227" s="1" t="s">
        <v>45</v>
      </c>
      <c r="G227" s="1" t="s">
        <v>16</v>
      </c>
      <c r="H227" s="2">
        <f>IFERROR((Tiri[[#This Row],[Column11]]/Tiri[[#This Row],[Column10]])*100,0)</f>
        <v>33.333333333333329</v>
      </c>
      <c r="I227" s="1" t="s">
        <v>77</v>
      </c>
      <c r="J227" s="1" t="s">
        <v>27</v>
      </c>
      <c r="K227" s="1" t="s">
        <v>1089</v>
      </c>
      <c r="L227" s="1" t="s">
        <v>16</v>
      </c>
    </row>
    <row r="228" spans="1:12" x14ac:dyDescent="0.25">
      <c r="A228" s="1" t="s">
        <v>919</v>
      </c>
      <c r="B228" s="1" t="s">
        <v>920</v>
      </c>
      <c r="C228" s="1" t="s">
        <v>32</v>
      </c>
      <c r="D228" s="1" t="s">
        <v>33</v>
      </c>
      <c r="E228" s="1" t="s">
        <v>26</v>
      </c>
      <c r="F228" s="1" t="s">
        <v>23</v>
      </c>
      <c r="G228" s="1" t="s">
        <v>26</v>
      </c>
      <c r="H228" s="2">
        <f>IFERROR((Tiri[[#This Row],[Column11]]/Tiri[[#This Row],[Column10]])*100,0)</f>
        <v>0</v>
      </c>
      <c r="I228" s="1" t="s">
        <v>27</v>
      </c>
      <c r="J228" s="1" t="s">
        <v>27</v>
      </c>
      <c r="K228" s="1" t="s">
        <v>283</v>
      </c>
      <c r="L228" s="1" t="s">
        <v>26</v>
      </c>
    </row>
    <row r="229" spans="1:12" x14ac:dyDescent="0.25">
      <c r="A229" s="1" t="s">
        <v>923</v>
      </c>
      <c r="B229" s="1" t="s">
        <v>924</v>
      </c>
      <c r="C229" s="1" t="s">
        <v>32</v>
      </c>
      <c r="D229" s="1" t="s">
        <v>183</v>
      </c>
      <c r="E229" s="1" t="s">
        <v>26</v>
      </c>
      <c r="F229" s="1" t="s">
        <v>76</v>
      </c>
      <c r="G229" s="1" t="s">
        <v>26</v>
      </c>
      <c r="H229" s="2">
        <f>IFERROR((Tiri[[#This Row],[Column11]]/Tiri[[#This Row],[Column10]])*100,0)</f>
        <v>0</v>
      </c>
      <c r="I229" s="1" t="s">
        <v>27</v>
      </c>
      <c r="J229" s="1" t="s">
        <v>27</v>
      </c>
      <c r="K229" s="1" t="s">
        <v>993</v>
      </c>
      <c r="L229" s="1" t="s">
        <v>26</v>
      </c>
    </row>
    <row r="230" spans="1:12" x14ac:dyDescent="0.25">
      <c r="A230" s="1" t="s">
        <v>927</v>
      </c>
      <c r="B230" s="1" t="s">
        <v>928</v>
      </c>
      <c r="C230" s="1" t="s">
        <v>32</v>
      </c>
      <c r="D230" s="1" t="s">
        <v>48</v>
      </c>
      <c r="E230" s="1" t="s">
        <v>26</v>
      </c>
      <c r="F230" s="1" t="s">
        <v>38</v>
      </c>
      <c r="G230" s="1" t="s">
        <v>23</v>
      </c>
      <c r="H230" s="2">
        <f>IFERROR((Tiri[[#This Row],[Column11]]/Tiri[[#This Row],[Column10]])*100,0)</f>
        <v>50</v>
      </c>
      <c r="I230" s="1" t="s">
        <v>179</v>
      </c>
      <c r="J230" s="1" t="s">
        <v>27</v>
      </c>
      <c r="K230" s="1" t="s">
        <v>1319</v>
      </c>
      <c r="L230" s="1" t="s">
        <v>26</v>
      </c>
    </row>
    <row r="231" spans="1:12" x14ac:dyDescent="0.25">
      <c r="A231" s="1" t="s">
        <v>930</v>
      </c>
      <c r="B231" s="1" t="s">
        <v>931</v>
      </c>
      <c r="C231" s="1" t="s">
        <v>32</v>
      </c>
      <c r="D231" s="1" t="s">
        <v>411</v>
      </c>
      <c r="E231" s="1" t="s">
        <v>26</v>
      </c>
      <c r="F231" s="1" t="s">
        <v>22</v>
      </c>
      <c r="G231" s="1" t="s">
        <v>23</v>
      </c>
      <c r="H231" s="2">
        <f>IFERROR((Tiri[[#This Row],[Column11]]/Tiri[[#This Row],[Column10]])*100,0)</f>
        <v>18.181818181818183</v>
      </c>
      <c r="I231" s="1" t="s">
        <v>64</v>
      </c>
      <c r="J231" s="1" t="s">
        <v>27</v>
      </c>
      <c r="K231" s="1" t="s">
        <v>658</v>
      </c>
      <c r="L231" s="1" t="s">
        <v>26</v>
      </c>
    </row>
    <row r="232" spans="1:12" x14ac:dyDescent="0.25">
      <c r="A232" s="1" t="s">
        <v>934</v>
      </c>
      <c r="B232" s="1" t="s">
        <v>935</v>
      </c>
      <c r="C232" s="1" t="s">
        <v>47</v>
      </c>
      <c r="D232" s="1" t="s">
        <v>292</v>
      </c>
      <c r="E232" s="1" t="s">
        <v>98</v>
      </c>
      <c r="F232" s="1" t="s">
        <v>387</v>
      </c>
      <c r="G232" s="1" t="s">
        <v>162</v>
      </c>
      <c r="H232" s="2">
        <f>IFERROR((Tiri[[#This Row],[Column11]]/Tiri[[#This Row],[Column10]])*100,0)</f>
        <v>43.75</v>
      </c>
      <c r="I232" s="1" t="s">
        <v>868</v>
      </c>
      <c r="J232" s="1" t="s">
        <v>94</v>
      </c>
      <c r="K232" s="1" t="s">
        <v>691</v>
      </c>
      <c r="L232" s="1" t="s">
        <v>70</v>
      </c>
    </row>
    <row r="233" spans="1:12" x14ac:dyDescent="0.25">
      <c r="A233" s="1" t="s">
        <v>940</v>
      </c>
      <c r="B233" s="1" t="s">
        <v>941</v>
      </c>
      <c r="C233" s="1" t="s">
        <v>32</v>
      </c>
      <c r="D233" s="1" t="s">
        <v>103</v>
      </c>
      <c r="E233" s="1" t="s">
        <v>26</v>
      </c>
      <c r="F233" s="1" t="s">
        <v>16</v>
      </c>
      <c r="G233" s="1" t="s">
        <v>16</v>
      </c>
      <c r="H233" s="2">
        <f>IFERROR((Tiri[[#This Row],[Column11]]/Tiri[[#This Row],[Column10]])*100,0)</f>
        <v>100</v>
      </c>
      <c r="I233" s="1" t="s">
        <v>140</v>
      </c>
      <c r="J233" s="1" t="s">
        <v>27</v>
      </c>
      <c r="K233" s="1" t="s">
        <v>368</v>
      </c>
      <c r="L233" s="1" t="s">
        <v>26</v>
      </c>
    </row>
    <row r="234" spans="1:12" x14ac:dyDescent="0.25">
      <c r="A234" s="1" t="s">
        <v>943</v>
      </c>
      <c r="B234" s="1" t="s">
        <v>944</v>
      </c>
      <c r="C234" s="1" t="s">
        <v>54</v>
      </c>
      <c r="D234" s="1" t="s">
        <v>126</v>
      </c>
      <c r="E234" s="1" t="s">
        <v>23</v>
      </c>
      <c r="F234" s="1" t="s">
        <v>50</v>
      </c>
      <c r="G234" s="1" t="s">
        <v>45</v>
      </c>
      <c r="H234" s="2">
        <f>IFERROR((Tiri[[#This Row],[Column11]]/Tiri[[#This Row],[Column10]])*100,0)</f>
        <v>30</v>
      </c>
      <c r="I234" s="1" t="s">
        <v>223</v>
      </c>
      <c r="J234" s="1" t="s">
        <v>69</v>
      </c>
      <c r="K234" s="1" t="s">
        <v>844</v>
      </c>
      <c r="L234" s="1" t="s">
        <v>16</v>
      </c>
    </row>
    <row r="235" spans="1:12" x14ac:dyDescent="0.25">
      <c r="A235" s="1" t="s">
        <v>948</v>
      </c>
      <c r="B235" s="1" t="s">
        <v>949</v>
      </c>
      <c r="C235" s="1" t="s">
        <v>235</v>
      </c>
      <c r="D235" s="1" t="s">
        <v>123</v>
      </c>
      <c r="E235" s="1" t="s">
        <v>58</v>
      </c>
      <c r="F235" s="1" t="s">
        <v>336</v>
      </c>
      <c r="G235" s="1" t="s">
        <v>42</v>
      </c>
      <c r="H235" s="2">
        <f>IFERROR((Tiri[[#This Row],[Column11]]/Tiri[[#This Row],[Column10]])*100,0)</f>
        <v>30.76923076923077</v>
      </c>
      <c r="I235" s="1" t="s">
        <v>562</v>
      </c>
      <c r="J235" s="1" t="s">
        <v>134</v>
      </c>
      <c r="K235" s="1" t="s">
        <v>806</v>
      </c>
      <c r="L235" s="1" t="s">
        <v>38</v>
      </c>
    </row>
    <row r="236" spans="1:12" x14ac:dyDescent="0.25">
      <c r="A236" s="1" t="s">
        <v>952</v>
      </c>
      <c r="B236" s="1" t="s">
        <v>953</v>
      </c>
      <c r="C236" s="1" t="s">
        <v>47</v>
      </c>
      <c r="D236" s="1" t="s">
        <v>33</v>
      </c>
      <c r="E236" s="1" t="s">
        <v>79</v>
      </c>
      <c r="F236" s="1" t="s">
        <v>458</v>
      </c>
      <c r="G236" s="1" t="s">
        <v>228</v>
      </c>
      <c r="H236" s="2">
        <f>IFERROR((Tiri[[#This Row],[Column11]]/Tiri[[#This Row],[Column10]])*100,0)</f>
        <v>38.75</v>
      </c>
      <c r="I236" s="1" t="s">
        <v>647</v>
      </c>
      <c r="J236" s="1" t="s">
        <v>348</v>
      </c>
      <c r="K236" s="1" t="s">
        <v>691</v>
      </c>
      <c r="L236" s="1" t="s">
        <v>26</v>
      </c>
    </row>
    <row r="237" spans="1:12" x14ac:dyDescent="0.25">
      <c r="A237" s="1" t="s">
        <v>957</v>
      </c>
      <c r="B237" s="1" t="s">
        <v>958</v>
      </c>
      <c r="C237" s="1" t="s">
        <v>436</v>
      </c>
      <c r="D237" s="1" t="s">
        <v>216</v>
      </c>
      <c r="E237" s="1" t="s">
        <v>16</v>
      </c>
      <c r="F237" s="1" t="s">
        <v>199</v>
      </c>
      <c r="G237" s="1" t="s">
        <v>58</v>
      </c>
      <c r="H237" s="2">
        <f>IFERROR((Tiri[[#This Row],[Column11]]/Tiri[[#This Row],[Column10]])*100,0)</f>
        <v>19.230769230769234</v>
      </c>
      <c r="I237" s="1" t="s">
        <v>232</v>
      </c>
      <c r="J237" s="1" t="s">
        <v>39</v>
      </c>
      <c r="K237" s="1" t="s">
        <v>716</v>
      </c>
      <c r="L237" s="1" t="s">
        <v>26</v>
      </c>
    </row>
    <row r="238" spans="1:12" x14ac:dyDescent="0.25">
      <c r="A238" s="1" t="s">
        <v>961</v>
      </c>
      <c r="B238" s="1" t="s">
        <v>962</v>
      </c>
      <c r="C238" s="1" t="s">
        <v>47</v>
      </c>
      <c r="D238" s="1" t="s">
        <v>48</v>
      </c>
      <c r="E238" s="1" t="s">
        <v>26</v>
      </c>
      <c r="F238" s="1" t="s">
        <v>55</v>
      </c>
      <c r="G238" s="1" t="s">
        <v>58</v>
      </c>
      <c r="H238" s="2">
        <f>IFERROR((Tiri[[#This Row],[Column11]]/Tiri[[#This Row],[Column10]])*100,0)</f>
        <v>62.5</v>
      </c>
      <c r="I238" s="1" t="s">
        <v>488</v>
      </c>
      <c r="J238" s="1" t="s">
        <v>27</v>
      </c>
      <c r="K238" s="1" t="s">
        <v>697</v>
      </c>
      <c r="L238" s="1" t="s">
        <v>26</v>
      </c>
    </row>
    <row r="239" spans="1:12" x14ac:dyDescent="0.25">
      <c r="A239" s="1" t="s">
        <v>964</v>
      </c>
      <c r="B239" s="1" t="s">
        <v>965</v>
      </c>
      <c r="C239" s="1" t="s">
        <v>47</v>
      </c>
      <c r="D239" s="1" t="s">
        <v>183</v>
      </c>
      <c r="E239" s="1" t="s">
        <v>124</v>
      </c>
      <c r="F239" s="1" t="s">
        <v>489</v>
      </c>
      <c r="G239" s="1" t="s">
        <v>199</v>
      </c>
      <c r="H239" s="2">
        <f>IFERROR((Tiri[[#This Row],[Column11]]/Tiri[[#This Row],[Column10]])*100,0)</f>
        <v>28.888888888888886</v>
      </c>
      <c r="I239" s="1" t="s">
        <v>601</v>
      </c>
      <c r="J239" s="1" t="s">
        <v>64</v>
      </c>
      <c r="K239" s="1" t="s">
        <v>883</v>
      </c>
      <c r="L239" s="1" t="s">
        <v>101</v>
      </c>
    </row>
    <row r="240" spans="1:12" x14ac:dyDescent="0.25">
      <c r="A240" s="1" t="s">
        <v>969</v>
      </c>
      <c r="B240" s="1" t="s">
        <v>970</v>
      </c>
      <c r="C240" s="1" t="s">
        <v>19</v>
      </c>
      <c r="D240" s="1" t="s">
        <v>216</v>
      </c>
      <c r="E240" s="1" t="s">
        <v>23</v>
      </c>
      <c r="F240" s="1" t="s">
        <v>233</v>
      </c>
      <c r="G240" s="1" t="s">
        <v>50</v>
      </c>
      <c r="H240" s="2">
        <f>IFERROR((Tiri[[#This Row],[Column11]]/Tiri[[#This Row],[Column10]])*100,0)</f>
        <v>31.25</v>
      </c>
      <c r="I240" s="1" t="s">
        <v>835</v>
      </c>
      <c r="J240" s="1" t="s">
        <v>80</v>
      </c>
      <c r="K240" s="1" t="s">
        <v>249</v>
      </c>
      <c r="L240" s="1" t="s">
        <v>26</v>
      </c>
    </row>
    <row r="241" spans="1:12" x14ac:dyDescent="0.25">
      <c r="A241" s="1" t="s">
        <v>501</v>
      </c>
      <c r="B241" s="1" t="s">
        <v>973</v>
      </c>
      <c r="C241" s="1" t="s">
        <v>54</v>
      </c>
      <c r="D241" s="1" t="s">
        <v>216</v>
      </c>
      <c r="E241" s="1" t="s">
        <v>16</v>
      </c>
      <c r="F241" s="1" t="s">
        <v>42</v>
      </c>
      <c r="G241" s="1" t="s">
        <v>38</v>
      </c>
      <c r="H241" s="2">
        <f>IFERROR((Tiri[[#This Row],[Column11]]/Tiri[[#This Row],[Column10]])*100,0)</f>
        <v>25</v>
      </c>
      <c r="I241" s="1" t="s">
        <v>68</v>
      </c>
      <c r="J241" s="1" t="s">
        <v>80</v>
      </c>
      <c r="K241" s="1" t="s">
        <v>760</v>
      </c>
      <c r="L241" s="1" t="s">
        <v>26</v>
      </c>
    </row>
    <row r="242" spans="1:12" x14ac:dyDescent="0.25">
      <c r="A242" s="1" t="s">
        <v>976</v>
      </c>
      <c r="B242" s="1" t="s">
        <v>977</v>
      </c>
      <c r="C242" s="1" t="s">
        <v>32</v>
      </c>
      <c r="D242" s="1" t="s">
        <v>20</v>
      </c>
      <c r="E242" s="1" t="s">
        <v>26</v>
      </c>
      <c r="F242" s="1" t="s">
        <v>38</v>
      </c>
      <c r="G242" s="1" t="s">
        <v>26</v>
      </c>
      <c r="H242" s="2">
        <f>IFERROR((Tiri[[#This Row],[Column11]]/Tiri[[#This Row],[Column10]])*100,0)</f>
        <v>0</v>
      </c>
      <c r="I242" s="1" t="s">
        <v>27</v>
      </c>
      <c r="J242" s="1" t="s">
        <v>27</v>
      </c>
      <c r="K242" s="1" t="s">
        <v>629</v>
      </c>
      <c r="L242" s="1" t="s">
        <v>26</v>
      </c>
    </row>
    <row r="243" spans="1:12" x14ac:dyDescent="0.25">
      <c r="A243" s="1" t="s">
        <v>769</v>
      </c>
      <c r="B243" s="1" t="s">
        <v>979</v>
      </c>
      <c r="C243" s="1" t="s">
        <v>32</v>
      </c>
      <c r="D243" s="1" t="s">
        <v>129</v>
      </c>
      <c r="E243" s="1" t="s">
        <v>23</v>
      </c>
      <c r="F243" s="1" t="s">
        <v>50</v>
      </c>
      <c r="G243" s="1" t="s">
        <v>23</v>
      </c>
      <c r="H243" s="2">
        <f>IFERROR((Tiri[[#This Row],[Column11]]/Tiri[[#This Row],[Column10]])*100,0)</f>
        <v>20</v>
      </c>
      <c r="I243" s="1" t="s">
        <v>348</v>
      </c>
      <c r="J243" s="1" t="s">
        <v>69</v>
      </c>
      <c r="K243" s="1" t="s">
        <v>456</v>
      </c>
      <c r="L243" s="1" t="s">
        <v>26</v>
      </c>
    </row>
    <row r="244" spans="1:12" x14ac:dyDescent="0.25">
      <c r="A244" s="1" t="s">
        <v>982</v>
      </c>
      <c r="B244" s="1" t="s">
        <v>983</v>
      </c>
      <c r="C244" s="1" t="s">
        <v>54</v>
      </c>
      <c r="D244" s="1" t="s">
        <v>117</v>
      </c>
      <c r="E244" s="1" t="s">
        <v>26</v>
      </c>
      <c r="F244" s="1" t="s">
        <v>26</v>
      </c>
      <c r="G244" s="1" t="s">
        <v>26</v>
      </c>
      <c r="H244" s="2">
        <f>IFERROR((Tiri[[#This Row],[Column11]]/Tiri[[#This Row],[Column10]])*100,0)</f>
        <v>0</v>
      </c>
      <c r="I244" s="1" t="s">
        <v>27</v>
      </c>
      <c r="J244" s="1" t="s">
        <v>0</v>
      </c>
      <c r="K244" s="1" t="s">
        <v>0</v>
      </c>
      <c r="L244" s="1" t="s">
        <v>26</v>
      </c>
    </row>
    <row r="245" spans="1:12" x14ac:dyDescent="0.25">
      <c r="A245" s="1" t="s">
        <v>818</v>
      </c>
      <c r="B245" s="1" t="s">
        <v>984</v>
      </c>
      <c r="C245" s="1" t="s">
        <v>54</v>
      </c>
      <c r="D245" s="1" t="s">
        <v>157</v>
      </c>
      <c r="E245" s="1" t="s">
        <v>38</v>
      </c>
      <c r="F245" s="1" t="s">
        <v>139</v>
      </c>
      <c r="G245" s="1" t="s">
        <v>55</v>
      </c>
      <c r="H245" s="2">
        <f>IFERROR((Tiri[[#This Row],[Column11]]/Tiri[[#This Row],[Column10]])*100,0)</f>
        <v>26.666666666666668</v>
      </c>
      <c r="I245" s="1" t="s">
        <v>346</v>
      </c>
      <c r="J245" s="1" t="s">
        <v>150</v>
      </c>
      <c r="K245" s="1" t="s">
        <v>733</v>
      </c>
      <c r="L245" s="1" t="s">
        <v>26</v>
      </c>
    </row>
    <row r="246" spans="1:12" x14ac:dyDescent="0.25">
      <c r="A246" s="1" t="s">
        <v>987</v>
      </c>
      <c r="B246" s="1" t="s">
        <v>988</v>
      </c>
      <c r="C246" s="1" t="s">
        <v>32</v>
      </c>
      <c r="D246" s="1" t="s">
        <v>411</v>
      </c>
      <c r="E246" s="1" t="s">
        <v>26</v>
      </c>
      <c r="F246" s="1" t="s">
        <v>26</v>
      </c>
      <c r="G246" s="1" t="s">
        <v>26</v>
      </c>
      <c r="H246" s="2">
        <f>IFERROR((Tiri[[#This Row],[Column11]]/Tiri[[#This Row],[Column10]])*100,0)</f>
        <v>0</v>
      </c>
      <c r="I246" s="1" t="s">
        <v>27</v>
      </c>
      <c r="J246" s="1" t="s">
        <v>0</v>
      </c>
      <c r="K246" s="1" t="s">
        <v>0</v>
      </c>
      <c r="L246" s="1" t="s">
        <v>26</v>
      </c>
    </row>
    <row r="247" spans="1:12" x14ac:dyDescent="0.25">
      <c r="A247" s="1" t="s">
        <v>989</v>
      </c>
      <c r="B247" s="1" t="s">
        <v>990</v>
      </c>
      <c r="C247" s="1" t="s">
        <v>235</v>
      </c>
      <c r="D247" s="1" t="s">
        <v>171</v>
      </c>
      <c r="E247" s="1" t="s">
        <v>45</v>
      </c>
      <c r="F247" s="1" t="s">
        <v>214</v>
      </c>
      <c r="G247" s="1" t="s">
        <v>50</v>
      </c>
      <c r="H247" s="2">
        <f>IFERROR((Tiri[[#This Row],[Column11]]/Tiri[[#This Row],[Column10]])*100,0)</f>
        <v>34.482758620689658</v>
      </c>
      <c r="I247" s="1" t="s">
        <v>343</v>
      </c>
      <c r="J247" s="1" t="s">
        <v>140</v>
      </c>
      <c r="K247" s="1" t="s">
        <v>746</v>
      </c>
      <c r="L247" s="1" t="s">
        <v>16</v>
      </c>
    </row>
    <row r="248" spans="1:12" x14ac:dyDescent="0.25">
      <c r="A248" s="1" t="s">
        <v>993</v>
      </c>
      <c r="B248" s="1" t="s">
        <v>994</v>
      </c>
      <c r="C248" s="1" t="s">
        <v>47</v>
      </c>
      <c r="D248" s="1" t="s">
        <v>126</v>
      </c>
      <c r="E248" s="1" t="s">
        <v>16</v>
      </c>
      <c r="F248" s="1" t="s">
        <v>79</v>
      </c>
      <c r="G248" s="1" t="s">
        <v>70</v>
      </c>
      <c r="H248" s="2">
        <f>IFERROR((Tiri[[#This Row],[Column11]]/Tiri[[#This Row],[Column10]])*100,0)</f>
        <v>42.857142857142854</v>
      </c>
      <c r="I248" s="1" t="s">
        <v>402</v>
      </c>
      <c r="J248" s="1" t="s">
        <v>44</v>
      </c>
      <c r="K248" s="1" t="s">
        <v>627</v>
      </c>
      <c r="L248" s="1" t="s">
        <v>26</v>
      </c>
    </row>
    <row r="249" spans="1:12" x14ac:dyDescent="0.25">
      <c r="A249" s="1" t="s">
        <v>995</v>
      </c>
      <c r="B249" s="1" t="s">
        <v>996</v>
      </c>
      <c r="C249" s="1" t="s">
        <v>32</v>
      </c>
      <c r="D249" s="1" t="s">
        <v>292</v>
      </c>
      <c r="E249" s="1" t="s">
        <v>16</v>
      </c>
      <c r="F249" s="1" t="s">
        <v>45</v>
      </c>
      <c r="G249" s="1" t="s">
        <v>16</v>
      </c>
      <c r="H249" s="2">
        <f>IFERROR((Tiri[[#This Row],[Column11]]/Tiri[[#This Row],[Column10]])*100,0)</f>
        <v>33.333333333333329</v>
      </c>
      <c r="I249" s="1" t="s">
        <v>82</v>
      </c>
      <c r="J249" s="1" t="s">
        <v>136</v>
      </c>
      <c r="K249" s="1" t="s">
        <v>398</v>
      </c>
      <c r="L249" s="1" t="s">
        <v>26</v>
      </c>
    </row>
    <row r="250" spans="1:12" x14ac:dyDescent="0.25">
      <c r="A250" s="1" t="s">
        <v>998</v>
      </c>
      <c r="B250" s="1" t="s">
        <v>999</v>
      </c>
      <c r="C250" s="1" t="s">
        <v>235</v>
      </c>
      <c r="D250" s="1" t="s">
        <v>48</v>
      </c>
      <c r="E250" s="1" t="s">
        <v>23</v>
      </c>
      <c r="F250" s="1" t="s">
        <v>131</v>
      </c>
      <c r="G250" s="1" t="s">
        <v>101</v>
      </c>
      <c r="H250" s="2">
        <f>IFERROR((Tiri[[#This Row],[Column11]]/Tiri[[#This Row],[Column10]])*100,0)</f>
        <v>45</v>
      </c>
      <c r="I250" s="1" t="s">
        <v>879</v>
      </c>
      <c r="J250" s="1" t="s">
        <v>140</v>
      </c>
      <c r="K250" s="1" t="s">
        <v>653</v>
      </c>
      <c r="L250" s="1" t="s">
        <v>26</v>
      </c>
    </row>
    <row r="251" spans="1:12" x14ac:dyDescent="0.25">
      <c r="A251" s="1" t="s">
        <v>633</v>
      </c>
      <c r="B251" s="1" t="s">
        <v>1001</v>
      </c>
      <c r="C251" s="1" t="s">
        <v>47</v>
      </c>
      <c r="D251" s="1" t="s">
        <v>288</v>
      </c>
      <c r="E251" s="1" t="s">
        <v>26</v>
      </c>
      <c r="F251" s="1" t="s">
        <v>26</v>
      </c>
      <c r="G251" s="1" t="s">
        <v>26</v>
      </c>
      <c r="H251" s="2">
        <f>IFERROR((Tiri[[#This Row],[Column11]]/Tiri[[#This Row],[Column10]])*100,0)</f>
        <v>0</v>
      </c>
      <c r="I251" s="1" t="s">
        <v>27</v>
      </c>
      <c r="J251" s="1" t="s">
        <v>0</v>
      </c>
      <c r="K251" s="1" t="s">
        <v>0</v>
      </c>
      <c r="L251" s="1" t="s">
        <v>26</v>
      </c>
    </row>
    <row r="252" spans="1:12" x14ac:dyDescent="0.25">
      <c r="A252" s="1" t="s">
        <v>1002</v>
      </c>
      <c r="B252" s="1" t="s">
        <v>1003</v>
      </c>
      <c r="C252" s="1" t="s">
        <v>32</v>
      </c>
      <c r="D252" s="1" t="s">
        <v>411</v>
      </c>
      <c r="E252" s="1" t="s">
        <v>16</v>
      </c>
      <c r="F252" s="1" t="s">
        <v>22</v>
      </c>
      <c r="G252" s="1" t="s">
        <v>38</v>
      </c>
      <c r="H252" s="2">
        <f>IFERROR((Tiri[[#This Row],[Column11]]/Tiri[[#This Row],[Column10]])*100,0)</f>
        <v>36.363636363636367</v>
      </c>
      <c r="I252" s="1" t="s">
        <v>94</v>
      </c>
      <c r="J252" s="1" t="s">
        <v>64</v>
      </c>
      <c r="K252" s="1" t="s">
        <v>249</v>
      </c>
      <c r="L252" s="1" t="s">
        <v>26</v>
      </c>
    </row>
    <row r="253" spans="1:12" x14ac:dyDescent="0.25">
      <c r="A253" s="1" t="s">
        <v>898</v>
      </c>
      <c r="B253" s="1" t="s">
        <v>1006</v>
      </c>
      <c r="C253" s="1" t="s">
        <v>54</v>
      </c>
      <c r="D253" s="1" t="s">
        <v>292</v>
      </c>
      <c r="E253" s="1" t="s">
        <v>101</v>
      </c>
      <c r="F253" s="1" t="s">
        <v>73</v>
      </c>
      <c r="G253" s="1" t="s">
        <v>58</v>
      </c>
      <c r="H253" s="2">
        <f>IFERROR((Tiri[[#This Row],[Column11]]/Tiri[[#This Row],[Column10]])*100,0)</f>
        <v>23.809523809523807</v>
      </c>
      <c r="I253" s="1" t="s">
        <v>94</v>
      </c>
      <c r="J253" s="1" t="s">
        <v>30</v>
      </c>
      <c r="K253" s="1" t="s">
        <v>721</v>
      </c>
      <c r="L253" s="1" t="s">
        <v>26</v>
      </c>
    </row>
    <row r="254" spans="1:12" x14ac:dyDescent="0.25">
      <c r="A254" s="1" t="s">
        <v>1008</v>
      </c>
      <c r="B254" s="1" t="s">
        <v>1009</v>
      </c>
      <c r="C254" s="1" t="s">
        <v>32</v>
      </c>
      <c r="D254" s="1" t="s">
        <v>144</v>
      </c>
      <c r="E254" s="1" t="s">
        <v>26</v>
      </c>
      <c r="F254" s="1" t="s">
        <v>26</v>
      </c>
      <c r="G254" s="1" t="s">
        <v>26</v>
      </c>
      <c r="H254" s="2">
        <f>IFERROR((Tiri[[#This Row],[Column11]]/Tiri[[#This Row],[Column10]])*100,0)</f>
        <v>0</v>
      </c>
      <c r="I254" s="1" t="s">
        <v>27</v>
      </c>
      <c r="J254" s="1" t="s">
        <v>0</v>
      </c>
      <c r="K254" s="1" t="s">
        <v>0</v>
      </c>
      <c r="L254" s="1" t="s">
        <v>26</v>
      </c>
    </row>
    <row r="255" spans="1:12" x14ac:dyDescent="0.25">
      <c r="A255" s="1" t="s">
        <v>829</v>
      </c>
      <c r="B255" s="1" t="s">
        <v>1010</v>
      </c>
      <c r="C255" s="1" t="s">
        <v>32</v>
      </c>
      <c r="D255" s="1" t="s">
        <v>171</v>
      </c>
      <c r="E255" s="1" t="s">
        <v>26</v>
      </c>
      <c r="F255" s="1" t="s">
        <v>151</v>
      </c>
      <c r="G255" s="1" t="s">
        <v>55</v>
      </c>
      <c r="H255" s="2">
        <f>IFERROR((Tiri[[#This Row],[Column11]]/Tiri[[#This Row],[Column10]])*100,0)</f>
        <v>47.058823529411761</v>
      </c>
      <c r="I255" s="1" t="s">
        <v>343</v>
      </c>
      <c r="J255" s="1" t="s">
        <v>27</v>
      </c>
      <c r="K255" s="1" t="s">
        <v>819</v>
      </c>
      <c r="L255" s="1" t="s">
        <v>16</v>
      </c>
    </row>
    <row r="256" spans="1:12" x14ac:dyDescent="0.25">
      <c r="A256" s="1" t="s">
        <v>1012</v>
      </c>
      <c r="B256" s="1" t="s">
        <v>1013</v>
      </c>
      <c r="C256" s="1" t="s">
        <v>32</v>
      </c>
      <c r="D256" s="1" t="s">
        <v>292</v>
      </c>
      <c r="E256" s="1" t="s">
        <v>26</v>
      </c>
      <c r="F256" s="1" t="s">
        <v>22</v>
      </c>
      <c r="G256" s="1" t="s">
        <v>23</v>
      </c>
      <c r="H256" s="2">
        <f>IFERROR((Tiri[[#This Row],[Column11]]/Tiri[[#This Row],[Column10]])*100,0)</f>
        <v>18.181818181818183</v>
      </c>
      <c r="I256" s="1" t="s">
        <v>81</v>
      </c>
      <c r="J256" s="1" t="s">
        <v>27</v>
      </c>
      <c r="K256" s="1" t="s">
        <v>507</v>
      </c>
      <c r="L256" s="1" t="s">
        <v>16</v>
      </c>
    </row>
    <row r="257" spans="1:12" x14ac:dyDescent="0.25">
      <c r="A257" s="1" t="s">
        <v>1014</v>
      </c>
      <c r="B257" s="1" t="s">
        <v>1015</v>
      </c>
      <c r="C257" s="1" t="s">
        <v>32</v>
      </c>
      <c r="D257" s="1" t="s">
        <v>153</v>
      </c>
      <c r="E257" s="1" t="s">
        <v>26</v>
      </c>
      <c r="F257" s="1" t="s">
        <v>38</v>
      </c>
      <c r="G257" s="1" t="s">
        <v>16</v>
      </c>
      <c r="H257" s="2">
        <f>IFERROR((Tiri[[#This Row],[Column11]]/Tiri[[#This Row],[Column10]])*100,0)</f>
        <v>25</v>
      </c>
      <c r="I257" s="1" t="s">
        <v>179</v>
      </c>
      <c r="J257" s="1" t="s">
        <v>27</v>
      </c>
      <c r="K257" s="1" t="s">
        <v>548</v>
      </c>
      <c r="L257" s="1" t="s">
        <v>26</v>
      </c>
    </row>
    <row r="258" spans="1:12" x14ac:dyDescent="0.25">
      <c r="A258" s="1" t="s">
        <v>1017</v>
      </c>
      <c r="B258" s="1" t="s">
        <v>1018</v>
      </c>
      <c r="C258" s="1" t="s">
        <v>235</v>
      </c>
      <c r="D258" s="1" t="s">
        <v>411</v>
      </c>
      <c r="E258" s="1" t="s">
        <v>26</v>
      </c>
      <c r="F258" s="1" t="s">
        <v>16</v>
      </c>
      <c r="G258" s="1" t="s">
        <v>26</v>
      </c>
      <c r="H258" s="2">
        <f>IFERROR((Tiri[[#This Row],[Column11]]/Tiri[[#This Row],[Column10]])*100,0)</f>
        <v>0</v>
      </c>
      <c r="I258" s="1" t="s">
        <v>27</v>
      </c>
      <c r="J258" s="1" t="s">
        <v>27</v>
      </c>
      <c r="K258" s="1" t="s">
        <v>1054</v>
      </c>
      <c r="L258" s="1" t="s">
        <v>26</v>
      </c>
    </row>
    <row r="259" spans="1:12" x14ac:dyDescent="0.25">
      <c r="A259" s="1" t="s">
        <v>1019</v>
      </c>
      <c r="B259" s="1" t="s">
        <v>1020</v>
      </c>
      <c r="C259" s="1" t="s">
        <v>235</v>
      </c>
      <c r="D259" s="1" t="s">
        <v>103</v>
      </c>
      <c r="E259" s="1" t="s">
        <v>26</v>
      </c>
      <c r="F259" s="1" t="s">
        <v>26</v>
      </c>
      <c r="G259" s="1" t="s">
        <v>26</v>
      </c>
      <c r="H259" s="2">
        <f>IFERROR((Tiri[[#This Row],[Column11]]/Tiri[[#This Row],[Column10]])*100,0)</f>
        <v>0</v>
      </c>
      <c r="I259" s="1" t="s">
        <v>27</v>
      </c>
      <c r="J259" s="1" t="s">
        <v>0</v>
      </c>
      <c r="K259" s="1" t="s">
        <v>0</v>
      </c>
      <c r="L259" s="1" t="s">
        <v>26</v>
      </c>
    </row>
    <row r="260" spans="1:12" x14ac:dyDescent="0.25">
      <c r="A260" s="1" t="s">
        <v>1021</v>
      </c>
      <c r="B260" s="1" t="s">
        <v>1022</v>
      </c>
      <c r="C260" s="1" t="s">
        <v>32</v>
      </c>
      <c r="D260" s="1" t="s">
        <v>220</v>
      </c>
      <c r="E260" s="1" t="s">
        <v>26</v>
      </c>
      <c r="F260" s="1" t="s">
        <v>70</v>
      </c>
      <c r="G260" s="1" t="s">
        <v>23</v>
      </c>
      <c r="H260" s="2">
        <f>IFERROR((Tiri[[#This Row],[Column11]]/Tiri[[#This Row],[Column10]])*100,0)</f>
        <v>33.333333333333329</v>
      </c>
      <c r="I260" s="1" t="s">
        <v>278</v>
      </c>
      <c r="J260" s="1" t="s">
        <v>27</v>
      </c>
      <c r="K260" s="1" t="s">
        <v>1141</v>
      </c>
      <c r="L260" s="1" t="s">
        <v>26</v>
      </c>
    </row>
    <row r="261" spans="1:12" x14ac:dyDescent="0.25">
      <c r="A261" s="1" t="s">
        <v>1024</v>
      </c>
      <c r="B261" s="1" t="s">
        <v>1025</v>
      </c>
      <c r="C261" s="1" t="s">
        <v>47</v>
      </c>
      <c r="D261" s="1" t="s">
        <v>103</v>
      </c>
      <c r="E261" s="1" t="s">
        <v>16</v>
      </c>
      <c r="F261" s="1" t="s">
        <v>155</v>
      </c>
      <c r="G261" s="1" t="s">
        <v>70</v>
      </c>
      <c r="H261" s="2">
        <f>IFERROR((Tiri[[#This Row],[Column11]]/Tiri[[#This Row],[Column10]])*100,0)</f>
        <v>33.333333333333329</v>
      </c>
      <c r="I261" s="1" t="s">
        <v>835</v>
      </c>
      <c r="J261" s="1" t="s">
        <v>80</v>
      </c>
      <c r="K261" s="1" t="s">
        <v>507</v>
      </c>
      <c r="L261" s="1" t="s">
        <v>26</v>
      </c>
    </row>
    <row r="262" spans="1:12" x14ac:dyDescent="0.25">
      <c r="A262" s="1" t="s">
        <v>1028</v>
      </c>
      <c r="B262" s="1" t="s">
        <v>1029</v>
      </c>
      <c r="C262" s="1" t="s">
        <v>32</v>
      </c>
      <c r="D262" s="1" t="s">
        <v>183</v>
      </c>
      <c r="E262" s="1" t="s">
        <v>26</v>
      </c>
      <c r="F262" s="1" t="s">
        <v>101</v>
      </c>
      <c r="G262" s="1" t="s">
        <v>16</v>
      </c>
      <c r="H262" s="2">
        <f>IFERROR((Tiri[[#This Row],[Column11]]/Tiri[[#This Row],[Column10]])*100,0)</f>
        <v>11.111111111111111</v>
      </c>
      <c r="I262" s="1" t="s">
        <v>30</v>
      </c>
      <c r="J262" s="1" t="s">
        <v>27</v>
      </c>
      <c r="K262" s="1" t="s">
        <v>586</v>
      </c>
      <c r="L262" s="1" t="s">
        <v>26</v>
      </c>
    </row>
    <row r="263" spans="1:12" x14ac:dyDescent="0.25">
      <c r="A263" s="1" t="s">
        <v>1031</v>
      </c>
      <c r="B263" s="1" t="s">
        <v>1032</v>
      </c>
      <c r="C263" s="1" t="s">
        <v>47</v>
      </c>
      <c r="D263" s="1" t="s">
        <v>123</v>
      </c>
      <c r="E263" s="1" t="s">
        <v>26</v>
      </c>
      <c r="F263" s="1" t="s">
        <v>26</v>
      </c>
      <c r="G263" s="1" t="s">
        <v>26</v>
      </c>
      <c r="H263" s="2">
        <f>IFERROR((Tiri[[#This Row],[Column11]]/Tiri[[#This Row],[Column10]])*100,0)</f>
        <v>0</v>
      </c>
      <c r="I263" s="1" t="s">
        <v>27</v>
      </c>
      <c r="J263" s="1" t="s">
        <v>0</v>
      </c>
      <c r="K263" s="1" t="s">
        <v>0</v>
      </c>
      <c r="L263" s="1" t="s">
        <v>26</v>
      </c>
    </row>
    <row r="264" spans="1:12" x14ac:dyDescent="0.25">
      <c r="A264" s="1" t="s">
        <v>1033</v>
      </c>
      <c r="B264" s="1" t="s">
        <v>1034</v>
      </c>
      <c r="C264" s="1" t="s">
        <v>19</v>
      </c>
      <c r="D264" s="1" t="s">
        <v>292</v>
      </c>
      <c r="E264" s="1" t="s">
        <v>16</v>
      </c>
      <c r="F264" s="1" t="s">
        <v>76</v>
      </c>
      <c r="G264" s="1" t="s">
        <v>58</v>
      </c>
      <c r="H264" s="2">
        <f>IFERROR((Tiri[[#This Row],[Column11]]/Tiri[[#This Row],[Column10]])*100,0)</f>
        <v>71.428571428571431</v>
      </c>
      <c r="I264" s="1" t="s">
        <v>956</v>
      </c>
      <c r="J264" s="1" t="s">
        <v>348</v>
      </c>
      <c r="K264" s="1" t="s">
        <v>934</v>
      </c>
      <c r="L264" s="1" t="s">
        <v>16</v>
      </c>
    </row>
    <row r="265" spans="1:12" x14ac:dyDescent="0.25">
      <c r="A265" s="1" t="s">
        <v>1037</v>
      </c>
      <c r="B265" s="1" t="s">
        <v>1038</v>
      </c>
      <c r="C265" s="1" t="s">
        <v>19</v>
      </c>
      <c r="D265" s="1" t="s">
        <v>48</v>
      </c>
      <c r="E265" s="1" t="s">
        <v>70</v>
      </c>
      <c r="F265" s="1" t="s">
        <v>326</v>
      </c>
      <c r="G265" s="1" t="s">
        <v>79</v>
      </c>
      <c r="H265" s="2">
        <f>IFERROR((Tiri[[#This Row],[Column11]]/Tiri[[#This Row],[Column10]])*100,0)</f>
        <v>28.000000000000004</v>
      </c>
      <c r="I265" s="1" t="s">
        <v>342</v>
      </c>
      <c r="J265" s="1" t="s">
        <v>39</v>
      </c>
      <c r="K265" s="1" t="s">
        <v>836</v>
      </c>
      <c r="L265" s="1" t="s">
        <v>23</v>
      </c>
    </row>
    <row r="266" spans="1:12" x14ac:dyDescent="0.25">
      <c r="A266" s="1" t="s">
        <v>1041</v>
      </c>
      <c r="B266" s="1" t="s">
        <v>1042</v>
      </c>
      <c r="C266" s="1" t="s">
        <v>235</v>
      </c>
      <c r="D266" s="1" t="s">
        <v>296</v>
      </c>
      <c r="E266" s="1" t="s">
        <v>45</v>
      </c>
      <c r="F266" s="1" t="s">
        <v>35</v>
      </c>
      <c r="G266" s="1" t="s">
        <v>38</v>
      </c>
      <c r="H266" s="2">
        <f>IFERROR((Tiri[[#This Row],[Column11]]/Tiri[[#This Row],[Column10]])*100,0)</f>
        <v>16.666666666666664</v>
      </c>
      <c r="I266" s="1" t="s">
        <v>208</v>
      </c>
      <c r="J266" s="1" t="s">
        <v>150</v>
      </c>
      <c r="K266" s="1" t="s">
        <v>684</v>
      </c>
      <c r="L266" s="1" t="s">
        <v>26</v>
      </c>
    </row>
    <row r="267" spans="1:12" x14ac:dyDescent="0.25">
      <c r="A267" s="1" t="s">
        <v>1045</v>
      </c>
      <c r="B267" s="1" t="s">
        <v>1046</v>
      </c>
      <c r="C267" s="1" t="s">
        <v>32</v>
      </c>
      <c r="D267" s="1" t="s">
        <v>411</v>
      </c>
      <c r="E267" s="1" t="s">
        <v>16</v>
      </c>
      <c r="F267" s="1" t="s">
        <v>45</v>
      </c>
      <c r="G267" s="1" t="s">
        <v>23</v>
      </c>
      <c r="H267" s="2">
        <f>IFERROR((Tiri[[#This Row],[Column11]]/Tiri[[#This Row],[Column10]])*100,0)</f>
        <v>66.666666666666657</v>
      </c>
      <c r="I267" s="1" t="s">
        <v>334</v>
      </c>
      <c r="J267" s="1" t="s">
        <v>136</v>
      </c>
      <c r="K267" s="1" t="s">
        <v>434</v>
      </c>
      <c r="L267" s="1" t="s">
        <v>26</v>
      </c>
    </row>
    <row r="268" spans="1:12" x14ac:dyDescent="0.25">
      <c r="A268" s="1" t="s">
        <v>1049</v>
      </c>
      <c r="B268" s="1" t="s">
        <v>1050</v>
      </c>
      <c r="C268" s="1" t="s">
        <v>54</v>
      </c>
      <c r="D268" s="1" t="s">
        <v>48</v>
      </c>
      <c r="E268" s="1" t="s">
        <v>45</v>
      </c>
      <c r="F268" s="1" t="s">
        <v>199</v>
      </c>
      <c r="G268" s="1" t="s">
        <v>76</v>
      </c>
      <c r="H268" s="2">
        <f>IFERROR((Tiri[[#This Row],[Column11]]/Tiri[[#This Row],[Column10]])*100,0)</f>
        <v>26.923076923076923</v>
      </c>
      <c r="I268" s="1" t="s">
        <v>438</v>
      </c>
      <c r="J268" s="1" t="s">
        <v>77</v>
      </c>
      <c r="K268" s="1" t="s">
        <v>709</v>
      </c>
      <c r="L268" s="1" t="s">
        <v>26</v>
      </c>
    </row>
    <row r="269" spans="1:12" x14ac:dyDescent="0.25">
      <c r="A269" s="1" t="s">
        <v>1052</v>
      </c>
      <c r="B269" s="1" t="s">
        <v>1053</v>
      </c>
      <c r="C269" s="1" t="s">
        <v>47</v>
      </c>
      <c r="D269" s="1" t="s">
        <v>157</v>
      </c>
      <c r="E269" s="1" t="s">
        <v>26</v>
      </c>
      <c r="F269" s="1" t="s">
        <v>101</v>
      </c>
      <c r="G269" s="1" t="s">
        <v>16</v>
      </c>
      <c r="H269" s="2">
        <f>IFERROR((Tiri[[#This Row],[Column11]]/Tiri[[#This Row],[Column10]])*100,0)</f>
        <v>11.111111111111111</v>
      </c>
      <c r="I269" s="1" t="s">
        <v>136</v>
      </c>
      <c r="J269" s="1" t="s">
        <v>27</v>
      </c>
      <c r="K269" s="1" t="s">
        <v>653</v>
      </c>
      <c r="L269" s="1" t="s">
        <v>26</v>
      </c>
    </row>
    <row r="270" spans="1:12" x14ac:dyDescent="0.25">
      <c r="A270" s="1" t="s">
        <v>1054</v>
      </c>
      <c r="B270" s="1" t="s">
        <v>1055</v>
      </c>
      <c r="C270" s="1" t="s">
        <v>235</v>
      </c>
      <c r="D270" s="1" t="s">
        <v>123</v>
      </c>
      <c r="E270" s="1" t="s">
        <v>23</v>
      </c>
      <c r="F270" s="1" t="s">
        <v>55</v>
      </c>
      <c r="G270" s="1" t="s">
        <v>38</v>
      </c>
      <c r="H270" s="2">
        <f>IFERROR((Tiri[[#This Row],[Column11]]/Tiri[[#This Row],[Column10]])*100,0)</f>
        <v>50</v>
      </c>
      <c r="I270" s="1" t="s">
        <v>669</v>
      </c>
      <c r="J270" s="1" t="s">
        <v>135</v>
      </c>
      <c r="K270" s="1" t="s">
        <v>625</v>
      </c>
      <c r="L270" s="1" t="s">
        <v>26</v>
      </c>
    </row>
    <row r="271" spans="1:12" x14ac:dyDescent="0.25">
      <c r="A271" s="1" t="s">
        <v>477</v>
      </c>
      <c r="B271" s="1" t="s">
        <v>1056</v>
      </c>
      <c r="C271" s="1" t="s">
        <v>47</v>
      </c>
      <c r="D271" s="1" t="s">
        <v>216</v>
      </c>
      <c r="E271" s="1" t="s">
        <v>38</v>
      </c>
      <c r="F271" s="1" t="s">
        <v>353</v>
      </c>
      <c r="G271" s="1" t="s">
        <v>61</v>
      </c>
      <c r="H271" s="2">
        <f>IFERROR((Tiri[[#This Row],[Column11]]/Tiri[[#This Row],[Column10]])*100,0)</f>
        <v>33.928571428571431</v>
      </c>
      <c r="I271" s="1" t="s">
        <v>937</v>
      </c>
      <c r="J271" s="1" t="s">
        <v>44</v>
      </c>
      <c r="K271" s="1" t="s">
        <v>249</v>
      </c>
      <c r="L271" s="1" t="s">
        <v>23</v>
      </c>
    </row>
    <row r="272" spans="1:12" x14ac:dyDescent="0.25">
      <c r="A272" s="1" t="s">
        <v>1059</v>
      </c>
      <c r="B272" s="1" t="s">
        <v>1060</v>
      </c>
      <c r="C272" s="1" t="s">
        <v>32</v>
      </c>
      <c r="D272" s="1" t="s">
        <v>144</v>
      </c>
      <c r="E272" s="1" t="s">
        <v>26</v>
      </c>
      <c r="F272" s="1" t="s">
        <v>55</v>
      </c>
      <c r="G272" s="1" t="s">
        <v>23</v>
      </c>
      <c r="H272" s="2">
        <f>IFERROR((Tiri[[#This Row],[Column11]]/Tiri[[#This Row],[Column10]])*100,0)</f>
        <v>25</v>
      </c>
      <c r="I272" s="1" t="s">
        <v>44</v>
      </c>
      <c r="J272" s="1" t="s">
        <v>27</v>
      </c>
      <c r="K272" s="1" t="s">
        <v>631</v>
      </c>
      <c r="L272" s="1" t="s">
        <v>26</v>
      </c>
    </row>
    <row r="273" spans="1:12" x14ac:dyDescent="0.25">
      <c r="A273" s="1" t="s">
        <v>1062</v>
      </c>
      <c r="B273" s="1" t="s">
        <v>1063</v>
      </c>
      <c r="C273" s="1" t="s">
        <v>47</v>
      </c>
      <c r="D273" s="1" t="s">
        <v>117</v>
      </c>
      <c r="E273" s="1" t="s">
        <v>23</v>
      </c>
      <c r="F273" s="1" t="s">
        <v>294</v>
      </c>
      <c r="G273" s="1" t="s">
        <v>79</v>
      </c>
      <c r="H273" s="2">
        <f>IFERROR((Tiri[[#This Row],[Column11]]/Tiri[[#This Row],[Column10]])*100,0)</f>
        <v>32.558139534883722</v>
      </c>
      <c r="I273" s="1" t="s">
        <v>565</v>
      </c>
      <c r="J273" s="1" t="s">
        <v>30</v>
      </c>
      <c r="K273" s="1" t="s">
        <v>662</v>
      </c>
      <c r="L273" s="1" t="s">
        <v>16</v>
      </c>
    </row>
    <row r="274" spans="1:12" x14ac:dyDescent="0.25">
      <c r="A274" s="1" t="s">
        <v>1065</v>
      </c>
      <c r="B274" s="1" t="s">
        <v>1063</v>
      </c>
      <c r="C274" s="1" t="s">
        <v>47</v>
      </c>
      <c r="D274" s="1" t="s">
        <v>126</v>
      </c>
      <c r="E274" s="1" t="s">
        <v>16</v>
      </c>
      <c r="F274" s="1" t="s">
        <v>98</v>
      </c>
      <c r="G274" s="1" t="s">
        <v>45</v>
      </c>
      <c r="H274" s="2">
        <f>IFERROR((Tiri[[#This Row],[Column11]]/Tiri[[#This Row],[Column10]])*100,0)</f>
        <v>20</v>
      </c>
      <c r="I274" s="1" t="s">
        <v>346</v>
      </c>
      <c r="J274" s="1" t="s">
        <v>44</v>
      </c>
      <c r="K274" s="1" t="s">
        <v>631</v>
      </c>
      <c r="L274" s="1" t="s">
        <v>26</v>
      </c>
    </row>
    <row r="275" spans="1:12" x14ac:dyDescent="0.25">
      <c r="A275" s="1" t="s">
        <v>1067</v>
      </c>
      <c r="B275" s="1" t="s">
        <v>1068</v>
      </c>
      <c r="C275" s="1" t="s">
        <v>32</v>
      </c>
      <c r="D275" s="1" t="s">
        <v>48</v>
      </c>
      <c r="E275" s="1" t="s">
        <v>26</v>
      </c>
      <c r="F275" s="1" t="s">
        <v>26</v>
      </c>
      <c r="G275" s="1" t="s">
        <v>26</v>
      </c>
      <c r="H275" s="2">
        <f>IFERROR((Tiri[[#This Row],[Column11]]/Tiri[[#This Row],[Column10]])*100,0)</f>
        <v>0</v>
      </c>
      <c r="I275" s="1" t="s">
        <v>27</v>
      </c>
      <c r="J275" s="1" t="s">
        <v>0</v>
      </c>
      <c r="K275" s="1" t="s">
        <v>0</v>
      </c>
      <c r="L275" s="1" t="s">
        <v>26</v>
      </c>
    </row>
    <row r="276" spans="1:12" x14ac:dyDescent="0.25">
      <c r="A276" s="1" t="s">
        <v>1071</v>
      </c>
      <c r="B276" s="1" t="s">
        <v>1072</v>
      </c>
      <c r="C276" s="1" t="s">
        <v>315</v>
      </c>
      <c r="D276" s="1" t="s">
        <v>126</v>
      </c>
      <c r="E276" s="1" t="s">
        <v>23</v>
      </c>
      <c r="F276" s="1" t="s">
        <v>155</v>
      </c>
      <c r="G276" s="1" t="s">
        <v>76</v>
      </c>
      <c r="H276" s="2">
        <f>IFERROR((Tiri[[#This Row],[Column11]]/Tiri[[#This Row],[Column10]])*100,0)</f>
        <v>38.888888888888893</v>
      </c>
      <c r="I276" s="1" t="s">
        <v>87</v>
      </c>
      <c r="J276" s="1" t="s">
        <v>81</v>
      </c>
      <c r="K276" s="1" t="s">
        <v>721</v>
      </c>
      <c r="L276" s="1" t="s">
        <v>16</v>
      </c>
    </row>
    <row r="277" spans="1:12" x14ac:dyDescent="0.25">
      <c r="A277" s="1" t="s">
        <v>1074</v>
      </c>
      <c r="B277" s="1" t="s">
        <v>1075</v>
      </c>
      <c r="C277" s="1" t="s">
        <v>32</v>
      </c>
      <c r="D277" s="1" t="s">
        <v>33</v>
      </c>
      <c r="E277" s="1" t="s">
        <v>16</v>
      </c>
      <c r="F277" s="1" t="s">
        <v>98</v>
      </c>
      <c r="G277" s="1" t="s">
        <v>38</v>
      </c>
      <c r="H277" s="2">
        <f>IFERROR((Tiri[[#This Row],[Column11]]/Tiri[[#This Row],[Column10]])*100,0)</f>
        <v>26.666666666666668</v>
      </c>
      <c r="I277" s="1" t="s">
        <v>223</v>
      </c>
      <c r="J277" s="1" t="s">
        <v>44</v>
      </c>
      <c r="K277" s="1" t="s">
        <v>803</v>
      </c>
      <c r="L277" s="1" t="s">
        <v>26</v>
      </c>
    </row>
    <row r="278" spans="1:12" x14ac:dyDescent="0.25">
      <c r="A278" s="1" t="s">
        <v>1076</v>
      </c>
      <c r="B278" s="1" t="s">
        <v>1077</v>
      </c>
      <c r="C278" s="1" t="s">
        <v>47</v>
      </c>
      <c r="D278" s="1" t="s">
        <v>292</v>
      </c>
      <c r="E278" s="1" t="s">
        <v>58</v>
      </c>
      <c r="F278" s="1" t="s">
        <v>247</v>
      </c>
      <c r="G278" s="1" t="s">
        <v>42</v>
      </c>
      <c r="H278" s="2">
        <f>IFERROR((Tiri[[#This Row],[Column11]]/Tiri[[#This Row],[Column10]])*100,0)</f>
        <v>47.058823529411761</v>
      </c>
      <c r="I278" s="1" t="s">
        <v>1316</v>
      </c>
      <c r="J278" s="1" t="s">
        <v>179</v>
      </c>
      <c r="K278" s="1" t="s">
        <v>697</v>
      </c>
      <c r="L278" s="1" t="s">
        <v>26</v>
      </c>
    </row>
    <row r="279" spans="1:12" x14ac:dyDescent="0.25">
      <c r="A279" s="1" t="s">
        <v>1080</v>
      </c>
      <c r="B279" s="1" t="s">
        <v>1081</v>
      </c>
      <c r="C279" s="1" t="s">
        <v>54</v>
      </c>
      <c r="D279" s="1" t="s">
        <v>33</v>
      </c>
      <c r="E279" s="1" t="s">
        <v>26</v>
      </c>
      <c r="F279" s="1" t="s">
        <v>101</v>
      </c>
      <c r="G279" s="1" t="s">
        <v>23</v>
      </c>
      <c r="H279" s="2">
        <f>IFERROR((Tiri[[#This Row],[Column11]]/Tiri[[#This Row],[Column10]])*100,0)</f>
        <v>22.222222222222221</v>
      </c>
      <c r="I279" s="1" t="s">
        <v>150</v>
      </c>
      <c r="J279" s="1" t="s">
        <v>27</v>
      </c>
      <c r="K279" s="1" t="s">
        <v>964</v>
      </c>
      <c r="L279" s="1" t="s">
        <v>26</v>
      </c>
    </row>
    <row r="280" spans="1:12" x14ac:dyDescent="0.25">
      <c r="A280" s="1" t="s">
        <v>1083</v>
      </c>
      <c r="B280" s="1" t="s">
        <v>1084</v>
      </c>
      <c r="C280" s="1" t="s">
        <v>54</v>
      </c>
      <c r="D280" s="1" t="s">
        <v>175</v>
      </c>
      <c r="E280" s="1" t="s">
        <v>26</v>
      </c>
      <c r="F280" s="1" t="s">
        <v>58</v>
      </c>
      <c r="G280" s="1" t="s">
        <v>23</v>
      </c>
      <c r="H280" s="2">
        <f>IFERROR((Tiri[[#This Row],[Column11]]/Tiri[[#This Row],[Column10]])*100,0)</f>
        <v>40</v>
      </c>
      <c r="I280" s="1" t="s">
        <v>68</v>
      </c>
      <c r="J280" s="1" t="s">
        <v>27</v>
      </c>
      <c r="K280" s="1" t="s">
        <v>697</v>
      </c>
      <c r="L280" s="1" t="s">
        <v>26</v>
      </c>
    </row>
    <row r="281" spans="1:12" x14ac:dyDescent="0.25">
      <c r="A281" s="1" t="s">
        <v>1087</v>
      </c>
      <c r="B281" s="1" t="s">
        <v>1088</v>
      </c>
      <c r="C281" s="1" t="s">
        <v>436</v>
      </c>
      <c r="D281" s="1" t="s">
        <v>157</v>
      </c>
      <c r="E281" s="1" t="s">
        <v>26</v>
      </c>
      <c r="F281" s="1" t="s">
        <v>23</v>
      </c>
      <c r="G281" s="1" t="s">
        <v>16</v>
      </c>
      <c r="H281" s="2">
        <f>IFERROR((Tiri[[#This Row],[Column11]]/Tiri[[#This Row],[Column10]])*100,0)</f>
        <v>50</v>
      </c>
      <c r="I281" s="1" t="s">
        <v>194</v>
      </c>
      <c r="J281" s="1" t="s">
        <v>27</v>
      </c>
      <c r="K281" s="1" t="s">
        <v>662</v>
      </c>
      <c r="L281" s="1" t="s">
        <v>26</v>
      </c>
    </row>
    <row r="282" spans="1:12" x14ac:dyDescent="0.25">
      <c r="A282" s="1" t="s">
        <v>1089</v>
      </c>
      <c r="B282" s="1" t="s">
        <v>1090</v>
      </c>
      <c r="C282" s="1" t="s">
        <v>32</v>
      </c>
      <c r="D282" s="1" t="s">
        <v>216</v>
      </c>
      <c r="E282" s="1" t="s">
        <v>45</v>
      </c>
      <c r="F282" s="1" t="s">
        <v>121</v>
      </c>
      <c r="G282" s="1" t="s">
        <v>76</v>
      </c>
      <c r="H282" s="2">
        <f>IFERROR((Tiri[[#This Row],[Column11]]/Tiri[[#This Row],[Column10]])*100,0)</f>
        <v>58.333333333333336</v>
      </c>
      <c r="I282" s="1" t="s">
        <v>427</v>
      </c>
      <c r="J282" s="1" t="s">
        <v>135</v>
      </c>
      <c r="K282" s="1" t="s">
        <v>909</v>
      </c>
      <c r="L282" s="1" t="s">
        <v>26</v>
      </c>
    </row>
    <row r="283" spans="1:12" x14ac:dyDescent="0.25">
      <c r="A283" s="1" t="s">
        <v>1093</v>
      </c>
      <c r="B283" s="1" t="s">
        <v>1094</v>
      </c>
      <c r="C283" s="1" t="s">
        <v>32</v>
      </c>
      <c r="D283" s="1" t="s">
        <v>296</v>
      </c>
      <c r="E283" s="1" t="s">
        <v>26</v>
      </c>
      <c r="F283" s="1" t="s">
        <v>50</v>
      </c>
      <c r="G283" s="1" t="s">
        <v>38</v>
      </c>
      <c r="H283" s="2">
        <f>IFERROR((Tiri[[#This Row],[Column11]]/Tiri[[#This Row],[Column10]])*100,0)</f>
        <v>40</v>
      </c>
      <c r="I283" s="1" t="s">
        <v>92</v>
      </c>
      <c r="J283" s="1" t="s">
        <v>27</v>
      </c>
      <c r="K283" s="1" t="s">
        <v>580</v>
      </c>
      <c r="L283" s="1" t="s">
        <v>26</v>
      </c>
    </row>
    <row r="284" spans="1:12" x14ac:dyDescent="0.25">
      <c r="A284" s="1" t="s">
        <v>1096</v>
      </c>
      <c r="B284" s="1" t="s">
        <v>1097</v>
      </c>
      <c r="C284" s="1" t="s">
        <v>54</v>
      </c>
      <c r="D284" s="1" t="s">
        <v>129</v>
      </c>
      <c r="E284" s="1" t="s">
        <v>16</v>
      </c>
      <c r="F284" s="1" t="s">
        <v>76</v>
      </c>
      <c r="G284" s="1" t="s">
        <v>45</v>
      </c>
      <c r="H284" s="2">
        <f>IFERROR((Tiri[[#This Row],[Column11]]/Tiri[[#This Row],[Column10]])*100,0)</f>
        <v>42.857142857142854</v>
      </c>
      <c r="I284" s="1" t="s">
        <v>68</v>
      </c>
      <c r="J284" s="1" t="s">
        <v>348</v>
      </c>
      <c r="K284" s="1" t="s">
        <v>736</v>
      </c>
      <c r="L284" s="1" t="s">
        <v>26</v>
      </c>
    </row>
    <row r="285" spans="1:12" x14ac:dyDescent="0.25">
      <c r="A285" s="1" t="s">
        <v>1100</v>
      </c>
      <c r="B285" s="1" t="s">
        <v>1101</v>
      </c>
      <c r="C285" s="1" t="s">
        <v>405</v>
      </c>
      <c r="D285" s="1" t="s">
        <v>103</v>
      </c>
      <c r="E285" s="1" t="s">
        <v>26</v>
      </c>
      <c r="F285" s="1" t="s">
        <v>23</v>
      </c>
      <c r="G285" s="1" t="s">
        <v>26</v>
      </c>
      <c r="H285" s="2">
        <f>IFERROR((Tiri[[#This Row],[Column11]]/Tiri[[#This Row],[Column10]])*100,0)</f>
        <v>0</v>
      </c>
      <c r="I285" s="1" t="s">
        <v>27</v>
      </c>
      <c r="J285" s="1" t="s">
        <v>27</v>
      </c>
      <c r="K285" s="1" t="s">
        <v>500</v>
      </c>
      <c r="L285" s="1" t="s">
        <v>26</v>
      </c>
    </row>
    <row r="286" spans="1:12" x14ac:dyDescent="0.25">
      <c r="A286" s="1" t="s">
        <v>1103</v>
      </c>
      <c r="B286" s="1" t="s">
        <v>1104</v>
      </c>
      <c r="C286" s="1" t="s">
        <v>47</v>
      </c>
      <c r="D286" s="1" t="s">
        <v>117</v>
      </c>
      <c r="E286" s="1" t="s">
        <v>16</v>
      </c>
      <c r="F286" s="1" t="s">
        <v>55</v>
      </c>
      <c r="G286" s="1" t="s">
        <v>38</v>
      </c>
      <c r="H286" s="2">
        <f>IFERROR((Tiri[[#This Row],[Column11]]/Tiri[[#This Row],[Column10]])*100,0)</f>
        <v>50</v>
      </c>
      <c r="I286" s="1" t="s">
        <v>342</v>
      </c>
      <c r="J286" s="1" t="s">
        <v>150</v>
      </c>
      <c r="K286" s="1" t="s">
        <v>507</v>
      </c>
      <c r="L286" s="1" t="s">
        <v>26</v>
      </c>
    </row>
    <row r="287" spans="1:12" x14ac:dyDescent="0.25">
      <c r="A287" s="1" t="s">
        <v>1107</v>
      </c>
      <c r="B287" s="1" t="s">
        <v>1104</v>
      </c>
      <c r="C287" s="1" t="s">
        <v>235</v>
      </c>
      <c r="D287" s="1" t="s">
        <v>183</v>
      </c>
      <c r="E287" s="1" t="s">
        <v>26</v>
      </c>
      <c r="F287" s="1" t="s">
        <v>23</v>
      </c>
      <c r="G287" s="1" t="s">
        <v>26</v>
      </c>
      <c r="H287" s="2">
        <f>IFERROR((Tiri[[#This Row],[Column11]]/Tiri[[#This Row],[Column10]])*100,0)</f>
        <v>0</v>
      </c>
      <c r="I287" s="1" t="s">
        <v>27</v>
      </c>
      <c r="J287" s="1" t="s">
        <v>27</v>
      </c>
      <c r="K287" s="1" t="s">
        <v>463</v>
      </c>
      <c r="L287" s="1" t="s">
        <v>26</v>
      </c>
    </row>
    <row r="288" spans="1:12" x14ac:dyDescent="0.25">
      <c r="A288" s="1" t="s">
        <v>1108</v>
      </c>
      <c r="B288" s="1" t="s">
        <v>1109</v>
      </c>
      <c r="C288" s="1" t="s">
        <v>54</v>
      </c>
      <c r="D288" s="1" t="s">
        <v>183</v>
      </c>
      <c r="E288" s="1" t="s">
        <v>26</v>
      </c>
      <c r="F288" s="1" t="s">
        <v>26</v>
      </c>
      <c r="G288" s="1" t="s">
        <v>26</v>
      </c>
      <c r="H288" s="2">
        <f>IFERROR((Tiri[[#This Row],[Column11]]/Tiri[[#This Row],[Column10]])*100,0)</f>
        <v>0</v>
      </c>
      <c r="I288" s="1" t="s">
        <v>27</v>
      </c>
      <c r="J288" s="1" t="s">
        <v>0</v>
      </c>
      <c r="K288" s="1" t="s">
        <v>0</v>
      </c>
      <c r="L288" s="1" t="s">
        <v>26</v>
      </c>
    </row>
    <row r="289" spans="1:12" x14ac:dyDescent="0.25">
      <c r="A289" s="1" t="s">
        <v>1110</v>
      </c>
      <c r="B289" s="1" t="s">
        <v>1111</v>
      </c>
      <c r="C289" s="1" t="s">
        <v>54</v>
      </c>
      <c r="D289" s="1" t="s">
        <v>171</v>
      </c>
      <c r="E289" s="1" t="s">
        <v>45</v>
      </c>
      <c r="F289" s="1" t="s">
        <v>247</v>
      </c>
      <c r="G289" s="1" t="s">
        <v>55</v>
      </c>
      <c r="H289" s="2">
        <f>IFERROR((Tiri[[#This Row],[Column11]]/Tiri[[#This Row],[Column10]])*100,0)</f>
        <v>23.52941176470588</v>
      </c>
      <c r="I289" s="1" t="s">
        <v>136</v>
      </c>
      <c r="J289" s="1" t="s">
        <v>80</v>
      </c>
      <c r="K289" s="1" t="s">
        <v>870</v>
      </c>
      <c r="L289" s="1" t="s">
        <v>38</v>
      </c>
    </row>
    <row r="290" spans="1:12" x14ac:dyDescent="0.25">
      <c r="A290" s="1" t="s">
        <v>846</v>
      </c>
      <c r="B290" s="1" t="s">
        <v>1113</v>
      </c>
      <c r="C290" s="1" t="s">
        <v>54</v>
      </c>
      <c r="D290" s="1" t="s">
        <v>171</v>
      </c>
      <c r="E290" s="1" t="s">
        <v>16</v>
      </c>
      <c r="F290" s="1" t="s">
        <v>70</v>
      </c>
      <c r="G290" s="1" t="s">
        <v>23</v>
      </c>
      <c r="H290" s="2">
        <f>IFERROR((Tiri[[#This Row],[Column11]]/Tiri[[#This Row],[Column10]])*100,0)</f>
        <v>33.333333333333329</v>
      </c>
      <c r="I290" s="1" t="s">
        <v>68</v>
      </c>
      <c r="J290" s="1" t="s">
        <v>82</v>
      </c>
      <c r="K290" s="1" t="s">
        <v>691</v>
      </c>
      <c r="L290" s="1" t="s">
        <v>26</v>
      </c>
    </row>
    <row r="291" spans="1:12" x14ac:dyDescent="0.25">
      <c r="A291" s="1" t="s">
        <v>380</v>
      </c>
      <c r="B291" s="1" t="s">
        <v>1116</v>
      </c>
      <c r="C291" s="1" t="s">
        <v>116</v>
      </c>
      <c r="D291" s="1" t="s">
        <v>411</v>
      </c>
      <c r="E291" s="1" t="s">
        <v>26</v>
      </c>
      <c r="F291" s="1" t="s">
        <v>26</v>
      </c>
      <c r="G291" s="1" t="s">
        <v>26</v>
      </c>
      <c r="H291" s="2">
        <f>IFERROR((Tiri[[#This Row],[Column11]]/Tiri[[#This Row],[Column10]])*100,0)</f>
        <v>0</v>
      </c>
      <c r="I291" s="1" t="s">
        <v>27</v>
      </c>
      <c r="J291" s="1" t="s">
        <v>0</v>
      </c>
      <c r="K291" s="1" t="s">
        <v>0</v>
      </c>
      <c r="L291" s="1" t="s">
        <v>26</v>
      </c>
    </row>
    <row r="292" spans="1:12" x14ac:dyDescent="0.25">
      <c r="A292" s="1" t="s">
        <v>1119</v>
      </c>
      <c r="B292" s="1" t="s">
        <v>1120</v>
      </c>
      <c r="C292" s="1" t="s">
        <v>32</v>
      </c>
      <c r="D292" s="1" t="s">
        <v>126</v>
      </c>
      <c r="E292" s="1" t="s">
        <v>26</v>
      </c>
      <c r="F292" s="1" t="s">
        <v>16</v>
      </c>
      <c r="G292" s="1" t="s">
        <v>26</v>
      </c>
      <c r="H292" s="2">
        <f>IFERROR((Tiri[[#This Row],[Column11]]/Tiri[[#This Row],[Column10]])*100,0)</f>
        <v>0</v>
      </c>
      <c r="I292" s="1" t="s">
        <v>27</v>
      </c>
      <c r="J292" s="1" t="s">
        <v>27</v>
      </c>
      <c r="K292" s="1" t="s">
        <v>430</v>
      </c>
      <c r="L292" s="1" t="s">
        <v>26</v>
      </c>
    </row>
    <row r="293" spans="1:12" x14ac:dyDescent="0.25">
      <c r="A293" s="1" t="s">
        <v>1122</v>
      </c>
      <c r="B293" s="1" t="s">
        <v>1123</v>
      </c>
      <c r="C293" s="1" t="s">
        <v>47</v>
      </c>
      <c r="D293" s="1" t="s">
        <v>183</v>
      </c>
      <c r="E293" s="1" t="s">
        <v>101</v>
      </c>
      <c r="F293" s="1" t="s">
        <v>326</v>
      </c>
      <c r="G293" s="1" t="s">
        <v>105</v>
      </c>
      <c r="H293" s="2">
        <f>IFERROR((Tiri[[#This Row],[Column11]]/Tiri[[#This Row],[Column10]])*100,0)</f>
        <v>46</v>
      </c>
      <c r="I293" s="1" t="s">
        <v>307</v>
      </c>
      <c r="J293" s="1" t="s">
        <v>334</v>
      </c>
      <c r="K293" s="1" t="s">
        <v>684</v>
      </c>
      <c r="L293" s="1" t="s">
        <v>26</v>
      </c>
    </row>
    <row r="294" spans="1:12" x14ac:dyDescent="0.25">
      <c r="A294" s="1" t="s">
        <v>1124</v>
      </c>
      <c r="B294" s="1" t="s">
        <v>1125</v>
      </c>
      <c r="C294" s="1" t="s">
        <v>32</v>
      </c>
      <c r="D294" s="1" t="s">
        <v>123</v>
      </c>
      <c r="E294" s="1" t="s">
        <v>16</v>
      </c>
      <c r="F294" s="1" t="s">
        <v>45</v>
      </c>
      <c r="G294" s="1" t="s">
        <v>16</v>
      </c>
      <c r="H294" s="2">
        <f>IFERROR((Tiri[[#This Row],[Column11]]/Tiri[[#This Row],[Column10]])*100,0)</f>
        <v>33.333333333333329</v>
      </c>
      <c r="I294" s="1" t="s">
        <v>30</v>
      </c>
      <c r="J294" s="1" t="s">
        <v>136</v>
      </c>
      <c r="K294" s="1" t="s">
        <v>413</v>
      </c>
      <c r="L294" s="1" t="s">
        <v>26</v>
      </c>
    </row>
    <row r="295" spans="1:12" x14ac:dyDescent="0.25">
      <c r="A295" s="1" t="s">
        <v>1127</v>
      </c>
      <c r="B295" s="1" t="s">
        <v>1128</v>
      </c>
      <c r="C295" s="1" t="s">
        <v>47</v>
      </c>
      <c r="D295" s="1" t="s">
        <v>220</v>
      </c>
      <c r="E295" s="1" t="s">
        <v>61</v>
      </c>
      <c r="F295" s="1" t="s">
        <v>404</v>
      </c>
      <c r="G295" s="1" t="s">
        <v>247</v>
      </c>
      <c r="H295" s="2">
        <f>IFERROR((Tiri[[#This Row],[Column11]]/Tiri[[#This Row],[Column10]])*100,0)</f>
        <v>49.275362318840585</v>
      </c>
      <c r="I295" s="1" t="s">
        <v>673</v>
      </c>
      <c r="J295" s="1" t="s">
        <v>69</v>
      </c>
      <c r="K295" s="1" t="s">
        <v>640</v>
      </c>
      <c r="L295" s="1" t="s">
        <v>26</v>
      </c>
    </row>
    <row r="296" spans="1:12" x14ac:dyDescent="0.25">
      <c r="A296" s="1" t="s">
        <v>1133</v>
      </c>
      <c r="B296" s="1" t="s">
        <v>1134</v>
      </c>
      <c r="C296" s="1" t="s">
        <v>54</v>
      </c>
      <c r="D296" s="1" t="s">
        <v>129</v>
      </c>
      <c r="E296" s="1" t="s">
        <v>45</v>
      </c>
      <c r="F296" s="1" t="s">
        <v>79</v>
      </c>
      <c r="G296" s="1" t="s">
        <v>58</v>
      </c>
      <c r="H296" s="2">
        <f>IFERROR((Tiri[[#This Row],[Column11]]/Tiri[[#This Row],[Column10]])*100,0)</f>
        <v>35.714285714285715</v>
      </c>
      <c r="I296" s="1" t="s">
        <v>333</v>
      </c>
      <c r="J296" s="1" t="s">
        <v>223</v>
      </c>
      <c r="K296" s="1" t="s">
        <v>746</v>
      </c>
      <c r="L296" s="1" t="s">
        <v>26</v>
      </c>
    </row>
    <row r="297" spans="1:12" x14ac:dyDescent="0.25">
      <c r="A297" s="1" t="s">
        <v>1136</v>
      </c>
      <c r="B297" s="1" t="s">
        <v>1137</v>
      </c>
      <c r="C297" s="1" t="s">
        <v>32</v>
      </c>
      <c r="D297" s="1" t="s">
        <v>33</v>
      </c>
      <c r="E297" s="1" t="s">
        <v>26</v>
      </c>
      <c r="F297" s="1" t="s">
        <v>23</v>
      </c>
      <c r="G297" s="1" t="s">
        <v>16</v>
      </c>
      <c r="H297" s="2">
        <f>IFERROR((Tiri[[#This Row],[Column11]]/Tiri[[#This Row],[Column10]])*100,0)</f>
        <v>50</v>
      </c>
      <c r="I297" s="1" t="s">
        <v>346</v>
      </c>
      <c r="J297" s="1" t="s">
        <v>27</v>
      </c>
      <c r="K297" s="1" t="s">
        <v>896</v>
      </c>
      <c r="L297" s="1" t="s">
        <v>26</v>
      </c>
    </row>
    <row r="298" spans="1:12" x14ac:dyDescent="0.25">
      <c r="A298" s="1" t="s">
        <v>801</v>
      </c>
      <c r="B298" s="1" t="s">
        <v>1138</v>
      </c>
      <c r="C298" s="1" t="s">
        <v>32</v>
      </c>
      <c r="D298" s="1" t="s">
        <v>288</v>
      </c>
      <c r="E298" s="1" t="s">
        <v>26</v>
      </c>
      <c r="F298" s="1" t="s">
        <v>45</v>
      </c>
      <c r="G298" s="1" t="s">
        <v>26</v>
      </c>
      <c r="H298" s="2">
        <f>IFERROR((Tiri[[#This Row],[Column11]]/Tiri[[#This Row],[Column10]])*100,0)</f>
        <v>0</v>
      </c>
      <c r="I298" s="1" t="s">
        <v>27</v>
      </c>
      <c r="J298" s="1" t="s">
        <v>27</v>
      </c>
      <c r="K298" s="1" t="s">
        <v>803</v>
      </c>
      <c r="L298" s="1" t="s">
        <v>26</v>
      </c>
    </row>
    <row r="299" spans="1:12" x14ac:dyDescent="0.25">
      <c r="A299" s="1" t="s">
        <v>1141</v>
      </c>
      <c r="B299" s="1" t="s">
        <v>1142</v>
      </c>
      <c r="C299" s="1" t="s">
        <v>32</v>
      </c>
      <c r="D299" s="1" t="s">
        <v>129</v>
      </c>
      <c r="E299" s="1" t="s">
        <v>26</v>
      </c>
      <c r="F299" s="1" t="s">
        <v>22</v>
      </c>
      <c r="G299" s="1" t="s">
        <v>45</v>
      </c>
      <c r="H299" s="2">
        <f>IFERROR((Tiri[[#This Row],[Column11]]/Tiri[[#This Row],[Column10]])*100,0)</f>
        <v>27.27272727272727</v>
      </c>
      <c r="I299" s="1" t="s">
        <v>179</v>
      </c>
      <c r="J299" s="1" t="s">
        <v>27</v>
      </c>
      <c r="K299" s="1" t="s">
        <v>777</v>
      </c>
      <c r="L299" s="1" t="s">
        <v>26</v>
      </c>
    </row>
    <row r="300" spans="1:12" x14ac:dyDescent="0.25">
      <c r="A300" s="1" t="s">
        <v>1145</v>
      </c>
      <c r="B300" s="1" t="s">
        <v>1146</v>
      </c>
      <c r="C300" s="1" t="s">
        <v>32</v>
      </c>
      <c r="D300" s="1" t="s">
        <v>153</v>
      </c>
      <c r="E300" s="1" t="s">
        <v>23</v>
      </c>
      <c r="F300" s="1" t="s">
        <v>155</v>
      </c>
      <c r="G300" s="1" t="s">
        <v>38</v>
      </c>
      <c r="H300" s="2">
        <f>IFERROR((Tiri[[#This Row],[Column11]]/Tiri[[#This Row],[Column10]])*100,0)</f>
        <v>22.222222222222221</v>
      </c>
      <c r="I300" s="1" t="s">
        <v>69</v>
      </c>
      <c r="J300" s="1" t="s">
        <v>81</v>
      </c>
      <c r="K300" s="1" t="s">
        <v>749</v>
      </c>
      <c r="L300" s="1" t="s">
        <v>70</v>
      </c>
    </row>
    <row r="301" spans="1:12" x14ac:dyDescent="0.25">
      <c r="A301" s="1" t="s">
        <v>1148</v>
      </c>
      <c r="B301" s="1" t="s">
        <v>1149</v>
      </c>
      <c r="C301" s="1" t="s">
        <v>32</v>
      </c>
      <c r="D301" s="1" t="s">
        <v>288</v>
      </c>
      <c r="E301" s="1" t="s">
        <v>26</v>
      </c>
      <c r="F301" s="1" t="s">
        <v>55</v>
      </c>
      <c r="G301" s="1" t="s">
        <v>16</v>
      </c>
      <c r="H301" s="2">
        <f>IFERROR((Tiri[[#This Row],[Column11]]/Tiri[[#This Row],[Column10]])*100,0)</f>
        <v>12.5</v>
      </c>
      <c r="I301" s="1" t="s">
        <v>80</v>
      </c>
      <c r="J301" s="1" t="s">
        <v>27</v>
      </c>
      <c r="K301" s="1" t="s">
        <v>212</v>
      </c>
      <c r="L301" s="1" t="s">
        <v>26</v>
      </c>
    </row>
    <row r="302" spans="1:12" x14ac:dyDescent="0.25">
      <c r="A302" s="1" t="s">
        <v>1151</v>
      </c>
      <c r="B302" s="1" t="s">
        <v>1152</v>
      </c>
      <c r="C302" s="1" t="s">
        <v>32</v>
      </c>
      <c r="D302" s="1" t="s">
        <v>216</v>
      </c>
      <c r="E302" s="1" t="s">
        <v>26</v>
      </c>
      <c r="F302" s="1" t="s">
        <v>23</v>
      </c>
      <c r="G302" s="1" t="s">
        <v>26</v>
      </c>
      <c r="H302" s="2">
        <f>IFERROR((Tiri[[#This Row],[Column11]]/Tiri[[#This Row],[Column10]])*100,0)</f>
        <v>0</v>
      </c>
      <c r="I302" s="1" t="s">
        <v>27</v>
      </c>
      <c r="J302" s="1" t="s">
        <v>27</v>
      </c>
      <c r="K302" s="1" t="s">
        <v>231</v>
      </c>
      <c r="L302" s="1" t="s">
        <v>26</v>
      </c>
    </row>
    <row r="303" spans="1:12" x14ac:dyDescent="0.25">
      <c r="A303" s="1" t="s">
        <v>1154</v>
      </c>
      <c r="B303" s="1" t="s">
        <v>1155</v>
      </c>
      <c r="C303" s="1" t="s">
        <v>54</v>
      </c>
      <c r="D303" s="1" t="s">
        <v>20</v>
      </c>
      <c r="E303" s="1" t="s">
        <v>23</v>
      </c>
      <c r="F303" s="1" t="s">
        <v>162</v>
      </c>
      <c r="G303" s="1" t="s">
        <v>22</v>
      </c>
      <c r="H303" s="2">
        <f>IFERROR((Tiri[[#This Row],[Column11]]/Tiri[[#This Row],[Column10]])*100,0)</f>
        <v>39.285714285714285</v>
      </c>
      <c r="I303" s="1" t="s">
        <v>279</v>
      </c>
      <c r="J303" s="1" t="s">
        <v>44</v>
      </c>
      <c r="K303" s="1" t="s">
        <v>733</v>
      </c>
      <c r="L303" s="1" t="s">
        <v>26</v>
      </c>
    </row>
    <row r="304" spans="1:12" x14ac:dyDescent="0.25">
      <c r="A304" s="1" t="s">
        <v>1158</v>
      </c>
      <c r="B304" s="1" t="s">
        <v>1159</v>
      </c>
      <c r="C304" s="1" t="s">
        <v>54</v>
      </c>
      <c r="D304" s="1" t="s">
        <v>171</v>
      </c>
      <c r="E304" s="1" t="s">
        <v>26</v>
      </c>
      <c r="F304" s="1" t="s">
        <v>23</v>
      </c>
      <c r="G304" s="1" t="s">
        <v>26</v>
      </c>
      <c r="H304" s="2">
        <f>IFERROR((Tiri[[#This Row],[Column11]]/Tiri[[#This Row],[Column10]])*100,0)</f>
        <v>0</v>
      </c>
      <c r="I304" s="1" t="s">
        <v>27</v>
      </c>
      <c r="J304" s="1" t="s">
        <v>27</v>
      </c>
      <c r="K304" s="1" t="s">
        <v>1045</v>
      </c>
      <c r="L304" s="1" t="s">
        <v>26</v>
      </c>
    </row>
    <row r="305" spans="1:12" x14ac:dyDescent="0.25">
      <c r="A305" s="1" t="s">
        <v>1161</v>
      </c>
      <c r="B305" s="1" t="s">
        <v>1162</v>
      </c>
      <c r="C305" s="1" t="s">
        <v>32</v>
      </c>
      <c r="D305" s="1" t="s">
        <v>126</v>
      </c>
      <c r="E305" s="1" t="s">
        <v>26</v>
      </c>
      <c r="F305" s="1" t="s">
        <v>70</v>
      </c>
      <c r="G305" s="1" t="s">
        <v>23</v>
      </c>
      <c r="H305" s="2">
        <f>IFERROR((Tiri[[#This Row],[Column11]]/Tiri[[#This Row],[Column10]])*100,0)</f>
        <v>33.333333333333329</v>
      </c>
      <c r="I305" s="1" t="s">
        <v>179</v>
      </c>
      <c r="J305" s="1" t="s">
        <v>27</v>
      </c>
      <c r="K305" s="1" t="s">
        <v>736</v>
      </c>
      <c r="L305" s="1" t="s">
        <v>26</v>
      </c>
    </row>
    <row r="306" spans="1:12" x14ac:dyDescent="0.25">
      <c r="A306" s="1" t="s">
        <v>1164</v>
      </c>
      <c r="B306" s="1" t="s">
        <v>1165</v>
      </c>
      <c r="C306" s="1" t="s">
        <v>54</v>
      </c>
      <c r="D306" s="1" t="s">
        <v>117</v>
      </c>
      <c r="E306" s="1" t="s">
        <v>26</v>
      </c>
      <c r="F306" s="1" t="s">
        <v>23</v>
      </c>
      <c r="G306" s="1" t="s">
        <v>26</v>
      </c>
      <c r="H306" s="2">
        <f>IFERROR((Tiri[[#This Row],[Column11]]/Tiri[[#This Row],[Column10]])*100,0)</f>
        <v>0</v>
      </c>
      <c r="I306" s="1" t="s">
        <v>27</v>
      </c>
      <c r="J306" s="1" t="s">
        <v>27</v>
      </c>
      <c r="K306" s="1" t="s">
        <v>898</v>
      </c>
      <c r="L306" s="1" t="s">
        <v>26</v>
      </c>
    </row>
    <row r="307" spans="1:12" x14ac:dyDescent="0.25">
      <c r="A307" s="1" t="s">
        <v>1167</v>
      </c>
      <c r="B307" s="1" t="s">
        <v>1168</v>
      </c>
      <c r="C307" s="1" t="s">
        <v>32</v>
      </c>
      <c r="D307" s="1" t="s">
        <v>183</v>
      </c>
      <c r="E307" s="1" t="s">
        <v>26</v>
      </c>
      <c r="F307" s="1" t="s">
        <v>58</v>
      </c>
      <c r="G307" s="1" t="s">
        <v>16</v>
      </c>
      <c r="H307" s="2">
        <f>IFERROR((Tiri[[#This Row],[Column11]]/Tiri[[#This Row],[Column10]])*100,0)</f>
        <v>20</v>
      </c>
      <c r="I307" s="1" t="s">
        <v>134</v>
      </c>
      <c r="J307" s="1" t="s">
        <v>27</v>
      </c>
      <c r="K307" s="1" t="s">
        <v>430</v>
      </c>
      <c r="L307" s="1" t="s">
        <v>26</v>
      </c>
    </row>
    <row r="308" spans="1:12" x14ac:dyDescent="0.25">
      <c r="A308" s="1" t="s">
        <v>1170</v>
      </c>
      <c r="B308" s="1" t="s">
        <v>1171</v>
      </c>
      <c r="C308" s="1" t="s">
        <v>19</v>
      </c>
      <c r="D308" s="1" t="s">
        <v>183</v>
      </c>
      <c r="E308" s="1" t="s">
        <v>26</v>
      </c>
      <c r="F308" s="1" t="s">
        <v>26</v>
      </c>
      <c r="G308" s="1" t="s">
        <v>26</v>
      </c>
      <c r="H308" s="2">
        <f>IFERROR((Tiri[[#This Row],[Column11]]/Tiri[[#This Row],[Column10]])*100,0)</f>
        <v>0</v>
      </c>
      <c r="I308" s="1" t="s">
        <v>27</v>
      </c>
      <c r="J308" s="1" t="s">
        <v>0</v>
      </c>
      <c r="K308" s="1" t="s">
        <v>0</v>
      </c>
      <c r="L308" s="1" t="s">
        <v>26</v>
      </c>
    </row>
    <row r="309" spans="1:12" x14ac:dyDescent="0.25">
      <c r="A309" s="1" t="s">
        <v>1172</v>
      </c>
      <c r="B309" s="1" t="s">
        <v>1171</v>
      </c>
      <c r="C309" s="1" t="s">
        <v>32</v>
      </c>
      <c r="D309" s="1" t="s">
        <v>103</v>
      </c>
      <c r="E309" s="1" t="s">
        <v>26</v>
      </c>
      <c r="F309" s="1" t="s">
        <v>23</v>
      </c>
      <c r="G309" s="1" t="s">
        <v>26</v>
      </c>
      <c r="H309" s="2">
        <f>IFERROR((Tiri[[#This Row],[Column11]]/Tiri[[#This Row],[Column10]])*100,0)</f>
        <v>0</v>
      </c>
      <c r="I309" s="1" t="s">
        <v>27</v>
      </c>
      <c r="J309" s="1" t="s">
        <v>27</v>
      </c>
      <c r="K309" s="1" t="s">
        <v>861</v>
      </c>
      <c r="L309" s="1" t="s">
        <v>26</v>
      </c>
    </row>
    <row r="310" spans="1:12" x14ac:dyDescent="0.25">
      <c r="A310" s="1" t="s">
        <v>1173</v>
      </c>
      <c r="B310" s="1" t="s">
        <v>1174</v>
      </c>
      <c r="C310" s="1" t="s">
        <v>235</v>
      </c>
      <c r="D310" s="1" t="s">
        <v>292</v>
      </c>
      <c r="E310" s="1" t="s">
        <v>26</v>
      </c>
      <c r="F310" s="1" t="s">
        <v>16</v>
      </c>
      <c r="G310" s="1" t="s">
        <v>16</v>
      </c>
      <c r="H310" s="2">
        <f>IFERROR((Tiri[[#This Row],[Column11]]/Tiri[[#This Row],[Column10]])*100,0)</f>
        <v>100</v>
      </c>
      <c r="I310" s="1" t="s">
        <v>1175</v>
      </c>
      <c r="J310" s="1" t="s">
        <v>27</v>
      </c>
      <c r="K310" s="1" t="s">
        <v>736</v>
      </c>
      <c r="L310" s="1" t="s">
        <v>26</v>
      </c>
    </row>
    <row r="311" spans="1:12" x14ac:dyDescent="0.25">
      <c r="A311" s="1" t="s">
        <v>1175</v>
      </c>
      <c r="B311" s="1" t="s">
        <v>1176</v>
      </c>
      <c r="C311" s="1" t="s">
        <v>235</v>
      </c>
      <c r="D311" s="1" t="s">
        <v>123</v>
      </c>
      <c r="E311" s="1" t="s">
        <v>45</v>
      </c>
      <c r="F311" s="1" t="s">
        <v>290</v>
      </c>
      <c r="G311" s="1" t="s">
        <v>50</v>
      </c>
      <c r="H311" s="2">
        <f>IFERROR((Tiri[[#This Row],[Column11]]/Tiri[[#This Row],[Column10]])*100,0)</f>
        <v>23.809523809523807</v>
      </c>
      <c r="I311" s="1" t="s">
        <v>680</v>
      </c>
      <c r="J311" s="1" t="s">
        <v>30</v>
      </c>
      <c r="K311" s="1" t="s">
        <v>571</v>
      </c>
      <c r="L311" s="1" t="s">
        <v>76</v>
      </c>
    </row>
    <row r="312" spans="1:12" x14ac:dyDescent="0.25">
      <c r="A312" s="1" t="s">
        <v>1179</v>
      </c>
      <c r="B312" s="1" t="s">
        <v>1180</v>
      </c>
      <c r="C312" s="1" t="s">
        <v>47</v>
      </c>
      <c r="D312" s="1" t="s">
        <v>48</v>
      </c>
      <c r="E312" s="1" t="s">
        <v>26</v>
      </c>
      <c r="F312" s="1" t="s">
        <v>101</v>
      </c>
      <c r="G312" s="1" t="s">
        <v>45</v>
      </c>
      <c r="H312" s="2">
        <f>IFERROR((Tiri[[#This Row],[Column11]]/Tiri[[#This Row],[Column10]])*100,0)</f>
        <v>33.333333333333329</v>
      </c>
      <c r="I312" s="1" t="s">
        <v>402</v>
      </c>
      <c r="J312" s="1" t="s">
        <v>27</v>
      </c>
      <c r="K312" s="1" t="s">
        <v>586</v>
      </c>
      <c r="L312" s="1" t="s">
        <v>26</v>
      </c>
    </row>
    <row r="313" spans="1:12" x14ac:dyDescent="0.25">
      <c r="A313" s="1" t="s">
        <v>1182</v>
      </c>
      <c r="B313" s="1" t="s">
        <v>1183</v>
      </c>
      <c r="C313" s="1" t="s">
        <v>32</v>
      </c>
      <c r="D313" s="1" t="s">
        <v>411</v>
      </c>
      <c r="E313" s="1" t="s">
        <v>38</v>
      </c>
      <c r="F313" s="1" t="s">
        <v>131</v>
      </c>
      <c r="G313" s="1" t="s">
        <v>101</v>
      </c>
      <c r="H313" s="2">
        <f>IFERROR((Tiri[[#This Row],[Column11]]/Tiri[[#This Row],[Column10]])*100,0)</f>
        <v>45</v>
      </c>
      <c r="I313" s="1" t="s">
        <v>280</v>
      </c>
      <c r="J313" s="1" t="s">
        <v>69</v>
      </c>
      <c r="K313" s="1" t="s">
        <v>569</v>
      </c>
      <c r="L313" s="1" t="s">
        <v>26</v>
      </c>
    </row>
    <row r="314" spans="1:12" x14ac:dyDescent="0.25">
      <c r="A314" s="1" t="s">
        <v>1185</v>
      </c>
      <c r="B314" s="1" t="s">
        <v>1186</v>
      </c>
      <c r="C314" s="1" t="s">
        <v>54</v>
      </c>
      <c r="D314" s="1" t="s">
        <v>129</v>
      </c>
      <c r="E314" s="1" t="s">
        <v>23</v>
      </c>
      <c r="F314" s="1" t="s">
        <v>22</v>
      </c>
      <c r="G314" s="1" t="s">
        <v>38</v>
      </c>
      <c r="H314" s="2">
        <f>IFERROR((Tiri[[#This Row],[Column11]]/Tiri[[#This Row],[Column10]])*100,0)</f>
        <v>36.363636363636367</v>
      </c>
      <c r="I314" s="1" t="s">
        <v>439</v>
      </c>
      <c r="J314" s="1" t="s">
        <v>334</v>
      </c>
      <c r="K314" s="1" t="s">
        <v>725</v>
      </c>
      <c r="L314" s="1" t="s">
        <v>26</v>
      </c>
    </row>
    <row r="315" spans="1:12" x14ac:dyDescent="0.25">
      <c r="A315" s="1" t="s">
        <v>1188</v>
      </c>
      <c r="B315" s="1" t="s">
        <v>1186</v>
      </c>
      <c r="C315" s="1" t="s">
        <v>54</v>
      </c>
      <c r="D315" s="1" t="s">
        <v>117</v>
      </c>
      <c r="E315" s="1" t="s">
        <v>26</v>
      </c>
      <c r="F315" s="1" t="s">
        <v>101</v>
      </c>
      <c r="G315" s="1" t="s">
        <v>38</v>
      </c>
      <c r="H315" s="2">
        <f>IFERROR((Tiri[[#This Row],[Column11]]/Tiri[[#This Row],[Column10]])*100,0)</f>
        <v>44.444444444444443</v>
      </c>
      <c r="I315" s="1" t="s">
        <v>1132</v>
      </c>
      <c r="J315" s="1" t="s">
        <v>27</v>
      </c>
      <c r="K315" s="1" t="s">
        <v>896</v>
      </c>
      <c r="L315" s="1" t="s">
        <v>16</v>
      </c>
    </row>
    <row r="316" spans="1:12" x14ac:dyDescent="0.25">
      <c r="A316" s="1" t="s">
        <v>1190</v>
      </c>
      <c r="B316" s="1" t="s">
        <v>1191</v>
      </c>
      <c r="C316" s="1" t="s">
        <v>47</v>
      </c>
      <c r="D316" s="1" t="s">
        <v>292</v>
      </c>
      <c r="E316" s="1" t="s">
        <v>26</v>
      </c>
      <c r="F316" s="1" t="s">
        <v>38</v>
      </c>
      <c r="G316" s="1" t="s">
        <v>23</v>
      </c>
      <c r="H316" s="2">
        <f>IFERROR((Tiri[[#This Row],[Column11]]/Tiri[[#This Row],[Column10]])*100,0)</f>
        <v>50</v>
      </c>
      <c r="I316" s="1" t="s">
        <v>735</v>
      </c>
      <c r="J316" s="1" t="s">
        <v>27</v>
      </c>
      <c r="K316" s="1" t="s">
        <v>469</v>
      </c>
      <c r="L316" s="1" t="s">
        <v>26</v>
      </c>
    </row>
    <row r="317" spans="1:12" x14ac:dyDescent="0.25">
      <c r="A317" s="1" t="s">
        <v>474</v>
      </c>
      <c r="B317" s="1" t="s">
        <v>1193</v>
      </c>
      <c r="C317" s="1" t="s">
        <v>32</v>
      </c>
      <c r="D317" s="1" t="s">
        <v>183</v>
      </c>
      <c r="E317" s="1" t="s">
        <v>26</v>
      </c>
      <c r="F317" s="1" t="s">
        <v>38</v>
      </c>
      <c r="G317" s="1" t="s">
        <v>23</v>
      </c>
      <c r="H317" s="2">
        <f>IFERROR((Tiri[[#This Row],[Column11]]/Tiri[[#This Row],[Column10]])*100,0)</f>
        <v>50</v>
      </c>
      <c r="I317" s="1" t="s">
        <v>77</v>
      </c>
      <c r="J317" s="1" t="s">
        <v>27</v>
      </c>
      <c r="K317" s="1" t="s">
        <v>481</v>
      </c>
      <c r="L317" s="1" t="s">
        <v>26</v>
      </c>
    </row>
    <row r="318" spans="1:12" x14ac:dyDescent="0.25">
      <c r="A318" s="1" t="s">
        <v>1196</v>
      </c>
      <c r="B318" s="1" t="s">
        <v>1197</v>
      </c>
      <c r="C318" s="1" t="s">
        <v>32</v>
      </c>
      <c r="D318" s="1" t="s">
        <v>20</v>
      </c>
      <c r="E318" s="1" t="s">
        <v>26</v>
      </c>
      <c r="F318" s="1" t="s">
        <v>16</v>
      </c>
      <c r="G318" s="1" t="s">
        <v>26</v>
      </c>
      <c r="H318" s="2">
        <f>IFERROR((Tiri[[#This Row],[Column11]]/Tiri[[#This Row],[Column10]])*100,0)</f>
        <v>0</v>
      </c>
      <c r="I318" s="1" t="s">
        <v>27</v>
      </c>
      <c r="J318" s="1" t="s">
        <v>27</v>
      </c>
      <c r="K318" s="1" t="s">
        <v>1110</v>
      </c>
      <c r="L318" s="1" t="s">
        <v>26</v>
      </c>
    </row>
    <row r="319" spans="1:12" x14ac:dyDescent="0.25">
      <c r="A319" s="1" t="s">
        <v>1198</v>
      </c>
      <c r="B319" s="1" t="s">
        <v>1199</v>
      </c>
      <c r="C319" s="1" t="s">
        <v>116</v>
      </c>
      <c r="D319" s="1" t="s">
        <v>175</v>
      </c>
      <c r="E319" s="1" t="s">
        <v>26</v>
      </c>
      <c r="F319" s="1" t="s">
        <v>26</v>
      </c>
      <c r="G319" s="1" t="s">
        <v>26</v>
      </c>
      <c r="H319" s="2">
        <f>IFERROR((Tiri[[#This Row],[Column11]]/Tiri[[#This Row],[Column10]])*100,0)</f>
        <v>0</v>
      </c>
      <c r="I319" s="1" t="s">
        <v>27</v>
      </c>
      <c r="J319" s="1" t="s">
        <v>0</v>
      </c>
      <c r="K319" s="1" t="s">
        <v>0</v>
      </c>
      <c r="L319" s="1" t="s">
        <v>26</v>
      </c>
    </row>
    <row r="320" spans="1:12" x14ac:dyDescent="0.25">
      <c r="A320" s="1" t="s">
        <v>1201</v>
      </c>
      <c r="B320" s="1" t="s">
        <v>1202</v>
      </c>
      <c r="C320" s="1" t="s">
        <v>32</v>
      </c>
      <c r="D320" s="1" t="s">
        <v>20</v>
      </c>
      <c r="E320" s="1" t="s">
        <v>26</v>
      </c>
      <c r="F320" s="1" t="s">
        <v>70</v>
      </c>
      <c r="G320" s="1" t="s">
        <v>26</v>
      </c>
      <c r="H320" s="2">
        <f>IFERROR((Tiri[[#This Row],[Column11]]/Tiri[[#This Row],[Column10]])*100,0)</f>
        <v>0</v>
      </c>
      <c r="I320" s="1" t="s">
        <v>27</v>
      </c>
      <c r="J320" s="1" t="s">
        <v>27</v>
      </c>
      <c r="K320" s="1" t="s">
        <v>697</v>
      </c>
      <c r="L320" s="1" t="s">
        <v>26</v>
      </c>
    </row>
    <row r="321" spans="1:12" x14ac:dyDescent="0.25">
      <c r="A321" s="1" t="s">
        <v>245</v>
      </c>
      <c r="B321" s="1" t="s">
        <v>1203</v>
      </c>
      <c r="C321" s="1" t="s">
        <v>32</v>
      </c>
      <c r="D321" s="1" t="s">
        <v>171</v>
      </c>
      <c r="E321" s="1" t="s">
        <v>26</v>
      </c>
      <c r="F321" s="1" t="s">
        <v>155</v>
      </c>
      <c r="G321" s="1" t="s">
        <v>38</v>
      </c>
      <c r="H321" s="2">
        <f>IFERROR((Tiri[[#This Row],[Column11]]/Tiri[[#This Row],[Column10]])*100,0)</f>
        <v>22.222222222222221</v>
      </c>
      <c r="I321" s="1" t="s">
        <v>68</v>
      </c>
      <c r="J321" s="1" t="s">
        <v>27</v>
      </c>
      <c r="K321" s="1" t="s">
        <v>582</v>
      </c>
      <c r="L321" s="1" t="s">
        <v>26</v>
      </c>
    </row>
    <row r="322" spans="1:12" x14ac:dyDescent="0.25">
      <c r="A322" s="1" t="s">
        <v>1205</v>
      </c>
      <c r="B322" s="1" t="s">
        <v>1206</v>
      </c>
      <c r="C322" s="1" t="s">
        <v>54</v>
      </c>
      <c r="D322" s="1" t="s">
        <v>153</v>
      </c>
      <c r="E322" s="1" t="s">
        <v>16</v>
      </c>
      <c r="F322" s="1" t="s">
        <v>131</v>
      </c>
      <c r="G322" s="1" t="s">
        <v>70</v>
      </c>
      <c r="H322" s="2">
        <f>IFERROR((Tiri[[#This Row],[Column11]]/Tiri[[#This Row],[Column10]])*100,0)</f>
        <v>30</v>
      </c>
      <c r="I322" s="1" t="s">
        <v>373</v>
      </c>
      <c r="J322" s="1" t="s">
        <v>30</v>
      </c>
      <c r="K322" s="1" t="s">
        <v>952</v>
      </c>
      <c r="L322" s="1" t="s">
        <v>26</v>
      </c>
    </row>
    <row r="323" spans="1:12" x14ac:dyDescent="0.25">
      <c r="A323" s="1" t="s">
        <v>1166</v>
      </c>
      <c r="B323" s="1" t="s">
        <v>1209</v>
      </c>
      <c r="C323" s="1" t="s">
        <v>32</v>
      </c>
      <c r="D323" s="1" t="s">
        <v>171</v>
      </c>
      <c r="E323" s="1" t="s">
        <v>26</v>
      </c>
      <c r="F323" s="1" t="s">
        <v>45</v>
      </c>
      <c r="G323" s="1" t="s">
        <v>23</v>
      </c>
      <c r="H323" s="2">
        <f>IFERROR((Tiri[[#This Row],[Column11]]/Tiri[[#This Row],[Column10]])*100,0)</f>
        <v>66.666666666666657</v>
      </c>
      <c r="I323" s="1" t="s">
        <v>179</v>
      </c>
      <c r="J323" s="1" t="s">
        <v>27</v>
      </c>
      <c r="K323" s="1" t="s">
        <v>512</v>
      </c>
      <c r="L323" s="1" t="s">
        <v>26</v>
      </c>
    </row>
    <row r="324" spans="1:12" x14ac:dyDescent="0.25">
      <c r="A324" s="1" t="s">
        <v>1211</v>
      </c>
      <c r="B324" s="1" t="s">
        <v>1212</v>
      </c>
      <c r="C324" s="1" t="s">
        <v>32</v>
      </c>
      <c r="D324" s="1" t="s">
        <v>288</v>
      </c>
      <c r="E324" s="1" t="s">
        <v>26</v>
      </c>
      <c r="F324" s="1" t="s">
        <v>38</v>
      </c>
      <c r="G324" s="1" t="s">
        <v>23</v>
      </c>
      <c r="H324" s="2">
        <f>IFERROR((Tiri[[#This Row],[Column11]]/Tiri[[#This Row],[Column10]])*100,0)</f>
        <v>50</v>
      </c>
      <c r="I324" s="1" t="s">
        <v>150</v>
      </c>
      <c r="J324" s="1" t="s">
        <v>27</v>
      </c>
      <c r="K324" s="1" t="s">
        <v>446</v>
      </c>
      <c r="L324" s="1" t="s">
        <v>26</v>
      </c>
    </row>
    <row r="325" spans="1:12" x14ac:dyDescent="0.25">
      <c r="A325" s="1" t="s">
        <v>1213</v>
      </c>
      <c r="B325" s="1" t="s">
        <v>1214</v>
      </c>
      <c r="C325" s="1" t="s">
        <v>32</v>
      </c>
      <c r="D325" s="1" t="s">
        <v>103</v>
      </c>
      <c r="E325" s="1" t="s">
        <v>16</v>
      </c>
      <c r="F325" s="1" t="s">
        <v>22</v>
      </c>
      <c r="G325" s="1" t="s">
        <v>38</v>
      </c>
      <c r="H325" s="2">
        <f>IFERROR((Tiri[[#This Row],[Column11]]/Tiri[[#This Row],[Column10]])*100,0)</f>
        <v>36.363636363636367</v>
      </c>
      <c r="I325" s="1" t="s">
        <v>136</v>
      </c>
      <c r="J325" s="1" t="s">
        <v>64</v>
      </c>
      <c r="K325" s="1" t="s">
        <v>750</v>
      </c>
      <c r="L325" s="1" t="s">
        <v>26</v>
      </c>
    </row>
    <row r="326" spans="1:12" x14ac:dyDescent="0.25">
      <c r="A326" s="1" t="s">
        <v>787</v>
      </c>
      <c r="B326" s="1" t="s">
        <v>1216</v>
      </c>
      <c r="C326" s="1" t="s">
        <v>47</v>
      </c>
      <c r="D326" s="1" t="s">
        <v>220</v>
      </c>
      <c r="E326" s="1" t="s">
        <v>79</v>
      </c>
      <c r="F326" s="1" t="s">
        <v>465</v>
      </c>
      <c r="G326" s="1" t="s">
        <v>228</v>
      </c>
      <c r="H326" s="2">
        <f>IFERROR((Tiri[[#This Row],[Column11]]/Tiri[[#This Row],[Column10]])*100,0)</f>
        <v>37.349397590361441</v>
      </c>
      <c r="I326" s="1" t="s">
        <v>678</v>
      </c>
      <c r="J326" s="1" t="s">
        <v>82</v>
      </c>
      <c r="K326" s="1" t="s">
        <v>631</v>
      </c>
      <c r="L326" s="1" t="s">
        <v>26</v>
      </c>
    </row>
    <row r="327" spans="1:12" x14ac:dyDescent="0.25">
      <c r="A327" s="1" t="s">
        <v>1218</v>
      </c>
      <c r="B327" s="1" t="s">
        <v>1219</v>
      </c>
      <c r="C327" s="1" t="s">
        <v>32</v>
      </c>
      <c r="D327" s="1" t="s">
        <v>33</v>
      </c>
      <c r="E327" s="1" t="s">
        <v>23</v>
      </c>
      <c r="F327" s="1" t="s">
        <v>199</v>
      </c>
      <c r="G327" s="1" t="s">
        <v>121</v>
      </c>
      <c r="H327" s="2">
        <f>IFERROR((Tiri[[#This Row],[Column11]]/Tiri[[#This Row],[Column10]])*100,0)</f>
        <v>46.153846153846153</v>
      </c>
      <c r="I327" s="1" t="s">
        <v>499</v>
      </c>
      <c r="J327" s="1" t="s">
        <v>134</v>
      </c>
      <c r="K327" s="1" t="s">
        <v>197</v>
      </c>
      <c r="L327" s="1" t="s">
        <v>26</v>
      </c>
    </row>
    <row r="328" spans="1:12" x14ac:dyDescent="0.25">
      <c r="A328" s="1" t="s">
        <v>1222</v>
      </c>
      <c r="B328" s="1" t="s">
        <v>1223</v>
      </c>
      <c r="C328" s="1" t="s">
        <v>32</v>
      </c>
      <c r="D328" s="1" t="s">
        <v>175</v>
      </c>
      <c r="E328" s="1" t="s">
        <v>26</v>
      </c>
      <c r="F328" s="1" t="s">
        <v>23</v>
      </c>
      <c r="G328" s="1" t="s">
        <v>26</v>
      </c>
      <c r="H328" s="2">
        <f>IFERROR((Tiri[[#This Row],[Column11]]/Tiri[[#This Row],[Column10]])*100,0)</f>
        <v>0</v>
      </c>
      <c r="I328" s="1" t="s">
        <v>27</v>
      </c>
      <c r="J328" s="1" t="s">
        <v>27</v>
      </c>
      <c r="K328" s="1" t="s">
        <v>785</v>
      </c>
      <c r="L328" s="1" t="s">
        <v>26</v>
      </c>
    </row>
    <row r="329" spans="1:12" x14ac:dyDescent="0.25">
      <c r="A329" s="1" t="s">
        <v>1226</v>
      </c>
      <c r="B329" s="1" t="s">
        <v>1227</v>
      </c>
      <c r="C329" s="1" t="s">
        <v>47</v>
      </c>
      <c r="D329" s="1" t="s">
        <v>20</v>
      </c>
      <c r="E329" s="1" t="s">
        <v>26</v>
      </c>
      <c r="F329" s="1" t="s">
        <v>26</v>
      </c>
      <c r="G329" s="1" t="s">
        <v>26</v>
      </c>
      <c r="H329" s="2">
        <f>IFERROR((Tiri[[#This Row],[Column11]]/Tiri[[#This Row],[Column10]])*100,0)</f>
        <v>0</v>
      </c>
      <c r="I329" s="1" t="s">
        <v>27</v>
      </c>
      <c r="J329" s="1" t="s">
        <v>0</v>
      </c>
      <c r="K329" s="1" t="s">
        <v>0</v>
      </c>
      <c r="L329" s="1" t="s">
        <v>26</v>
      </c>
    </row>
    <row r="330" spans="1:12" x14ac:dyDescent="0.25">
      <c r="A330" s="1" t="s">
        <v>1228</v>
      </c>
      <c r="B330" s="1" t="s">
        <v>1229</v>
      </c>
      <c r="C330" s="1" t="s">
        <v>54</v>
      </c>
      <c r="D330" s="1" t="s">
        <v>117</v>
      </c>
      <c r="E330" s="1" t="s">
        <v>26</v>
      </c>
      <c r="F330" s="1" t="s">
        <v>26</v>
      </c>
      <c r="G330" s="1" t="s">
        <v>26</v>
      </c>
      <c r="H330" s="2">
        <f>IFERROR((Tiri[[#This Row],[Column11]]/Tiri[[#This Row],[Column10]])*100,0)</f>
        <v>0</v>
      </c>
      <c r="I330" s="1" t="s">
        <v>27</v>
      </c>
      <c r="J330" s="1" t="s">
        <v>0</v>
      </c>
      <c r="K330" s="1" t="s">
        <v>0</v>
      </c>
      <c r="L330" s="1" t="s">
        <v>26</v>
      </c>
    </row>
    <row r="331" spans="1:12" x14ac:dyDescent="0.25">
      <c r="A331" s="1" t="s">
        <v>1230</v>
      </c>
      <c r="B331" s="1" t="s">
        <v>1231</v>
      </c>
      <c r="C331" s="1" t="s">
        <v>32</v>
      </c>
      <c r="D331" s="1" t="s">
        <v>20</v>
      </c>
      <c r="E331" s="1" t="s">
        <v>26</v>
      </c>
      <c r="F331" s="1" t="s">
        <v>26</v>
      </c>
      <c r="G331" s="1" t="s">
        <v>26</v>
      </c>
      <c r="H331" s="2">
        <f>IFERROR((Tiri[[#This Row],[Column11]]/Tiri[[#This Row],[Column10]])*100,0)</f>
        <v>0</v>
      </c>
      <c r="I331" s="1" t="s">
        <v>27</v>
      </c>
      <c r="J331" s="1" t="s">
        <v>0</v>
      </c>
      <c r="K331" s="1" t="s">
        <v>0</v>
      </c>
      <c r="L331" s="1" t="s">
        <v>26</v>
      </c>
    </row>
    <row r="332" spans="1:12" x14ac:dyDescent="0.25">
      <c r="A332" s="1" t="s">
        <v>1232</v>
      </c>
      <c r="B332" s="1" t="s">
        <v>1233</v>
      </c>
      <c r="C332" s="1" t="s">
        <v>47</v>
      </c>
      <c r="D332" s="1" t="s">
        <v>411</v>
      </c>
      <c r="E332" s="1" t="s">
        <v>70</v>
      </c>
      <c r="F332" s="1" t="s">
        <v>199</v>
      </c>
      <c r="G332" s="1" t="s">
        <v>101</v>
      </c>
      <c r="H332" s="2">
        <f>IFERROR((Tiri[[#This Row],[Column11]]/Tiri[[#This Row],[Column10]])*100,0)</f>
        <v>34.615384615384613</v>
      </c>
      <c r="I332" s="1" t="s">
        <v>874</v>
      </c>
      <c r="J332" s="1" t="s">
        <v>213</v>
      </c>
      <c r="K332" s="1" t="s">
        <v>609</v>
      </c>
      <c r="L332" s="1" t="s">
        <v>26</v>
      </c>
    </row>
    <row r="333" spans="1:12" x14ac:dyDescent="0.25">
      <c r="A333" s="1" t="s">
        <v>1235</v>
      </c>
      <c r="B333" s="1" t="s">
        <v>1236</v>
      </c>
      <c r="C333" s="1" t="s">
        <v>32</v>
      </c>
      <c r="D333" s="1" t="s">
        <v>288</v>
      </c>
      <c r="E333" s="1" t="s">
        <v>26</v>
      </c>
      <c r="F333" s="1" t="s">
        <v>26</v>
      </c>
      <c r="G333" s="1" t="s">
        <v>26</v>
      </c>
      <c r="H333" s="2">
        <f>IFERROR((Tiri[[#This Row],[Column11]]/Tiri[[#This Row],[Column10]])*100,0)</f>
        <v>0</v>
      </c>
      <c r="I333" s="1" t="s">
        <v>27</v>
      </c>
      <c r="J333" s="1" t="s">
        <v>0</v>
      </c>
      <c r="K333" s="1" t="s">
        <v>0</v>
      </c>
      <c r="L333" s="1" t="s">
        <v>26</v>
      </c>
    </row>
    <row r="334" spans="1:12" x14ac:dyDescent="0.25">
      <c r="A334" s="1" t="s">
        <v>1237</v>
      </c>
      <c r="B334" s="1" t="s">
        <v>1238</v>
      </c>
      <c r="C334" s="1" t="s">
        <v>32</v>
      </c>
      <c r="D334" s="1" t="s">
        <v>144</v>
      </c>
      <c r="E334" s="1" t="s">
        <v>16</v>
      </c>
      <c r="F334" s="1" t="s">
        <v>16</v>
      </c>
      <c r="G334" s="1" t="s">
        <v>16</v>
      </c>
      <c r="H334" s="2">
        <f>IFERROR((Tiri[[#This Row],[Column11]]/Tiri[[#This Row],[Column10]])*100,0)</f>
        <v>100</v>
      </c>
      <c r="I334" s="1" t="s">
        <v>262</v>
      </c>
      <c r="J334" s="1" t="s">
        <v>518</v>
      </c>
      <c r="K334" s="1" t="s">
        <v>131</v>
      </c>
      <c r="L334" s="1" t="s">
        <v>26</v>
      </c>
    </row>
    <row r="335" spans="1:12" x14ac:dyDescent="0.25">
      <c r="A335" s="1" t="s">
        <v>1239</v>
      </c>
      <c r="B335" s="1" t="s">
        <v>1240</v>
      </c>
      <c r="C335" s="1" t="s">
        <v>54</v>
      </c>
      <c r="D335" s="1" t="s">
        <v>296</v>
      </c>
      <c r="E335" s="1" t="s">
        <v>38</v>
      </c>
      <c r="F335" s="1" t="s">
        <v>105</v>
      </c>
      <c r="G335" s="1" t="s">
        <v>121</v>
      </c>
      <c r="H335" s="2">
        <f>IFERROR((Tiri[[#This Row],[Column11]]/Tiri[[#This Row],[Column10]])*100,0)</f>
        <v>52.173913043478258</v>
      </c>
      <c r="I335" s="1" t="s">
        <v>1871</v>
      </c>
      <c r="J335" s="1" t="s">
        <v>82</v>
      </c>
      <c r="K335" s="1" t="s">
        <v>510</v>
      </c>
      <c r="L335" s="1" t="s">
        <v>26</v>
      </c>
    </row>
    <row r="336" spans="1:12" x14ac:dyDescent="0.25">
      <c r="A336" s="1" t="s">
        <v>1243</v>
      </c>
      <c r="B336" s="1" t="s">
        <v>1244</v>
      </c>
      <c r="C336" s="1" t="s">
        <v>315</v>
      </c>
      <c r="D336" s="1" t="s">
        <v>144</v>
      </c>
      <c r="E336" s="1" t="s">
        <v>26</v>
      </c>
      <c r="F336" s="1" t="s">
        <v>26</v>
      </c>
      <c r="G336" s="1" t="s">
        <v>26</v>
      </c>
      <c r="H336" s="2">
        <f>IFERROR((Tiri[[#This Row],[Column11]]/Tiri[[#This Row],[Column10]])*100,0)</f>
        <v>0</v>
      </c>
      <c r="I336" s="1" t="s">
        <v>27</v>
      </c>
      <c r="J336" s="1" t="s">
        <v>0</v>
      </c>
      <c r="K336" s="1" t="s">
        <v>0</v>
      </c>
      <c r="L336" s="1" t="s">
        <v>26</v>
      </c>
    </row>
    <row r="337" spans="1:12" x14ac:dyDescent="0.25">
      <c r="A337" s="1" t="s">
        <v>1246</v>
      </c>
      <c r="B337" s="1" t="s">
        <v>1247</v>
      </c>
      <c r="C337" s="1" t="s">
        <v>54</v>
      </c>
      <c r="D337" s="1" t="s">
        <v>292</v>
      </c>
      <c r="E337" s="1" t="s">
        <v>26</v>
      </c>
      <c r="F337" s="1" t="s">
        <v>70</v>
      </c>
      <c r="G337" s="1" t="s">
        <v>45</v>
      </c>
      <c r="H337" s="2">
        <f>IFERROR((Tiri[[#This Row],[Column11]]/Tiri[[#This Row],[Column10]])*100,0)</f>
        <v>50</v>
      </c>
      <c r="I337" s="1" t="s">
        <v>453</v>
      </c>
      <c r="J337" s="1" t="s">
        <v>27</v>
      </c>
      <c r="K337" s="1" t="s">
        <v>919</v>
      </c>
      <c r="L337" s="1" t="s">
        <v>26</v>
      </c>
    </row>
    <row r="338" spans="1:12" x14ac:dyDescent="0.25">
      <c r="A338" s="1" t="s">
        <v>1250</v>
      </c>
      <c r="B338" s="1" t="s">
        <v>1247</v>
      </c>
      <c r="C338" s="1" t="s">
        <v>54</v>
      </c>
      <c r="D338" s="1" t="s">
        <v>129</v>
      </c>
      <c r="E338" s="1" t="s">
        <v>16</v>
      </c>
      <c r="F338" s="1" t="s">
        <v>55</v>
      </c>
      <c r="G338" s="1" t="s">
        <v>38</v>
      </c>
      <c r="H338" s="2">
        <f>IFERROR((Tiri[[#This Row],[Column11]]/Tiri[[#This Row],[Column10]])*100,0)</f>
        <v>50</v>
      </c>
      <c r="I338" s="1" t="s">
        <v>87</v>
      </c>
      <c r="J338" s="1" t="s">
        <v>150</v>
      </c>
      <c r="K338" s="1" t="s">
        <v>721</v>
      </c>
      <c r="L338" s="1" t="s">
        <v>26</v>
      </c>
    </row>
    <row r="339" spans="1:12" x14ac:dyDescent="0.25">
      <c r="A339" s="1" t="s">
        <v>1252</v>
      </c>
      <c r="B339" s="1" t="s">
        <v>1253</v>
      </c>
      <c r="C339" s="1" t="s">
        <v>54</v>
      </c>
      <c r="D339" s="1" t="s">
        <v>175</v>
      </c>
      <c r="E339" s="1" t="s">
        <v>26</v>
      </c>
      <c r="F339" s="1" t="s">
        <v>16</v>
      </c>
      <c r="G339" s="1" t="s">
        <v>26</v>
      </c>
      <c r="H339" s="2">
        <f>IFERROR((Tiri[[#This Row],[Column11]]/Tiri[[#This Row],[Column10]])*100,0)</f>
        <v>0</v>
      </c>
      <c r="I339" s="1" t="s">
        <v>27</v>
      </c>
      <c r="J339" s="1" t="s">
        <v>27</v>
      </c>
      <c r="K339" s="1" t="s">
        <v>736</v>
      </c>
      <c r="L339" s="1" t="s">
        <v>26</v>
      </c>
    </row>
    <row r="340" spans="1:12" x14ac:dyDescent="0.25">
      <c r="A340" s="1" t="s">
        <v>1254</v>
      </c>
      <c r="B340" s="1" t="s">
        <v>1255</v>
      </c>
      <c r="C340" s="1" t="s">
        <v>54</v>
      </c>
      <c r="D340" s="1" t="s">
        <v>296</v>
      </c>
      <c r="E340" s="1" t="s">
        <v>16</v>
      </c>
      <c r="F340" s="1" t="s">
        <v>23</v>
      </c>
      <c r="G340" s="1" t="s">
        <v>16</v>
      </c>
      <c r="H340" s="2">
        <f>IFERROR((Tiri[[#This Row],[Column11]]/Tiri[[#This Row],[Column10]])*100,0)</f>
        <v>50</v>
      </c>
      <c r="I340" s="1" t="s">
        <v>140</v>
      </c>
      <c r="J340" s="1" t="s">
        <v>427</v>
      </c>
      <c r="K340" s="1" t="s">
        <v>1012</v>
      </c>
      <c r="L340" s="1" t="s">
        <v>26</v>
      </c>
    </row>
    <row r="341" spans="1:12" x14ac:dyDescent="0.25">
      <c r="A341" s="1" t="s">
        <v>1257</v>
      </c>
      <c r="B341" s="1" t="s">
        <v>1258</v>
      </c>
      <c r="C341" s="1" t="s">
        <v>116</v>
      </c>
      <c r="D341" s="1" t="s">
        <v>183</v>
      </c>
      <c r="E341" s="1" t="s">
        <v>26</v>
      </c>
      <c r="F341" s="1" t="s">
        <v>26</v>
      </c>
      <c r="G341" s="1" t="s">
        <v>26</v>
      </c>
      <c r="H341" s="2">
        <f>IFERROR((Tiri[[#This Row],[Column11]]/Tiri[[#This Row],[Column10]])*100,0)</f>
        <v>0</v>
      </c>
      <c r="I341" s="1" t="s">
        <v>27</v>
      </c>
      <c r="J341" s="1" t="s">
        <v>0</v>
      </c>
      <c r="K341" s="1" t="s">
        <v>0</v>
      </c>
      <c r="L341" s="1" t="s">
        <v>26</v>
      </c>
    </row>
    <row r="342" spans="1:12" x14ac:dyDescent="0.25">
      <c r="A342" s="1" t="s">
        <v>1259</v>
      </c>
      <c r="B342" s="1" t="s">
        <v>1260</v>
      </c>
      <c r="C342" s="1" t="s">
        <v>32</v>
      </c>
      <c r="D342" s="1" t="s">
        <v>126</v>
      </c>
      <c r="E342" s="1" t="s">
        <v>26</v>
      </c>
      <c r="F342" s="1" t="s">
        <v>23</v>
      </c>
      <c r="G342" s="1" t="s">
        <v>26</v>
      </c>
      <c r="H342" s="2">
        <f>IFERROR((Tiri[[#This Row],[Column11]]/Tiri[[#This Row],[Column10]])*100,0)</f>
        <v>0</v>
      </c>
      <c r="I342" s="1" t="s">
        <v>27</v>
      </c>
      <c r="J342" s="1" t="s">
        <v>27</v>
      </c>
      <c r="K342" s="1" t="s">
        <v>495</v>
      </c>
      <c r="L342" s="1" t="s">
        <v>26</v>
      </c>
    </row>
    <row r="343" spans="1:12" x14ac:dyDescent="0.25">
      <c r="A343" s="1" t="s">
        <v>1262</v>
      </c>
      <c r="B343" s="1" t="s">
        <v>1263</v>
      </c>
      <c r="C343" s="1" t="s">
        <v>235</v>
      </c>
      <c r="D343" s="1" t="s">
        <v>183</v>
      </c>
      <c r="E343" s="1" t="s">
        <v>76</v>
      </c>
      <c r="F343" s="1" t="s">
        <v>294</v>
      </c>
      <c r="G343" s="1" t="s">
        <v>155</v>
      </c>
      <c r="H343" s="2">
        <f>IFERROR((Tiri[[#This Row],[Column11]]/Tiri[[#This Row],[Column10]])*100,0)</f>
        <v>41.860465116279073</v>
      </c>
      <c r="I343" s="1" t="s">
        <v>667</v>
      </c>
      <c r="J343" s="1" t="s">
        <v>68</v>
      </c>
      <c r="K343" s="1" t="s">
        <v>753</v>
      </c>
      <c r="L343" s="1" t="s">
        <v>38</v>
      </c>
    </row>
    <row r="344" spans="1:12" x14ac:dyDescent="0.25">
      <c r="A344" s="1" t="s">
        <v>1266</v>
      </c>
      <c r="B344" s="1" t="s">
        <v>1267</v>
      </c>
      <c r="C344" s="1" t="s">
        <v>235</v>
      </c>
      <c r="D344" s="1" t="s">
        <v>288</v>
      </c>
      <c r="E344" s="1" t="s">
        <v>76</v>
      </c>
      <c r="F344" s="1" t="s">
        <v>212</v>
      </c>
      <c r="G344" s="1" t="s">
        <v>199</v>
      </c>
      <c r="H344" s="2">
        <f>IFERROR((Tiri[[#This Row],[Column11]]/Tiri[[#This Row],[Column10]])*100,0)</f>
        <v>34.666666666666671</v>
      </c>
      <c r="I344" s="1" t="s">
        <v>1131</v>
      </c>
      <c r="J344" s="1" t="s">
        <v>64</v>
      </c>
      <c r="K344" s="1" t="s">
        <v>887</v>
      </c>
      <c r="L344" s="1" t="s">
        <v>70</v>
      </c>
    </row>
    <row r="345" spans="1:12" x14ac:dyDescent="0.25">
      <c r="A345" s="1" t="s">
        <v>1268</v>
      </c>
      <c r="B345" s="1" t="s">
        <v>1269</v>
      </c>
      <c r="C345" s="1" t="s">
        <v>235</v>
      </c>
      <c r="D345" s="1" t="s">
        <v>48</v>
      </c>
      <c r="E345" s="1" t="s">
        <v>23</v>
      </c>
      <c r="F345" s="1" t="s">
        <v>98</v>
      </c>
      <c r="G345" s="1" t="s">
        <v>55</v>
      </c>
      <c r="H345" s="2">
        <f>IFERROR((Tiri[[#This Row],[Column11]]/Tiri[[#This Row],[Column10]])*100,0)</f>
        <v>53.333333333333336</v>
      </c>
      <c r="I345" s="1" t="s">
        <v>640</v>
      </c>
      <c r="J345" s="1" t="s">
        <v>150</v>
      </c>
      <c r="K345" s="1" t="s">
        <v>709</v>
      </c>
      <c r="L345" s="1" t="s">
        <v>26</v>
      </c>
    </row>
    <row r="346" spans="1:12" x14ac:dyDescent="0.25">
      <c r="A346" s="1" t="s">
        <v>1271</v>
      </c>
      <c r="B346" s="1" t="s">
        <v>1272</v>
      </c>
      <c r="C346" s="1" t="s">
        <v>32</v>
      </c>
      <c r="D346" s="1" t="s">
        <v>103</v>
      </c>
      <c r="E346" s="1" t="s">
        <v>45</v>
      </c>
      <c r="F346" s="1" t="s">
        <v>98</v>
      </c>
      <c r="G346" s="1" t="s">
        <v>70</v>
      </c>
      <c r="H346" s="2">
        <f>IFERROR((Tiri[[#This Row],[Column11]]/Tiri[[#This Row],[Column10]])*100,0)</f>
        <v>40</v>
      </c>
      <c r="I346" s="1" t="s">
        <v>213</v>
      </c>
      <c r="J346" s="1" t="s">
        <v>69</v>
      </c>
      <c r="K346" s="1" t="s">
        <v>528</v>
      </c>
      <c r="L346" s="1" t="s">
        <v>26</v>
      </c>
    </row>
    <row r="347" spans="1:12" x14ac:dyDescent="0.25">
      <c r="A347" s="1" t="s">
        <v>389</v>
      </c>
      <c r="B347" s="1" t="s">
        <v>1275</v>
      </c>
      <c r="C347" s="1" t="s">
        <v>54</v>
      </c>
      <c r="D347" s="1" t="s">
        <v>33</v>
      </c>
      <c r="E347" s="1" t="s">
        <v>70</v>
      </c>
      <c r="F347" s="1" t="s">
        <v>336</v>
      </c>
      <c r="G347" s="1" t="s">
        <v>42</v>
      </c>
      <c r="H347" s="2">
        <f>IFERROR((Tiri[[#This Row],[Column11]]/Tiri[[#This Row],[Column10]])*100,0)</f>
        <v>30.76923076923077</v>
      </c>
      <c r="I347" s="1" t="s">
        <v>835</v>
      </c>
      <c r="J347" s="1" t="s">
        <v>77</v>
      </c>
      <c r="K347" s="1" t="s">
        <v>750</v>
      </c>
      <c r="L347" s="1" t="s">
        <v>50</v>
      </c>
    </row>
    <row r="348" spans="1:12" x14ac:dyDescent="0.25">
      <c r="A348" s="1" t="s">
        <v>1278</v>
      </c>
      <c r="B348" s="1" t="s">
        <v>1279</v>
      </c>
      <c r="C348" s="1" t="s">
        <v>116</v>
      </c>
      <c r="D348" s="1" t="s">
        <v>129</v>
      </c>
      <c r="E348" s="1" t="s">
        <v>26</v>
      </c>
      <c r="F348" s="1" t="s">
        <v>26</v>
      </c>
      <c r="G348" s="1" t="s">
        <v>26</v>
      </c>
      <c r="H348" s="2">
        <f>IFERROR((Tiri[[#This Row],[Column11]]/Tiri[[#This Row],[Column10]])*100,0)</f>
        <v>0</v>
      </c>
      <c r="I348" s="1" t="s">
        <v>27</v>
      </c>
      <c r="J348" s="1" t="s">
        <v>0</v>
      </c>
      <c r="K348" s="1" t="s">
        <v>0</v>
      </c>
      <c r="L348" s="1" t="s">
        <v>26</v>
      </c>
    </row>
    <row r="349" spans="1:12" x14ac:dyDescent="0.25">
      <c r="A349" s="1" t="s">
        <v>1281</v>
      </c>
      <c r="B349" s="1" t="s">
        <v>1282</v>
      </c>
      <c r="C349" s="1" t="s">
        <v>235</v>
      </c>
      <c r="D349" s="1" t="s">
        <v>129</v>
      </c>
      <c r="E349" s="1" t="s">
        <v>26</v>
      </c>
      <c r="F349" s="1" t="s">
        <v>26</v>
      </c>
      <c r="G349" s="1" t="s">
        <v>26</v>
      </c>
      <c r="H349" s="2">
        <f>IFERROR((Tiri[[#This Row],[Column11]]/Tiri[[#This Row],[Column10]])*100,0)</f>
        <v>0</v>
      </c>
      <c r="I349" s="1" t="s">
        <v>27</v>
      </c>
      <c r="J349" s="1" t="s">
        <v>0</v>
      </c>
      <c r="K349" s="1" t="s">
        <v>0</v>
      </c>
      <c r="L349" s="1" t="s">
        <v>26</v>
      </c>
    </row>
    <row r="350" spans="1:12" x14ac:dyDescent="0.25">
      <c r="A350" s="1" t="s">
        <v>1181</v>
      </c>
      <c r="B350" s="1" t="s">
        <v>1283</v>
      </c>
      <c r="C350" s="1" t="s">
        <v>19</v>
      </c>
      <c r="D350" s="1" t="s">
        <v>123</v>
      </c>
      <c r="E350" s="1" t="s">
        <v>23</v>
      </c>
      <c r="F350" s="1" t="s">
        <v>22</v>
      </c>
      <c r="G350" s="1" t="s">
        <v>45</v>
      </c>
      <c r="H350" s="2">
        <f>IFERROR((Tiri[[#This Row],[Column11]]/Tiri[[#This Row],[Column10]])*100,0)</f>
        <v>27.27272727272727</v>
      </c>
      <c r="I350" s="1" t="s">
        <v>285</v>
      </c>
      <c r="J350" s="1" t="s">
        <v>334</v>
      </c>
      <c r="K350" s="1" t="s">
        <v>667</v>
      </c>
      <c r="L350" s="1" t="s">
        <v>26</v>
      </c>
    </row>
    <row r="351" spans="1:12" x14ac:dyDescent="0.25">
      <c r="A351" s="1" t="s">
        <v>1285</v>
      </c>
      <c r="B351" s="1" t="s">
        <v>1286</v>
      </c>
      <c r="C351" s="1" t="s">
        <v>116</v>
      </c>
      <c r="D351" s="1" t="s">
        <v>411</v>
      </c>
      <c r="E351" s="1" t="s">
        <v>26</v>
      </c>
      <c r="F351" s="1" t="s">
        <v>26</v>
      </c>
      <c r="G351" s="1" t="s">
        <v>26</v>
      </c>
      <c r="H351" s="2">
        <f>IFERROR((Tiri[[#This Row],[Column11]]/Tiri[[#This Row],[Column10]])*100,0)</f>
        <v>0</v>
      </c>
      <c r="I351" s="1" t="s">
        <v>27</v>
      </c>
      <c r="J351" s="1" t="s">
        <v>0</v>
      </c>
      <c r="K351" s="1" t="s">
        <v>0</v>
      </c>
      <c r="L351" s="1" t="s">
        <v>26</v>
      </c>
    </row>
    <row r="352" spans="1:12" x14ac:dyDescent="0.25">
      <c r="A352" s="1" t="s">
        <v>1290</v>
      </c>
      <c r="B352" s="1" t="s">
        <v>1291</v>
      </c>
      <c r="C352" s="1" t="s">
        <v>235</v>
      </c>
      <c r="D352" s="1" t="s">
        <v>411</v>
      </c>
      <c r="E352" s="1" t="s">
        <v>101</v>
      </c>
      <c r="F352" s="1" t="s">
        <v>390</v>
      </c>
      <c r="G352" s="1" t="s">
        <v>35</v>
      </c>
      <c r="H352" s="2">
        <f>IFERROR((Tiri[[#This Row],[Column11]]/Tiri[[#This Row],[Column10]])*100,0)</f>
        <v>36.923076923076927</v>
      </c>
      <c r="I352" s="1" t="s">
        <v>525</v>
      </c>
      <c r="J352" s="1" t="s">
        <v>77</v>
      </c>
      <c r="K352" s="1" t="s">
        <v>719</v>
      </c>
      <c r="L352" s="1" t="s">
        <v>16</v>
      </c>
    </row>
    <row r="353" spans="1:12" x14ac:dyDescent="0.25">
      <c r="A353" s="1" t="s">
        <v>1294</v>
      </c>
      <c r="B353" s="1" t="s">
        <v>1295</v>
      </c>
      <c r="C353" s="1" t="s">
        <v>405</v>
      </c>
      <c r="D353" s="1" t="s">
        <v>123</v>
      </c>
      <c r="E353" s="1" t="s">
        <v>26</v>
      </c>
      <c r="F353" s="1" t="s">
        <v>38</v>
      </c>
      <c r="G353" s="1" t="s">
        <v>26</v>
      </c>
      <c r="H353" s="2">
        <f>IFERROR((Tiri[[#This Row],[Column11]]/Tiri[[#This Row],[Column10]])*100,0)</f>
        <v>0</v>
      </c>
      <c r="I353" s="1" t="s">
        <v>27</v>
      </c>
      <c r="J353" s="1" t="s">
        <v>27</v>
      </c>
      <c r="K353" s="1" t="s">
        <v>757</v>
      </c>
      <c r="L353" s="1" t="s">
        <v>26</v>
      </c>
    </row>
    <row r="354" spans="1:12" x14ac:dyDescent="0.25">
      <c r="A354" s="1" t="s">
        <v>1296</v>
      </c>
      <c r="B354" s="1" t="s">
        <v>1297</v>
      </c>
      <c r="C354" s="1" t="s">
        <v>32</v>
      </c>
      <c r="D354" s="1" t="s">
        <v>117</v>
      </c>
      <c r="E354" s="1" t="s">
        <v>26</v>
      </c>
      <c r="F354" s="1" t="s">
        <v>70</v>
      </c>
      <c r="G354" s="1" t="s">
        <v>38</v>
      </c>
      <c r="H354" s="2">
        <f>IFERROR((Tiri[[#This Row],[Column11]]/Tiri[[#This Row],[Column10]])*100,0)</f>
        <v>66.666666666666657</v>
      </c>
      <c r="I354" s="1" t="s">
        <v>87</v>
      </c>
      <c r="J354" s="1" t="s">
        <v>27</v>
      </c>
      <c r="K354" s="1" t="s">
        <v>487</v>
      </c>
      <c r="L354" s="1" t="s">
        <v>26</v>
      </c>
    </row>
    <row r="355" spans="1:12" x14ac:dyDescent="0.25">
      <c r="A355" s="1" t="s">
        <v>1300</v>
      </c>
      <c r="B355" s="1" t="s">
        <v>1301</v>
      </c>
      <c r="C355" s="1" t="s">
        <v>436</v>
      </c>
      <c r="D355" s="1" t="s">
        <v>288</v>
      </c>
      <c r="E355" s="1" t="s">
        <v>16</v>
      </c>
      <c r="F355" s="1" t="s">
        <v>50</v>
      </c>
      <c r="G355" s="1" t="s">
        <v>45</v>
      </c>
      <c r="H355" s="2">
        <f>IFERROR((Tiri[[#This Row],[Column11]]/Tiri[[#This Row],[Column10]])*100,0)</f>
        <v>30</v>
      </c>
      <c r="I355" s="1" t="s">
        <v>334</v>
      </c>
      <c r="J355" s="1" t="s">
        <v>140</v>
      </c>
      <c r="K355" s="1" t="s">
        <v>806</v>
      </c>
      <c r="L355" s="1" t="s">
        <v>26</v>
      </c>
    </row>
    <row r="356" spans="1:12" x14ac:dyDescent="0.25">
      <c r="A356" s="1" t="s">
        <v>1304</v>
      </c>
      <c r="B356" s="1" t="s">
        <v>1305</v>
      </c>
      <c r="C356" s="1" t="s">
        <v>47</v>
      </c>
      <c r="D356" s="1" t="s">
        <v>216</v>
      </c>
      <c r="E356" s="1" t="s">
        <v>26</v>
      </c>
      <c r="F356" s="1" t="s">
        <v>55</v>
      </c>
      <c r="G356" s="1" t="s">
        <v>16</v>
      </c>
      <c r="H356" s="2">
        <f>IFERROR((Tiri[[#This Row],[Column11]]/Tiri[[#This Row],[Column10]])*100,0)</f>
        <v>12.5</v>
      </c>
      <c r="I356" s="1" t="s">
        <v>135</v>
      </c>
      <c r="J356" s="1" t="s">
        <v>27</v>
      </c>
      <c r="K356" s="1" t="s">
        <v>625</v>
      </c>
      <c r="L356" s="1" t="s">
        <v>26</v>
      </c>
    </row>
    <row r="357" spans="1:12" x14ac:dyDescent="0.25">
      <c r="A357" s="1" t="s">
        <v>1307</v>
      </c>
      <c r="B357" s="1" t="s">
        <v>1308</v>
      </c>
      <c r="C357" s="1" t="s">
        <v>405</v>
      </c>
      <c r="D357" s="1" t="s">
        <v>103</v>
      </c>
      <c r="E357" s="1" t="s">
        <v>26</v>
      </c>
      <c r="F357" s="1" t="s">
        <v>26</v>
      </c>
      <c r="G357" s="1" t="s">
        <v>26</v>
      </c>
      <c r="H357" s="2">
        <f>IFERROR((Tiri[[#This Row],[Column11]]/Tiri[[#This Row],[Column10]])*100,0)</f>
        <v>0</v>
      </c>
      <c r="I357" s="1" t="s">
        <v>27</v>
      </c>
      <c r="J357" s="1" t="s">
        <v>0</v>
      </c>
      <c r="K357" s="1" t="s">
        <v>0</v>
      </c>
      <c r="L357" s="1" t="s">
        <v>26</v>
      </c>
    </row>
    <row r="358" spans="1:12" x14ac:dyDescent="0.25">
      <c r="A358" s="1" t="s">
        <v>1306</v>
      </c>
      <c r="B358" s="1" t="s">
        <v>1309</v>
      </c>
      <c r="C358" s="1" t="s">
        <v>116</v>
      </c>
      <c r="D358" s="1" t="s">
        <v>216</v>
      </c>
      <c r="E358" s="1" t="s">
        <v>26</v>
      </c>
      <c r="F358" s="1" t="s">
        <v>26</v>
      </c>
      <c r="G358" s="1" t="s">
        <v>26</v>
      </c>
      <c r="H358" s="2">
        <f>IFERROR((Tiri[[#This Row],[Column11]]/Tiri[[#This Row],[Column10]])*100,0)</f>
        <v>0</v>
      </c>
      <c r="I358" s="1" t="s">
        <v>27</v>
      </c>
      <c r="J358" s="1" t="s">
        <v>0</v>
      </c>
      <c r="K358" s="1" t="s">
        <v>0</v>
      </c>
      <c r="L358" s="1" t="s">
        <v>26</v>
      </c>
    </row>
    <row r="359" spans="1:12" x14ac:dyDescent="0.25">
      <c r="A359" s="1" t="s">
        <v>1311</v>
      </c>
      <c r="B359" s="1" t="s">
        <v>1312</v>
      </c>
      <c r="C359" s="1" t="s">
        <v>54</v>
      </c>
      <c r="D359" s="1" t="s">
        <v>20</v>
      </c>
      <c r="E359" s="1" t="s">
        <v>26</v>
      </c>
      <c r="F359" s="1" t="s">
        <v>16</v>
      </c>
      <c r="G359" s="1" t="s">
        <v>16</v>
      </c>
      <c r="H359" s="2">
        <f>IFERROR((Tiri[[#This Row],[Column11]]/Tiri[[#This Row],[Column10]])*100,0)</f>
        <v>100</v>
      </c>
      <c r="I359" s="1" t="s">
        <v>1192</v>
      </c>
      <c r="J359" s="1" t="s">
        <v>27</v>
      </c>
      <c r="K359" s="1" t="s">
        <v>593</v>
      </c>
      <c r="L359" s="1" t="s">
        <v>26</v>
      </c>
    </row>
    <row r="360" spans="1:12" x14ac:dyDescent="0.25">
      <c r="A360" s="1" t="s">
        <v>1313</v>
      </c>
      <c r="B360" s="1" t="s">
        <v>1314</v>
      </c>
      <c r="C360" s="1" t="s">
        <v>47</v>
      </c>
      <c r="D360" s="1" t="s">
        <v>296</v>
      </c>
      <c r="E360" s="1" t="s">
        <v>76</v>
      </c>
      <c r="F360" s="1" t="s">
        <v>251</v>
      </c>
      <c r="G360" s="1" t="s">
        <v>98</v>
      </c>
      <c r="H360" s="2">
        <f>IFERROR((Tiri[[#This Row],[Column11]]/Tiri[[#This Row],[Column10]])*100,0)</f>
        <v>42.857142857142854</v>
      </c>
      <c r="I360" s="1" t="s">
        <v>1316</v>
      </c>
      <c r="J360" s="1" t="s">
        <v>82</v>
      </c>
      <c r="K360" s="1" t="s">
        <v>569</v>
      </c>
      <c r="L360" s="1" t="s">
        <v>26</v>
      </c>
    </row>
    <row r="361" spans="1:12" x14ac:dyDescent="0.25">
      <c r="A361" s="1" t="s">
        <v>628</v>
      </c>
      <c r="B361" s="1" t="s">
        <v>1318</v>
      </c>
      <c r="C361" s="1" t="s">
        <v>32</v>
      </c>
      <c r="D361" s="1" t="s">
        <v>171</v>
      </c>
      <c r="E361" s="1" t="s">
        <v>26</v>
      </c>
      <c r="F361" s="1" t="s">
        <v>121</v>
      </c>
      <c r="G361" s="1" t="s">
        <v>26</v>
      </c>
      <c r="H361" s="2">
        <f>IFERROR((Tiri[[#This Row],[Column11]]/Tiri[[#This Row],[Column10]])*100,0)</f>
        <v>0</v>
      </c>
      <c r="I361" s="1" t="s">
        <v>27</v>
      </c>
      <c r="J361" s="1" t="s">
        <v>27</v>
      </c>
      <c r="K361" s="1" t="s">
        <v>717</v>
      </c>
      <c r="L361" s="1" t="s">
        <v>26</v>
      </c>
    </row>
    <row r="362" spans="1:12" x14ac:dyDescent="0.25">
      <c r="A362" s="1" t="s">
        <v>1319</v>
      </c>
      <c r="B362" s="1" t="s">
        <v>1320</v>
      </c>
      <c r="C362" s="1" t="s">
        <v>47</v>
      </c>
      <c r="D362" s="1" t="s">
        <v>123</v>
      </c>
      <c r="E362" s="1" t="s">
        <v>42</v>
      </c>
      <c r="F362" s="1" t="s">
        <v>353</v>
      </c>
      <c r="G362" s="1" t="s">
        <v>162</v>
      </c>
      <c r="H362" s="2">
        <f>IFERROR((Tiri[[#This Row],[Column11]]/Tiri[[#This Row],[Column10]])*100,0)</f>
        <v>50</v>
      </c>
      <c r="I362" s="1" t="s">
        <v>1017</v>
      </c>
      <c r="J362" s="1" t="s">
        <v>333</v>
      </c>
      <c r="K362" s="1" t="s">
        <v>721</v>
      </c>
      <c r="L362" s="1" t="s">
        <v>45</v>
      </c>
    </row>
    <row r="363" spans="1:12" x14ac:dyDescent="0.25">
      <c r="A363" s="1" t="s">
        <v>1323</v>
      </c>
      <c r="B363" s="1" t="s">
        <v>1324</v>
      </c>
      <c r="C363" s="1" t="s">
        <v>47</v>
      </c>
      <c r="D363" s="1" t="s">
        <v>33</v>
      </c>
      <c r="E363" s="1" t="s">
        <v>16</v>
      </c>
      <c r="F363" s="1" t="s">
        <v>124</v>
      </c>
      <c r="G363" s="1" t="s">
        <v>38</v>
      </c>
      <c r="H363" s="2">
        <f>IFERROR((Tiri[[#This Row],[Column11]]/Tiri[[#This Row],[Column10]])*100,0)</f>
        <v>30.76923076923077</v>
      </c>
      <c r="I363" s="1" t="s">
        <v>402</v>
      </c>
      <c r="J363" s="1" t="s">
        <v>134</v>
      </c>
      <c r="K363" s="1" t="s">
        <v>635</v>
      </c>
      <c r="L363" s="1" t="s">
        <v>26</v>
      </c>
    </row>
    <row r="364" spans="1:12" x14ac:dyDescent="0.25">
      <c r="A364" s="1" t="s">
        <v>1326</v>
      </c>
      <c r="B364" s="1" t="s">
        <v>1327</v>
      </c>
      <c r="C364" s="1" t="s">
        <v>32</v>
      </c>
      <c r="D364" s="1" t="s">
        <v>129</v>
      </c>
      <c r="E364" s="1" t="s">
        <v>26</v>
      </c>
      <c r="F364" s="1" t="s">
        <v>58</v>
      </c>
      <c r="G364" s="1" t="s">
        <v>16</v>
      </c>
      <c r="H364" s="2">
        <f>IFERROR((Tiri[[#This Row],[Column11]]/Tiri[[#This Row],[Column10]])*100,0)</f>
        <v>20</v>
      </c>
      <c r="I364" s="1" t="s">
        <v>68</v>
      </c>
      <c r="J364" s="1" t="s">
        <v>27</v>
      </c>
      <c r="K364" s="1" t="s">
        <v>709</v>
      </c>
      <c r="L364" s="1" t="s">
        <v>26</v>
      </c>
    </row>
    <row r="365" spans="1:12" x14ac:dyDescent="0.25">
      <c r="A365" s="1" t="s">
        <v>1329</v>
      </c>
      <c r="B365" s="1" t="s">
        <v>1330</v>
      </c>
      <c r="C365" s="1" t="s">
        <v>32</v>
      </c>
      <c r="D365" s="1" t="s">
        <v>33</v>
      </c>
      <c r="E365" s="1" t="s">
        <v>26</v>
      </c>
      <c r="F365" s="1" t="s">
        <v>26</v>
      </c>
      <c r="G365" s="1" t="s">
        <v>26</v>
      </c>
      <c r="H365" s="2">
        <f>IFERROR((Tiri[[#This Row],[Column11]]/Tiri[[#This Row],[Column10]])*100,0)</f>
        <v>0</v>
      </c>
      <c r="I365" s="1" t="s">
        <v>27</v>
      </c>
      <c r="J365" s="1" t="s">
        <v>0</v>
      </c>
      <c r="K365" s="1" t="s">
        <v>0</v>
      </c>
      <c r="L365" s="1" t="s">
        <v>26</v>
      </c>
    </row>
    <row r="366" spans="1:12" x14ac:dyDescent="0.25">
      <c r="A366" s="1" t="s">
        <v>1331</v>
      </c>
      <c r="B366" s="1" t="s">
        <v>1330</v>
      </c>
      <c r="C366" s="1" t="s">
        <v>32</v>
      </c>
      <c r="D366" s="1" t="s">
        <v>292</v>
      </c>
      <c r="E366" s="1" t="s">
        <v>26</v>
      </c>
      <c r="F366" s="1" t="s">
        <v>26</v>
      </c>
      <c r="G366" s="1" t="s">
        <v>26</v>
      </c>
      <c r="H366" s="2">
        <f>IFERROR((Tiri[[#This Row],[Column11]]/Tiri[[#This Row],[Column10]])*100,0)</f>
        <v>0</v>
      </c>
      <c r="I366" s="1" t="s">
        <v>27</v>
      </c>
      <c r="J366" s="1" t="s">
        <v>0</v>
      </c>
      <c r="K366" s="1" t="s">
        <v>0</v>
      </c>
      <c r="L366" s="1" t="s">
        <v>26</v>
      </c>
    </row>
    <row r="367" spans="1:12" x14ac:dyDescent="0.25">
      <c r="A367" s="1" t="s">
        <v>1160</v>
      </c>
      <c r="B367" s="1" t="s">
        <v>1332</v>
      </c>
      <c r="C367" s="1" t="s">
        <v>116</v>
      </c>
      <c r="D367" s="1" t="s">
        <v>117</v>
      </c>
      <c r="E367" s="1" t="s">
        <v>26</v>
      </c>
      <c r="F367" s="1" t="s">
        <v>26</v>
      </c>
      <c r="G367" s="1" t="s">
        <v>26</v>
      </c>
      <c r="H367" s="2">
        <f>IFERROR((Tiri[[#This Row],[Column11]]/Tiri[[#This Row],[Column10]])*100,0)</f>
        <v>0</v>
      </c>
      <c r="I367" s="1" t="s">
        <v>27</v>
      </c>
      <c r="J367" s="1" t="s">
        <v>0</v>
      </c>
      <c r="K367" s="1" t="s">
        <v>0</v>
      </c>
      <c r="L367" s="1" t="s">
        <v>26</v>
      </c>
    </row>
    <row r="368" spans="1:12" x14ac:dyDescent="0.25">
      <c r="A368" s="1" t="s">
        <v>1334</v>
      </c>
      <c r="B368" s="1" t="s">
        <v>1335</v>
      </c>
      <c r="C368" s="1" t="s">
        <v>32</v>
      </c>
      <c r="D368" s="1" t="s">
        <v>123</v>
      </c>
      <c r="E368" s="1" t="s">
        <v>26</v>
      </c>
      <c r="F368" s="1" t="s">
        <v>124</v>
      </c>
      <c r="G368" s="1" t="s">
        <v>45</v>
      </c>
      <c r="H368" s="2">
        <f>IFERROR((Tiri[[#This Row],[Column11]]/Tiri[[#This Row],[Column10]])*100,0)</f>
        <v>23.076923076923077</v>
      </c>
      <c r="I368" s="1" t="s">
        <v>242</v>
      </c>
      <c r="J368" s="1" t="s">
        <v>27</v>
      </c>
      <c r="K368" s="1" t="s">
        <v>788</v>
      </c>
      <c r="L368" s="1" t="s">
        <v>26</v>
      </c>
    </row>
    <row r="369" spans="1:12" x14ac:dyDescent="0.25">
      <c r="A369" s="1" t="s">
        <v>460</v>
      </c>
      <c r="B369" s="1" t="s">
        <v>1337</v>
      </c>
      <c r="C369" s="1" t="s">
        <v>54</v>
      </c>
      <c r="D369" s="1" t="s">
        <v>220</v>
      </c>
      <c r="E369" s="1" t="s">
        <v>26</v>
      </c>
      <c r="F369" s="1" t="s">
        <v>45</v>
      </c>
      <c r="G369" s="1" t="s">
        <v>26</v>
      </c>
      <c r="H369" s="2">
        <f>IFERROR((Tiri[[#This Row],[Column11]]/Tiri[[#This Row],[Column10]])*100,0)</f>
        <v>0</v>
      </c>
      <c r="I369" s="1" t="s">
        <v>27</v>
      </c>
      <c r="J369" s="1" t="s">
        <v>27</v>
      </c>
      <c r="K369" s="1" t="s">
        <v>749</v>
      </c>
      <c r="L369" s="1" t="s">
        <v>26</v>
      </c>
    </row>
    <row r="370" spans="1:12" x14ac:dyDescent="0.25">
      <c r="A370" s="1" t="s">
        <v>772</v>
      </c>
      <c r="B370" s="1" t="s">
        <v>1337</v>
      </c>
      <c r="C370" s="1" t="s">
        <v>54</v>
      </c>
      <c r="D370" s="1" t="s">
        <v>153</v>
      </c>
      <c r="E370" s="1" t="s">
        <v>16</v>
      </c>
      <c r="F370" s="1" t="s">
        <v>233</v>
      </c>
      <c r="G370" s="1" t="s">
        <v>38</v>
      </c>
      <c r="H370" s="2">
        <f>IFERROR((Tiri[[#This Row],[Column11]]/Tiri[[#This Row],[Column10]])*100,0)</f>
        <v>12.5</v>
      </c>
      <c r="I370" s="1" t="s">
        <v>142</v>
      </c>
      <c r="J370" s="1" t="s">
        <v>43</v>
      </c>
      <c r="K370" s="1" t="s">
        <v>1002</v>
      </c>
      <c r="L370" s="1" t="s">
        <v>26</v>
      </c>
    </row>
    <row r="371" spans="1:12" x14ac:dyDescent="0.25">
      <c r="A371" s="1" t="s">
        <v>1338</v>
      </c>
      <c r="B371" s="1" t="s">
        <v>1339</v>
      </c>
      <c r="C371" s="1" t="s">
        <v>436</v>
      </c>
      <c r="D371" s="1" t="s">
        <v>153</v>
      </c>
      <c r="E371" s="1" t="s">
        <v>16</v>
      </c>
      <c r="F371" s="1" t="s">
        <v>131</v>
      </c>
      <c r="G371" s="1" t="s">
        <v>121</v>
      </c>
      <c r="H371" s="2">
        <f>IFERROR((Tiri[[#This Row],[Column11]]/Tiri[[#This Row],[Column10]])*100,0)</f>
        <v>60</v>
      </c>
      <c r="I371" s="1" t="s">
        <v>439</v>
      </c>
      <c r="J371" s="1" t="s">
        <v>30</v>
      </c>
      <c r="K371" s="1" t="s">
        <v>677</v>
      </c>
      <c r="L371" s="1" t="s">
        <v>26</v>
      </c>
    </row>
    <row r="372" spans="1:12" x14ac:dyDescent="0.25">
      <c r="A372" s="1" t="s">
        <v>1340</v>
      </c>
      <c r="B372" s="1" t="s">
        <v>1341</v>
      </c>
      <c r="C372" s="1" t="s">
        <v>47</v>
      </c>
      <c r="D372" s="1" t="s">
        <v>117</v>
      </c>
      <c r="E372" s="1" t="s">
        <v>23</v>
      </c>
      <c r="F372" s="1" t="s">
        <v>61</v>
      </c>
      <c r="G372" s="1" t="s">
        <v>55</v>
      </c>
      <c r="H372" s="2">
        <f>IFERROR((Tiri[[#This Row],[Column11]]/Tiri[[#This Row],[Column10]])*100,0)</f>
        <v>42.105263157894733</v>
      </c>
      <c r="I372" s="1" t="s">
        <v>589</v>
      </c>
      <c r="J372" s="1" t="s">
        <v>81</v>
      </c>
      <c r="K372" s="1" t="s">
        <v>556</v>
      </c>
      <c r="L372" s="1" t="s">
        <v>26</v>
      </c>
    </row>
    <row r="373" spans="1:12" x14ac:dyDescent="0.25">
      <c r="A373" s="1" t="s">
        <v>1343</v>
      </c>
      <c r="B373" s="1" t="s">
        <v>1344</v>
      </c>
      <c r="C373" s="1" t="s">
        <v>32</v>
      </c>
      <c r="D373" s="1" t="s">
        <v>129</v>
      </c>
      <c r="E373" s="1" t="s">
        <v>16</v>
      </c>
      <c r="F373" s="1" t="s">
        <v>23</v>
      </c>
      <c r="G373" s="1" t="s">
        <v>16</v>
      </c>
      <c r="H373" s="2">
        <f>IFERROR((Tiri[[#This Row],[Column11]]/Tiri[[#This Row],[Column10]])*100,0)</f>
        <v>50</v>
      </c>
      <c r="I373" s="1" t="s">
        <v>81</v>
      </c>
      <c r="J373" s="1" t="s">
        <v>427</v>
      </c>
      <c r="K373" s="1" t="s">
        <v>404</v>
      </c>
      <c r="L373" s="1" t="s">
        <v>26</v>
      </c>
    </row>
    <row r="374" spans="1:12" x14ac:dyDescent="0.25">
      <c r="A374" s="1" t="s">
        <v>1249</v>
      </c>
      <c r="B374" s="1" t="s">
        <v>1346</v>
      </c>
      <c r="C374" s="1" t="s">
        <v>32</v>
      </c>
      <c r="D374" s="1" t="s">
        <v>117</v>
      </c>
      <c r="E374" s="1" t="s">
        <v>16</v>
      </c>
      <c r="F374" s="1" t="s">
        <v>45</v>
      </c>
      <c r="G374" s="1" t="s">
        <v>16</v>
      </c>
      <c r="H374" s="2">
        <f>IFERROR((Tiri[[#This Row],[Column11]]/Tiri[[#This Row],[Column10]])*100,0)</f>
        <v>33.333333333333329</v>
      </c>
      <c r="I374" s="1" t="s">
        <v>134</v>
      </c>
      <c r="J374" s="1" t="s">
        <v>136</v>
      </c>
      <c r="K374" s="1" t="s">
        <v>145</v>
      </c>
      <c r="L374" s="1" t="s">
        <v>26</v>
      </c>
    </row>
    <row r="375" spans="1:12" x14ac:dyDescent="0.25">
      <c r="A375" s="1" t="s">
        <v>1348</v>
      </c>
      <c r="B375" s="1" t="s">
        <v>1349</v>
      </c>
      <c r="C375" s="1" t="s">
        <v>47</v>
      </c>
      <c r="D375" s="1" t="s">
        <v>288</v>
      </c>
      <c r="E375" s="1" t="s">
        <v>124</v>
      </c>
      <c r="F375" s="1" t="s">
        <v>261</v>
      </c>
      <c r="G375" s="1" t="s">
        <v>98</v>
      </c>
      <c r="H375" s="2">
        <f>IFERROR((Tiri[[#This Row],[Column11]]/Tiri[[#This Row],[Column10]])*100,0)</f>
        <v>39.473684210526315</v>
      </c>
      <c r="I375" s="1" t="s">
        <v>497</v>
      </c>
      <c r="J375" s="1" t="s">
        <v>334</v>
      </c>
      <c r="K375" s="1" t="s">
        <v>601</v>
      </c>
      <c r="L375" s="1" t="s">
        <v>26</v>
      </c>
    </row>
    <row r="376" spans="1:12" x14ac:dyDescent="0.25">
      <c r="A376" s="1" t="s">
        <v>1352</v>
      </c>
      <c r="B376" s="1" t="s">
        <v>1353</v>
      </c>
      <c r="C376" s="1" t="s">
        <v>47</v>
      </c>
      <c r="D376" s="1" t="s">
        <v>20</v>
      </c>
      <c r="E376" s="1" t="s">
        <v>101</v>
      </c>
      <c r="F376" s="1" t="s">
        <v>139</v>
      </c>
      <c r="G376" s="1" t="s">
        <v>101</v>
      </c>
      <c r="H376" s="2">
        <f>IFERROR((Tiri[[#This Row],[Column11]]/Tiri[[#This Row],[Column10]])*100,0)</f>
        <v>30</v>
      </c>
      <c r="I376" s="1" t="s">
        <v>450</v>
      </c>
      <c r="J376" s="1" t="s">
        <v>69</v>
      </c>
      <c r="K376" s="1" t="s">
        <v>642</v>
      </c>
      <c r="L376" s="1" t="s">
        <v>26</v>
      </c>
    </row>
    <row r="377" spans="1:12" x14ac:dyDescent="0.25">
      <c r="A377" s="1" t="s">
        <v>1355</v>
      </c>
      <c r="B377" s="1" t="s">
        <v>1356</v>
      </c>
      <c r="C377" s="1" t="s">
        <v>54</v>
      </c>
      <c r="D377" s="1" t="s">
        <v>171</v>
      </c>
      <c r="E377" s="1" t="s">
        <v>26</v>
      </c>
      <c r="F377" s="1" t="s">
        <v>101</v>
      </c>
      <c r="G377" s="1" t="s">
        <v>45</v>
      </c>
      <c r="H377" s="2">
        <f>IFERROR((Tiri[[#This Row],[Column11]]/Tiri[[#This Row],[Column10]])*100,0)</f>
        <v>33.333333333333329</v>
      </c>
      <c r="I377" s="1" t="s">
        <v>92</v>
      </c>
      <c r="J377" s="1" t="s">
        <v>27</v>
      </c>
      <c r="K377" s="1" t="s">
        <v>915</v>
      </c>
      <c r="L377" s="1" t="s">
        <v>26</v>
      </c>
    </row>
    <row r="378" spans="1:12" x14ac:dyDescent="0.25">
      <c r="A378" s="1" t="s">
        <v>1358</v>
      </c>
      <c r="B378" s="1" t="s">
        <v>1359</v>
      </c>
      <c r="C378" s="1" t="s">
        <v>54</v>
      </c>
      <c r="D378" s="1" t="s">
        <v>171</v>
      </c>
      <c r="E378" s="1" t="s">
        <v>26</v>
      </c>
      <c r="F378" s="1" t="s">
        <v>23</v>
      </c>
      <c r="G378" s="1" t="s">
        <v>16</v>
      </c>
      <c r="H378" s="2">
        <f>IFERROR((Tiri[[#This Row],[Column11]]/Tiri[[#This Row],[Column10]])*100,0)</f>
        <v>50</v>
      </c>
      <c r="I378" s="1" t="s">
        <v>1237</v>
      </c>
      <c r="J378" s="1" t="s">
        <v>27</v>
      </c>
      <c r="K378" s="1" t="s">
        <v>719</v>
      </c>
      <c r="L378" s="1" t="s">
        <v>26</v>
      </c>
    </row>
    <row r="379" spans="1:12" x14ac:dyDescent="0.25">
      <c r="A379" s="1" t="s">
        <v>1360</v>
      </c>
      <c r="B379" s="1" t="s">
        <v>1361</v>
      </c>
      <c r="C379" s="1" t="s">
        <v>47</v>
      </c>
      <c r="D379" s="1" t="s">
        <v>117</v>
      </c>
      <c r="E379" s="1" t="s">
        <v>45</v>
      </c>
      <c r="F379" s="1" t="s">
        <v>98</v>
      </c>
      <c r="G379" s="1" t="s">
        <v>70</v>
      </c>
      <c r="H379" s="2">
        <f>IFERROR((Tiri[[#This Row],[Column11]]/Tiri[[#This Row],[Column10]])*100,0)</f>
        <v>40</v>
      </c>
      <c r="I379" s="1" t="s">
        <v>835</v>
      </c>
      <c r="J379" s="1" t="s">
        <v>69</v>
      </c>
      <c r="K379" s="1" t="s">
        <v>562</v>
      </c>
      <c r="L379" s="1" t="s">
        <v>26</v>
      </c>
    </row>
    <row r="380" spans="1:12" x14ac:dyDescent="0.25">
      <c r="A380" s="1" t="s">
        <v>1363</v>
      </c>
      <c r="B380" s="1" t="s">
        <v>1364</v>
      </c>
      <c r="C380" s="1" t="s">
        <v>54</v>
      </c>
      <c r="D380" s="1" t="s">
        <v>153</v>
      </c>
      <c r="E380" s="1" t="s">
        <v>26</v>
      </c>
      <c r="F380" s="1" t="s">
        <v>26</v>
      </c>
      <c r="G380" s="1" t="s">
        <v>26</v>
      </c>
      <c r="H380" s="2">
        <f>IFERROR((Tiri[[#This Row],[Column11]]/Tiri[[#This Row],[Column10]])*100,0)</f>
        <v>0</v>
      </c>
      <c r="I380" s="1" t="s">
        <v>27</v>
      </c>
      <c r="J380" s="1" t="s">
        <v>0</v>
      </c>
      <c r="K380" s="1" t="s">
        <v>0</v>
      </c>
      <c r="L380" s="1" t="s">
        <v>26</v>
      </c>
    </row>
    <row r="381" spans="1:12" x14ac:dyDescent="0.25">
      <c r="A381" s="1" t="s">
        <v>1365</v>
      </c>
      <c r="B381" s="1" t="s">
        <v>1366</v>
      </c>
      <c r="C381" s="1" t="s">
        <v>32</v>
      </c>
      <c r="D381" s="1" t="s">
        <v>103</v>
      </c>
      <c r="E381" s="1" t="s">
        <v>26</v>
      </c>
      <c r="F381" s="1" t="s">
        <v>26</v>
      </c>
      <c r="G381" s="1" t="s">
        <v>26</v>
      </c>
      <c r="H381" s="2">
        <f>IFERROR((Tiri[[#This Row],[Column11]]/Tiri[[#This Row],[Column10]])*100,0)</f>
        <v>0</v>
      </c>
      <c r="I381" s="1" t="s">
        <v>27</v>
      </c>
      <c r="J381" s="1" t="s">
        <v>0</v>
      </c>
      <c r="K381" s="1" t="s">
        <v>0</v>
      </c>
      <c r="L381" s="1" t="s">
        <v>26</v>
      </c>
    </row>
    <row r="382" spans="1:12" x14ac:dyDescent="0.25">
      <c r="A382" s="1" t="s">
        <v>1367</v>
      </c>
      <c r="B382" s="1" t="s">
        <v>1368</v>
      </c>
      <c r="C382" s="1" t="s">
        <v>32</v>
      </c>
      <c r="D382" s="1" t="s">
        <v>175</v>
      </c>
      <c r="E382" s="1" t="s">
        <v>26</v>
      </c>
      <c r="F382" s="1" t="s">
        <v>26</v>
      </c>
      <c r="G382" s="1" t="s">
        <v>26</v>
      </c>
      <c r="H382" s="2">
        <f>IFERROR((Tiri[[#This Row],[Column11]]/Tiri[[#This Row],[Column10]])*100,0)</f>
        <v>0</v>
      </c>
      <c r="I382" s="1" t="s">
        <v>27</v>
      </c>
      <c r="J382" s="1" t="s">
        <v>0</v>
      </c>
      <c r="K382" s="1" t="s">
        <v>0</v>
      </c>
      <c r="L382" s="1" t="s">
        <v>26</v>
      </c>
    </row>
    <row r="383" spans="1:12" x14ac:dyDescent="0.25">
      <c r="A383" s="1" t="s">
        <v>1369</v>
      </c>
      <c r="B383" s="1" t="s">
        <v>1370</v>
      </c>
      <c r="C383" s="1" t="s">
        <v>235</v>
      </c>
      <c r="D383" s="1" t="s">
        <v>144</v>
      </c>
      <c r="E383" s="1" t="s">
        <v>38</v>
      </c>
      <c r="F383" s="1" t="s">
        <v>274</v>
      </c>
      <c r="G383" s="1" t="s">
        <v>79</v>
      </c>
      <c r="H383" s="2">
        <f>IFERROR((Tiri[[#This Row],[Column11]]/Tiri[[#This Row],[Column10]])*100,0)</f>
        <v>35</v>
      </c>
      <c r="I383" s="1" t="s">
        <v>1870</v>
      </c>
      <c r="J383" s="1" t="s">
        <v>134</v>
      </c>
      <c r="K383" s="1" t="s">
        <v>548</v>
      </c>
      <c r="L383" s="1" t="s">
        <v>101</v>
      </c>
    </row>
    <row r="384" spans="1:12" x14ac:dyDescent="0.25">
      <c r="A384" s="1" t="s">
        <v>1372</v>
      </c>
      <c r="B384" s="1" t="s">
        <v>1373</v>
      </c>
      <c r="C384" s="1" t="s">
        <v>47</v>
      </c>
      <c r="D384" s="1" t="s">
        <v>183</v>
      </c>
      <c r="E384" s="1" t="s">
        <v>45</v>
      </c>
      <c r="F384" s="1" t="s">
        <v>247</v>
      </c>
      <c r="G384" s="1" t="s">
        <v>121</v>
      </c>
      <c r="H384" s="2">
        <f>IFERROR((Tiri[[#This Row],[Column11]]/Tiri[[#This Row],[Column10]])*100,0)</f>
        <v>35.294117647058826</v>
      </c>
      <c r="I384" s="1" t="s">
        <v>637</v>
      </c>
      <c r="J384" s="1" t="s">
        <v>64</v>
      </c>
      <c r="K384" s="1" t="s">
        <v>667</v>
      </c>
      <c r="L384" s="1" t="s">
        <v>26</v>
      </c>
    </row>
    <row r="385" spans="1:12" x14ac:dyDescent="0.25">
      <c r="A385" s="1" t="s">
        <v>1375</v>
      </c>
      <c r="B385" s="1" t="s">
        <v>1376</v>
      </c>
      <c r="C385" s="1" t="s">
        <v>32</v>
      </c>
      <c r="D385" s="1" t="s">
        <v>48</v>
      </c>
      <c r="E385" s="1" t="s">
        <v>26</v>
      </c>
      <c r="F385" s="1" t="s">
        <v>58</v>
      </c>
      <c r="G385" s="1" t="s">
        <v>26</v>
      </c>
      <c r="H385" s="2">
        <f>IFERROR((Tiri[[#This Row],[Column11]]/Tiri[[#This Row],[Column10]])*100,0)</f>
        <v>0</v>
      </c>
      <c r="I385" s="1" t="s">
        <v>27</v>
      </c>
      <c r="J385" s="1" t="s">
        <v>27</v>
      </c>
      <c r="K385" s="1" t="s">
        <v>532</v>
      </c>
      <c r="L385" s="1" t="s">
        <v>26</v>
      </c>
    </row>
    <row r="386" spans="1:12" x14ac:dyDescent="0.25">
      <c r="A386" s="1" t="s">
        <v>1379</v>
      </c>
      <c r="B386" s="1" t="s">
        <v>1380</v>
      </c>
      <c r="C386" s="1" t="s">
        <v>116</v>
      </c>
      <c r="D386" s="1" t="s">
        <v>183</v>
      </c>
      <c r="E386" s="1" t="s">
        <v>26</v>
      </c>
      <c r="F386" s="1" t="s">
        <v>26</v>
      </c>
      <c r="G386" s="1" t="s">
        <v>26</v>
      </c>
      <c r="H386" s="2">
        <f>IFERROR((Tiri[[#This Row],[Column11]]/Tiri[[#This Row],[Column10]])*100,0)</f>
        <v>0</v>
      </c>
      <c r="I386" s="1" t="s">
        <v>27</v>
      </c>
      <c r="J386" s="1" t="s">
        <v>0</v>
      </c>
      <c r="K386" s="1" t="s">
        <v>0</v>
      </c>
      <c r="L386" s="1" t="s">
        <v>26</v>
      </c>
    </row>
    <row r="387" spans="1:12" x14ac:dyDescent="0.25">
      <c r="A387" s="1" t="s">
        <v>1383</v>
      </c>
      <c r="B387" s="1" t="s">
        <v>1384</v>
      </c>
      <c r="C387" s="1" t="s">
        <v>235</v>
      </c>
      <c r="D387" s="1" t="s">
        <v>288</v>
      </c>
      <c r="E387" s="1" t="s">
        <v>23</v>
      </c>
      <c r="F387" s="1" t="s">
        <v>22</v>
      </c>
      <c r="G387" s="1" t="s">
        <v>38</v>
      </c>
      <c r="H387" s="2">
        <f>IFERROR((Tiri[[#This Row],[Column11]]/Tiri[[#This Row],[Column10]])*100,0)</f>
        <v>36.363636363636367</v>
      </c>
      <c r="I387" s="1" t="s">
        <v>680</v>
      </c>
      <c r="J387" s="1" t="s">
        <v>334</v>
      </c>
      <c r="K387" s="1" t="s">
        <v>765</v>
      </c>
      <c r="L387" s="1" t="s">
        <v>26</v>
      </c>
    </row>
    <row r="388" spans="1:12" x14ac:dyDescent="0.25">
      <c r="A388" s="1" t="s">
        <v>1386</v>
      </c>
      <c r="B388" s="1" t="s">
        <v>1384</v>
      </c>
      <c r="C388" s="1" t="s">
        <v>19</v>
      </c>
      <c r="D388" s="1" t="s">
        <v>153</v>
      </c>
      <c r="E388" s="1" t="s">
        <v>26</v>
      </c>
      <c r="F388" s="1" t="s">
        <v>70</v>
      </c>
      <c r="G388" s="1" t="s">
        <v>26</v>
      </c>
      <c r="H388" s="2">
        <f>IFERROR((Tiri[[#This Row],[Column11]]/Tiri[[#This Row],[Column10]])*100,0)</f>
        <v>0</v>
      </c>
      <c r="I388" s="1" t="s">
        <v>27</v>
      </c>
      <c r="J388" s="1" t="s">
        <v>27</v>
      </c>
      <c r="K388" s="1" t="s">
        <v>753</v>
      </c>
      <c r="L388" s="1" t="s">
        <v>26</v>
      </c>
    </row>
    <row r="389" spans="1:12" x14ac:dyDescent="0.25">
      <c r="A389" s="1" t="s">
        <v>833</v>
      </c>
      <c r="B389" s="1" t="s">
        <v>1387</v>
      </c>
      <c r="C389" s="1" t="s">
        <v>32</v>
      </c>
      <c r="D389" s="1" t="s">
        <v>117</v>
      </c>
      <c r="E389" s="1" t="s">
        <v>26</v>
      </c>
      <c r="F389" s="1" t="s">
        <v>58</v>
      </c>
      <c r="G389" s="1" t="s">
        <v>23</v>
      </c>
      <c r="H389" s="2">
        <f>IFERROR((Tiri[[#This Row],[Column11]]/Tiri[[#This Row],[Column10]])*100,0)</f>
        <v>40</v>
      </c>
      <c r="I389" s="1" t="s">
        <v>422</v>
      </c>
      <c r="J389" s="1" t="s">
        <v>27</v>
      </c>
      <c r="K389" s="1" t="s">
        <v>1002</v>
      </c>
      <c r="L389" s="1" t="s">
        <v>26</v>
      </c>
    </row>
    <row r="390" spans="1:12" x14ac:dyDescent="0.25">
      <c r="A390" s="1" t="s">
        <v>1388</v>
      </c>
      <c r="B390" s="1" t="s">
        <v>1389</v>
      </c>
      <c r="C390" s="1" t="s">
        <v>54</v>
      </c>
      <c r="D390" s="1" t="s">
        <v>144</v>
      </c>
      <c r="E390" s="1" t="s">
        <v>26</v>
      </c>
      <c r="F390" s="1" t="s">
        <v>26</v>
      </c>
      <c r="G390" s="1" t="s">
        <v>26</v>
      </c>
      <c r="H390" s="2">
        <f>IFERROR((Tiri[[#This Row],[Column11]]/Tiri[[#This Row],[Column10]])*100,0)</f>
        <v>0</v>
      </c>
      <c r="I390" s="1" t="s">
        <v>27</v>
      </c>
      <c r="J390" s="1" t="s">
        <v>0</v>
      </c>
      <c r="K390" s="1" t="s">
        <v>0</v>
      </c>
      <c r="L390" s="1" t="s">
        <v>26</v>
      </c>
    </row>
    <row r="391" spans="1:12" x14ac:dyDescent="0.25">
      <c r="A391" s="1" t="s">
        <v>1023</v>
      </c>
      <c r="B391" s="1" t="s">
        <v>1390</v>
      </c>
      <c r="C391" s="1" t="s">
        <v>47</v>
      </c>
      <c r="D391" s="1" t="s">
        <v>144</v>
      </c>
      <c r="E391" s="1" t="s">
        <v>16</v>
      </c>
      <c r="F391" s="1" t="s">
        <v>286</v>
      </c>
      <c r="G391" s="1" t="s">
        <v>98</v>
      </c>
      <c r="H391" s="2">
        <f>IFERROR((Tiri[[#This Row],[Column11]]/Tiri[[#This Row],[Column10]])*100,0)</f>
        <v>36.585365853658537</v>
      </c>
      <c r="I391" s="1" t="s">
        <v>343</v>
      </c>
      <c r="J391" s="1" t="s">
        <v>108</v>
      </c>
      <c r="K391" s="1" t="s">
        <v>646</v>
      </c>
      <c r="L391" s="1" t="s">
        <v>26</v>
      </c>
    </row>
    <row r="392" spans="1:12" x14ac:dyDescent="0.25">
      <c r="A392" s="1" t="s">
        <v>1392</v>
      </c>
      <c r="B392" s="1" t="s">
        <v>1393</v>
      </c>
      <c r="C392" s="1" t="s">
        <v>116</v>
      </c>
      <c r="D392" s="1" t="s">
        <v>175</v>
      </c>
      <c r="E392" s="1" t="s">
        <v>26</v>
      </c>
      <c r="F392" s="1" t="s">
        <v>26</v>
      </c>
      <c r="G392" s="1" t="s">
        <v>26</v>
      </c>
      <c r="H392" s="2">
        <f>IFERROR((Tiri[[#This Row],[Column11]]/Tiri[[#This Row],[Column10]])*100,0)</f>
        <v>0</v>
      </c>
      <c r="I392" s="1" t="s">
        <v>27</v>
      </c>
      <c r="J392" s="1" t="s">
        <v>0</v>
      </c>
      <c r="K392" s="1" t="s">
        <v>0</v>
      </c>
      <c r="L392" s="1" t="s">
        <v>26</v>
      </c>
    </row>
    <row r="393" spans="1:12" x14ac:dyDescent="0.25">
      <c r="A393" s="1" t="s">
        <v>1395</v>
      </c>
      <c r="B393" s="1" t="s">
        <v>1396</v>
      </c>
      <c r="C393" s="1" t="s">
        <v>54</v>
      </c>
      <c r="D393" s="1" t="s">
        <v>157</v>
      </c>
      <c r="E393" s="1" t="s">
        <v>26</v>
      </c>
      <c r="F393" s="1" t="s">
        <v>16</v>
      </c>
      <c r="G393" s="1" t="s">
        <v>26</v>
      </c>
      <c r="H393" s="2">
        <f>IFERROR((Tiri[[#This Row],[Column11]]/Tiri[[#This Row],[Column10]])*100,0)</f>
        <v>0</v>
      </c>
      <c r="I393" s="1" t="s">
        <v>27</v>
      </c>
      <c r="J393" s="1" t="s">
        <v>27</v>
      </c>
      <c r="K393" s="1" t="s">
        <v>321</v>
      </c>
      <c r="L393" s="1" t="s">
        <v>26</v>
      </c>
    </row>
    <row r="394" spans="1:12" x14ac:dyDescent="0.25">
      <c r="A394" s="1" t="s">
        <v>1397</v>
      </c>
      <c r="B394" s="1" t="s">
        <v>1398</v>
      </c>
      <c r="C394" s="1" t="s">
        <v>54</v>
      </c>
      <c r="D394" s="1" t="s">
        <v>117</v>
      </c>
      <c r="E394" s="1" t="s">
        <v>26</v>
      </c>
      <c r="F394" s="1" t="s">
        <v>26</v>
      </c>
      <c r="G394" s="1" t="s">
        <v>26</v>
      </c>
      <c r="H394" s="2">
        <f>IFERROR((Tiri[[#This Row],[Column11]]/Tiri[[#This Row],[Column10]])*100,0)</f>
        <v>0</v>
      </c>
      <c r="I394" s="1" t="s">
        <v>27</v>
      </c>
      <c r="J394" s="1" t="s">
        <v>0</v>
      </c>
      <c r="K394" s="1" t="s">
        <v>0</v>
      </c>
      <c r="L394" s="1" t="s">
        <v>26</v>
      </c>
    </row>
    <row r="395" spans="1:12" x14ac:dyDescent="0.25">
      <c r="A395" s="1" t="s">
        <v>1399</v>
      </c>
      <c r="B395" s="1" t="s">
        <v>1400</v>
      </c>
      <c r="C395" s="1" t="s">
        <v>235</v>
      </c>
      <c r="D395" s="1" t="s">
        <v>175</v>
      </c>
      <c r="E395" s="1" t="s">
        <v>38</v>
      </c>
      <c r="F395" s="1" t="s">
        <v>98</v>
      </c>
      <c r="G395" s="1" t="s">
        <v>55</v>
      </c>
      <c r="H395" s="2">
        <f>IFERROR((Tiri[[#This Row],[Column11]]/Tiri[[#This Row],[Column10]])*100,0)</f>
        <v>53.333333333333336</v>
      </c>
      <c r="I395" s="1" t="s">
        <v>502</v>
      </c>
      <c r="J395" s="1" t="s">
        <v>333</v>
      </c>
      <c r="K395" s="1" t="s">
        <v>249</v>
      </c>
      <c r="L395" s="1" t="s">
        <v>26</v>
      </c>
    </row>
    <row r="396" spans="1:12" x14ac:dyDescent="0.25">
      <c r="A396" s="1" t="s">
        <v>24</v>
      </c>
      <c r="B396" s="1" t="s">
        <v>1402</v>
      </c>
      <c r="C396" s="1" t="s">
        <v>1403</v>
      </c>
      <c r="D396" s="1" t="s">
        <v>175</v>
      </c>
      <c r="E396" s="1" t="s">
        <v>26</v>
      </c>
      <c r="F396" s="1" t="s">
        <v>16</v>
      </c>
      <c r="G396" s="1" t="s">
        <v>16</v>
      </c>
      <c r="H396" s="2">
        <f>IFERROR((Tiri[[#This Row],[Column11]]/Tiri[[#This Row],[Column10]])*100,0)</f>
        <v>100</v>
      </c>
      <c r="I396" s="1" t="s">
        <v>705</v>
      </c>
      <c r="J396" s="1" t="s">
        <v>27</v>
      </c>
      <c r="K396" s="1" t="s">
        <v>1230</v>
      </c>
      <c r="L396" s="1" t="s">
        <v>26</v>
      </c>
    </row>
    <row r="397" spans="1:12" x14ac:dyDescent="0.25">
      <c r="A397" s="1" t="s">
        <v>1404</v>
      </c>
      <c r="B397" s="1" t="s">
        <v>1405</v>
      </c>
      <c r="C397" s="1" t="s">
        <v>315</v>
      </c>
      <c r="D397" s="1" t="s">
        <v>33</v>
      </c>
      <c r="E397" s="1" t="s">
        <v>26</v>
      </c>
      <c r="F397" s="1" t="s">
        <v>70</v>
      </c>
      <c r="G397" s="1" t="s">
        <v>16</v>
      </c>
      <c r="H397" s="2">
        <f>IFERROR((Tiri[[#This Row],[Column11]]/Tiri[[#This Row],[Column10]])*100,0)</f>
        <v>16.666666666666664</v>
      </c>
      <c r="I397" s="1" t="s">
        <v>223</v>
      </c>
      <c r="J397" s="1" t="s">
        <v>27</v>
      </c>
      <c r="K397" s="1" t="s">
        <v>673</v>
      </c>
      <c r="L397" s="1" t="s">
        <v>26</v>
      </c>
    </row>
    <row r="398" spans="1:12" x14ac:dyDescent="0.25">
      <c r="A398" s="1" t="s">
        <v>1407</v>
      </c>
      <c r="B398" s="1" t="s">
        <v>1408</v>
      </c>
      <c r="C398" s="1" t="s">
        <v>54</v>
      </c>
      <c r="D398" s="1" t="s">
        <v>123</v>
      </c>
      <c r="E398" s="1" t="s">
        <v>38</v>
      </c>
      <c r="F398" s="1" t="s">
        <v>121</v>
      </c>
      <c r="G398" s="1" t="s">
        <v>76</v>
      </c>
      <c r="H398" s="2">
        <f>IFERROR((Tiri[[#This Row],[Column11]]/Tiri[[#This Row],[Column10]])*100,0)</f>
        <v>58.333333333333336</v>
      </c>
      <c r="I398" s="1" t="s">
        <v>502</v>
      </c>
      <c r="J398" s="1" t="s">
        <v>136</v>
      </c>
      <c r="K398" s="1" t="s">
        <v>618</v>
      </c>
      <c r="L398" s="1" t="s">
        <v>26</v>
      </c>
    </row>
    <row r="399" spans="1:12" x14ac:dyDescent="0.25">
      <c r="A399" s="1" t="s">
        <v>1189</v>
      </c>
      <c r="B399" s="1" t="s">
        <v>1410</v>
      </c>
      <c r="C399" s="1" t="s">
        <v>32</v>
      </c>
      <c r="D399" s="1" t="s">
        <v>216</v>
      </c>
      <c r="E399" s="1" t="s">
        <v>26</v>
      </c>
      <c r="F399" s="1" t="s">
        <v>26</v>
      </c>
      <c r="G399" s="1" t="s">
        <v>26</v>
      </c>
      <c r="H399" s="2">
        <f>IFERROR((Tiri[[#This Row],[Column11]]/Tiri[[#This Row],[Column10]])*100,0)</f>
        <v>0</v>
      </c>
      <c r="I399" s="1" t="s">
        <v>27</v>
      </c>
      <c r="J399" s="1" t="s">
        <v>0</v>
      </c>
      <c r="K399" s="1" t="s">
        <v>0</v>
      </c>
      <c r="L399" s="1" t="s">
        <v>26</v>
      </c>
    </row>
    <row r="400" spans="1:12" x14ac:dyDescent="0.25">
      <c r="A400" s="1" t="s">
        <v>1411</v>
      </c>
      <c r="B400" s="1" t="s">
        <v>1412</v>
      </c>
      <c r="C400" s="1" t="s">
        <v>32</v>
      </c>
      <c r="D400" s="1" t="s">
        <v>33</v>
      </c>
      <c r="E400" s="1" t="s">
        <v>26</v>
      </c>
      <c r="F400" s="1" t="s">
        <v>70</v>
      </c>
      <c r="G400" s="1" t="s">
        <v>26</v>
      </c>
      <c r="H400" s="2">
        <f>IFERROR((Tiri[[#This Row],[Column11]]/Tiri[[#This Row],[Column10]])*100,0)</f>
        <v>0</v>
      </c>
      <c r="I400" s="1" t="s">
        <v>27</v>
      </c>
      <c r="J400" s="1" t="s">
        <v>27</v>
      </c>
      <c r="K400" s="1" t="s">
        <v>603</v>
      </c>
      <c r="L400" s="1" t="s">
        <v>26</v>
      </c>
    </row>
    <row r="401" spans="1:12" x14ac:dyDescent="0.25">
      <c r="A401" s="1" t="s">
        <v>1415</v>
      </c>
      <c r="B401" s="1" t="s">
        <v>1416</v>
      </c>
      <c r="C401" s="1" t="s">
        <v>47</v>
      </c>
      <c r="D401" s="1" t="s">
        <v>153</v>
      </c>
      <c r="E401" s="1" t="s">
        <v>23</v>
      </c>
      <c r="F401" s="1" t="s">
        <v>181</v>
      </c>
      <c r="G401" s="1" t="s">
        <v>70</v>
      </c>
      <c r="H401" s="2">
        <f>IFERROR((Tiri[[#This Row],[Column11]]/Tiri[[#This Row],[Column10]])*100,0)</f>
        <v>24</v>
      </c>
      <c r="I401" s="1" t="s">
        <v>450</v>
      </c>
      <c r="J401" s="1" t="s">
        <v>134</v>
      </c>
      <c r="K401" s="1" t="s">
        <v>536</v>
      </c>
      <c r="L401" s="1" t="s">
        <v>26</v>
      </c>
    </row>
    <row r="402" spans="1:12" x14ac:dyDescent="0.25">
      <c r="A402" s="1" t="s">
        <v>1418</v>
      </c>
      <c r="B402" s="1" t="s">
        <v>1419</v>
      </c>
      <c r="C402" s="1" t="s">
        <v>32</v>
      </c>
      <c r="D402" s="1" t="s">
        <v>144</v>
      </c>
      <c r="E402" s="1" t="s">
        <v>16</v>
      </c>
      <c r="F402" s="1" t="s">
        <v>23</v>
      </c>
      <c r="G402" s="1" t="s">
        <v>16</v>
      </c>
      <c r="H402" s="2">
        <f>IFERROR((Tiri[[#This Row],[Column11]]/Tiri[[#This Row],[Column10]])*100,0)</f>
        <v>50</v>
      </c>
      <c r="I402" s="1" t="s">
        <v>135</v>
      </c>
      <c r="J402" s="1" t="s">
        <v>427</v>
      </c>
      <c r="K402" s="1" t="s">
        <v>326</v>
      </c>
      <c r="L402" s="1" t="s">
        <v>26</v>
      </c>
    </row>
    <row r="403" spans="1:12" x14ac:dyDescent="0.25">
      <c r="A403" s="1" t="s">
        <v>1420</v>
      </c>
      <c r="B403" s="1" t="s">
        <v>1421</v>
      </c>
      <c r="C403" s="1" t="s">
        <v>235</v>
      </c>
      <c r="D403" s="1" t="s">
        <v>411</v>
      </c>
      <c r="E403" s="1" t="s">
        <v>38</v>
      </c>
      <c r="F403" s="1" t="s">
        <v>247</v>
      </c>
      <c r="G403" s="1" t="s">
        <v>121</v>
      </c>
      <c r="H403" s="2">
        <f>IFERROR((Tiri[[#This Row],[Column11]]/Tiri[[#This Row],[Column10]])*100,0)</f>
        <v>35.294117647058826</v>
      </c>
      <c r="I403" s="1" t="s">
        <v>1130</v>
      </c>
      <c r="J403" s="1" t="s">
        <v>77</v>
      </c>
      <c r="K403" s="1" t="s">
        <v>119</v>
      </c>
      <c r="L403" s="1" t="s">
        <v>26</v>
      </c>
    </row>
    <row r="404" spans="1:12" x14ac:dyDescent="0.25">
      <c r="A404" s="1" t="s">
        <v>1423</v>
      </c>
      <c r="B404" s="1" t="s">
        <v>1424</v>
      </c>
      <c r="C404" s="1" t="s">
        <v>19</v>
      </c>
      <c r="D404" s="1" t="s">
        <v>153</v>
      </c>
      <c r="E404" s="1" t="s">
        <v>124</v>
      </c>
      <c r="F404" s="1" t="s">
        <v>349</v>
      </c>
      <c r="G404" s="1" t="s">
        <v>105</v>
      </c>
      <c r="H404" s="2">
        <f>IFERROR((Tiri[[#This Row],[Column11]]/Tiri[[#This Row],[Column10]])*100,0)</f>
        <v>41.818181818181813</v>
      </c>
      <c r="I404" s="1" t="s">
        <v>1130</v>
      </c>
      <c r="J404" s="1" t="s">
        <v>334</v>
      </c>
      <c r="K404" s="1" t="s">
        <v>658</v>
      </c>
      <c r="L404" s="1" t="s">
        <v>45</v>
      </c>
    </row>
    <row r="405" spans="1:12" x14ac:dyDescent="0.25">
      <c r="A405" s="1" t="s">
        <v>1427</v>
      </c>
      <c r="B405" s="1" t="s">
        <v>1428</v>
      </c>
      <c r="C405" s="1" t="s">
        <v>116</v>
      </c>
      <c r="D405" s="1" t="s">
        <v>171</v>
      </c>
      <c r="E405" s="1" t="s">
        <v>26</v>
      </c>
      <c r="F405" s="1" t="s">
        <v>26</v>
      </c>
      <c r="G405" s="1" t="s">
        <v>26</v>
      </c>
      <c r="H405" s="2">
        <f>IFERROR((Tiri[[#This Row],[Column11]]/Tiri[[#This Row],[Column10]])*100,0)</f>
        <v>0</v>
      </c>
      <c r="I405" s="1" t="s">
        <v>27</v>
      </c>
      <c r="J405" s="1" t="s">
        <v>0</v>
      </c>
      <c r="K405" s="1" t="s">
        <v>0</v>
      </c>
      <c r="L405" s="1" t="s">
        <v>26</v>
      </c>
    </row>
    <row r="406" spans="1:12" x14ac:dyDescent="0.25">
      <c r="A406" s="1" t="s">
        <v>1430</v>
      </c>
      <c r="B406" s="1" t="s">
        <v>1431</v>
      </c>
      <c r="C406" s="1" t="s">
        <v>47</v>
      </c>
      <c r="D406" s="1" t="s">
        <v>48</v>
      </c>
      <c r="E406" s="1" t="s">
        <v>16</v>
      </c>
      <c r="F406" s="1" t="s">
        <v>38</v>
      </c>
      <c r="G406" s="1" t="s">
        <v>23</v>
      </c>
      <c r="H406" s="2">
        <f>IFERROR((Tiri[[#This Row],[Column11]]/Tiri[[#This Row],[Column10]])*100,0)</f>
        <v>50</v>
      </c>
      <c r="I406" s="1" t="s">
        <v>569</v>
      </c>
      <c r="J406" s="1" t="s">
        <v>135</v>
      </c>
      <c r="K406" s="1" t="s">
        <v>586</v>
      </c>
      <c r="L406" s="1" t="s">
        <v>26</v>
      </c>
    </row>
    <row r="407" spans="1:12" x14ac:dyDescent="0.25">
      <c r="A407" s="1" t="s">
        <v>1432</v>
      </c>
      <c r="B407" s="1" t="s">
        <v>1433</v>
      </c>
      <c r="C407" s="1" t="s">
        <v>19</v>
      </c>
      <c r="D407" s="1" t="s">
        <v>411</v>
      </c>
      <c r="E407" s="1" t="s">
        <v>38</v>
      </c>
      <c r="F407" s="1" t="s">
        <v>349</v>
      </c>
      <c r="G407" s="1" t="s">
        <v>131</v>
      </c>
      <c r="H407" s="2">
        <f>IFERROR((Tiri[[#This Row],[Column11]]/Tiri[[#This Row],[Column10]])*100,0)</f>
        <v>36.363636363636367</v>
      </c>
      <c r="I407" s="1" t="s">
        <v>968</v>
      </c>
      <c r="J407" s="1" t="s">
        <v>44</v>
      </c>
      <c r="K407" s="1" t="s">
        <v>788</v>
      </c>
      <c r="L407" s="1" t="s">
        <v>76</v>
      </c>
    </row>
    <row r="408" spans="1:12" x14ac:dyDescent="0.25">
      <c r="A408" s="1" t="s">
        <v>683</v>
      </c>
      <c r="B408" s="1" t="s">
        <v>1435</v>
      </c>
      <c r="C408" s="1" t="s">
        <v>315</v>
      </c>
      <c r="D408" s="1" t="s">
        <v>175</v>
      </c>
      <c r="E408" s="1" t="s">
        <v>26</v>
      </c>
      <c r="F408" s="1" t="s">
        <v>58</v>
      </c>
      <c r="G408" s="1" t="s">
        <v>26</v>
      </c>
      <c r="H408" s="2">
        <f>IFERROR((Tiri[[#This Row],[Column11]]/Tiri[[#This Row],[Column10]])*100,0)</f>
        <v>0</v>
      </c>
      <c r="I408" s="1" t="s">
        <v>27</v>
      </c>
      <c r="J408" s="1" t="s">
        <v>27</v>
      </c>
      <c r="K408" s="1" t="s">
        <v>1041</v>
      </c>
      <c r="L408" s="1" t="s">
        <v>26</v>
      </c>
    </row>
    <row r="409" spans="1:12" x14ac:dyDescent="0.25">
      <c r="A409" s="1" t="s">
        <v>1437</v>
      </c>
      <c r="B409" s="1" t="s">
        <v>1438</v>
      </c>
      <c r="C409" s="1" t="s">
        <v>32</v>
      </c>
      <c r="D409" s="1" t="s">
        <v>171</v>
      </c>
      <c r="E409" s="1" t="s">
        <v>26</v>
      </c>
      <c r="F409" s="1" t="s">
        <v>26</v>
      </c>
      <c r="G409" s="1" t="s">
        <v>26</v>
      </c>
      <c r="H409" s="2">
        <f>IFERROR((Tiri[[#This Row],[Column11]]/Tiri[[#This Row],[Column10]])*100,0)</f>
        <v>0</v>
      </c>
      <c r="I409" s="1" t="s">
        <v>27</v>
      </c>
      <c r="J409" s="1" t="s">
        <v>0</v>
      </c>
      <c r="K409" s="1" t="s">
        <v>0</v>
      </c>
      <c r="L409" s="1" t="s">
        <v>26</v>
      </c>
    </row>
    <row r="410" spans="1:12" x14ac:dyDescent="0.25">
      <c r="A410" s="1" t="s">
        <v>1439</v>
      </c>
      <c r="B410" s="1" t="s">
        <v>1440</v>
      </c>
      <c r="C410" s="1" t="s">
        <v>19</v>
      </c>
      <c r="D410" s="1" t="s">
        <v>33</v>
      </c>
      <c r="E410" s="1" t="s">
        <v>16</v>
      </c>
      <c r="F410" s="1" t="s">
        <v>22</v>
      </c>
      <c r="G410" s="1" t="s">
        <v>38</v>
      </c>
      <c r="H410" s="2">
        <f>IFERROR((Tiri[[#This Row],[Column11]]/Tiri[[#This Row],[Column10]])*100,0)</f>
        <v>36.363636363636367</v>
      </c>
      <c r="I410" s="1" t="s">
        <v>525</v>
      </c>
      <c r="J410" s="1" t="s">
        <v>64</v>
      </c>
      <c r="K410" s="1" t="s">
        <v>887</v>
      </c>
      <c r="L410" s="1" t="s">
        <v>26</v>
      </c>
    </row>
    <row r="411" spans="1:12" x14ac:dyDescent="0.25">
      <c r="A411" s="1" t="s">
        <v>574</v>
      </c>
      <c r="B411" s="1" t="s">
        <v>1441</v>
      </c>
      <c r="C411" s="1" t="s">
        <v>32</v>
      </c>
      <c r="D411" s="1" t="s">
        <v>288</v>
      </c>
      <c r="E411" s="1" t="s">
        <v>26</v>
      </c>
      <c r="F411" s="1" t="s">
        <v>124</v>
      </c>
      <c r="G411" s="1" t="s">
        <v>58</v>
      </c>
      <c r="H411" s="2">
        <f>IFERROR((Tiri[[#This Row],[Column11]]/Tiri[[#This Row],[Column10]])*100,0)</f>
        <v>38.461538461538467</v>
      </c>
      <c r="I411" s="1" t="s">
        <v>223</v>
      </c>
      <c r="J411" s="1" t="s">
        <v>27</v>
      </c>
      <c r="K411" s="1" t="s">
        <v>943</v>
      </c>
      <c r="L411" s="1" t="s">
        <v>23</v>
      </c>
    </row>
    <row r="412" spans="1:12" x14ac:dyDescent="0.25">
      <c r="A412" s="1" t="s">
        <v>1443</v>
      </c>
      <c r="B412" s="1" t="s">
        <v>1444</v>
      </c>
      <c r="C412" s="1" t="s">
        <v>19</v>
      </c>
      <c r="D412" s="1" t="s">
        <v>153</v>
      </c>
      <c r="E412" s="1" t="s">
        <v>16</v>
      </c>
      <c r="F412" s="1" t="s">
        <v>55</v>
      </c>
      <c r="G412" s="1" t="s">
        <v>45</v>
      </c>
      <c r="H412" s="2">
        <f>IFERROR((Tiri[[#This Row],[Column11]]/Tiri[[#This Row],[Column10]])*100,0)</f>
        <v>37.5</v>
      </c>
      <c r="I412" s="1" t="s">
        <v>647</v>
      </c>
      <c r="J412" s="1" t="s">
        <v>150</v>
      </c>
      <c r="K412" s="1" t="s">
        <v>646</v>
      </c>
      <c r="L412" s="1" t="s">
        <v>26</v>
      </c>
    </row>
    <row r="413" spans="1:12" x14ac:dyDescent="0.25">
      <c r="A413" s="1" t="s">
        <v>1445</v>
      </c>
      <c r="B413" s="1" t="s">
        <v>1446</v>
      </c>
      <c r="C413" s="1" t="s">
        <v>32</v>
      </c>
      <c r="D413" s="1" t="s">
        <v>411</v>
      </c>
      <c r="E413" s="1" t="s">
        <v>26</v>
      </c>
      <c r="F413" s="1" t="s">
        <v>50</v>
      </c>
      <c r="G413" s="1" t="s">
        <v>38</v>
      </c>
      <c r="H413" s="2">
        <f>IFERROR((Tiri[[#This Row],[Column11]]/Tiri[[#This Row],[Column10]])*100,0)</f>
        <v>40</v>
      </c>
      <c r="I413" s="1" t="s">
        <v>87</v>
      </c>
      <c r="J413" s="1" t="s">
        <v>27</v>
      </c>
      <c r="K413" s="1" t="s">
        <v>738</v>
      </c>
      <c r="L413" s="1" t="s">
        <v>26</v>
      </c>
    </row>
    <row r="414" spans="1:12" x14ac:dyDescent="0.25">
      <c r="A414" s="1" t="s">
        <v>1447</v>
      </c>
      <c r="B414" s="1" t="s">
        <v>1448</v>
      </c>
      <c r="C414" s="1" t="s">
        <v>19</v>
      </c>
      <c r="D414" s="1" t="s">
        <v>117</v>
      </c>
      <c r="E414" s="1" t="s">
        <v>45</v>
      </c>
      <c r="F414" s="1" t="s">
        <v>42</v>
      </c>
      <c r="G414" s="1" t="s">
        <v>58</v>
      </c>
      <c r="H414" s="2">
        <f>IFERROR((Tiri[[#This Row],[Column11]]/Tiri[[#This Row],[Column10]])*100,0)</f>
        <v>31.25</v>
      </c>
      <c r="I414" s="1" t="s">
        <v>141</v>
      </c>
      <c r="J414" s="1" t="s">
        <v>94</v>
      </c>
      <c r="K414" s="1" t="s">
        <v>691</v>
      </c>
      <c r="L414" s="1" t="s">
        <v>26</v>
      </c>
    </row>
    <row r="415" spans="1:12" x14ac:dyDescent="0.25">
      <c r="A415" s="1" t="s">
        <v>1451</v>
      </c>
      <c r="B415" s="1" t="s">
        <v>1452</v>
      </c>
      <c r="C415" s="1" t="s">
        <v>235</v>
      </c>
      <c r="D415" s="1" t="s">
        <v>411</v>
      </c>
      <c r="E415" s="1" t="s">
        <v>16</v>
      </c>
      <c r="F415" s="1" t="s">
        <v>50</v>
      </c>
      <c r="G415" s="1" t="s">
        <v>45</v>
      </c>
      <c r="H415" s="2">
        <f>IFERROR((Tiri[[#This Row],[Column11]]/Tiri[[#This Row],[Column10]])*100,0)</f>
        <v>30</v>
      </c>
      <c r="I415" s="1" t="s">
        <v>497</v>
      </c>
      <c r="J415" s="1" t="s">
        <v>140</v>
      </c>
      <c r="K415" s="1" t="s">
        <v>714</v>
      </c>
      <c r="L415" s="1" t="s">
        <v>26</v>
      </c>
    </row>
    <row r="416" spans="1:12" x14ac:dyDescent="0.25">
      <c r="A416" s="1" t="s">
        <v>1453</v>
      </c>
      <c r="B416" s="1" t="s">
        <v>1454</v>
      </c>
      <c r="C416" s="1" t="s">
        <v>116</v>
      </c>
      <c r="D416" s="1" t="s">
        <v>175</v>
      </c>
      <c r="E416" s="1" t="s">
        <v>26</v>
      </c>
      <c r="F416" s="1" t="s">
        <v>26</v>
      </c>
      <c r="G416" s="1" t="s">
        <v>26</v>
      </c>
      <c r="H416" s="2">
        <f>IFERROR((Tiri[[#This Row],[Column11]]/Tiri[[#This Row],[Column10]])*100,0)</f>
        <v>0</v>
      </c>
      <c r="I416" s="1" t="s">
        <v>27</v>
      </c>
      <c r="J416" s="1" t="s">
        <v>0</v>
      </c>
      <c r="K416" s="1" t="s">
        <v>0</v>
      </c>
      <c r="L416" s="1" t="s">
        <v>26</v>
      </c>
    </row>
    <row r="417" spans="1:12" x14ac:dyDescent="0.25">
      <c r="A417" s="1" t="s">
        <v>1457</v>
      </c>
      <c r="B417" s="1" t="s">
        <v>1458</v>
      </c>
      <c r="C417" s="1" t="s">
        <v>405</v>
      </c>
      <c r="D417" s="1" t="s">
        <v>220</v>
      </c>
      <c r="E417" s="1" t="s">
        <v>23</v>
      </c>
      <c r="F417" s="1" t="s">
        <v>181</v>
      </c>
      <c r="G417" s="1" t="s">
        <v>55</v>
      </c>
      <c r="H417" s="2">
        <f>IFERROR((Tiri[[#This Row],[Column11]]/Tiri[[#This Row],[Column10]])*100,0)</f>
        <v>32</v>
      </c>
      <c r="I417" s="1" t="s">
        <v>195</v>
      </c>
      <c r="J417" s="1" t="s">
        <v>134</v>
      </c>
      <c r="K417" s="1" t="s">
        <v>582</v>
      </c>
      <c r="L417" s="1" t="s">
        <v>26</v>
      </c>
    </row>
    <row r="418" spans="1:12" x14ac:dyDescent="0.25">
      <c r="A418" s="1" t="s">
        <v>1460</v>
      </c>
      <c r="B418" s="1" t="s">
        <v>1461</v>
      </c>
      <c r="C418" s="1" t="s">
        <v>54</v>
      </c>
      <c r="D418" s="1" t="s">
        <v>123</v>
      </c>
      <c r="E418" s="1" t="s">
        <v>16</v>
      </c>
      <c r="F418" s="1" t="s">
        <v>98</v>
      </c>
      <c r="G418" s="1" t="s">
        <v>76</v>
      </c>
      <c r="H418" s="2">
        <f>IFERROR((Tiri[[#This Row],[Column11]]/Tiri[[#This Row],[Column10]])*100,0)</f>
        <v>46.666666666666664</v>
      </c>
      <c r="I418" s="1" t="s">
        <v>195</v>
      </c>
      <c r="J418" s="1" t="s">
        <v>44</v>
      </c>
      <c r="K418" s="1" t="s">
        <v>669</v>
      </c>
      <c r="L418" s="1" t="s">
        <v>26</v>
      </c>
    </row>
    <row r="419" spans="1:12" x14ac:dyDescent="0.25">
      <c r="A419" s="1" t="s">
        <v>1261</v>
      </c>
      <c r="B419" s="1" t="s">
        <v>1462</v>
      </c>
      <c r="C419" s="1" t="s">
        <v>47</v>
      </c>
      <c r="D419" s="1" t="s">
        <v>183</v>
      </c>
      <c r="E419" s="1" t="s">
        <v>38</v>
      </c>
      <c r="F419" s="1" t="s">
        <v>181</v>
      </c>
      <c r="G419" s="1" t="s">
        <v>22</v>
      </c>
      <c r="H419" s="2">
        <f>IFERROR((Tiri[[#This Row],[Column11]]/Tiri[[#This Row],[Column10]])*100,0)</f>
        <v>44</v>
      </c>
      <c r="I419" s="1" t="s">
        <v>544</v>
      </c>
      <c r="J419" s="1" t="s">
        <v>68</v>
      </c>
      <c r="K419" s="1" t="s">
        <v>528</v>
      </c>
      <c r="L419" s="1" t="s">
        <v>26</v>
      </c>
    </row>
    <row r="420" spans="1:12" x14ac:dyDescent="0.25">
      <c r="A420" s="1" t="s">
        <v>1464</v>
      </c>
      <c r="B420" s="1" t="s">
        <v>1465</v>
      </c>
      <c r="C420" s="1" t="s">
        <v>54</v>
      </c>
      <c r="D420" s="1" t="s">
        <v>288</v>
      </c>
      <c r="E420" s="1" t="s">
        <v>26</v>
      </c>
      <c r="F420" s="1" t="s">
        <v>45</v>
      </c>
      <c r="G420" s="1" t="s">
        <v>16</v>
      </c>
      <c r="H420" s="2">
        <f>IFERROR((Tiri[[#This Row],[Column11]]/Tiri[[#This Row],[Column10]])*100,0)</f>
        <v>33.333333333333329</v>
      </c>
      <c r="I420" s="1" t="s">
        <v>77</v>
      </c>
      <c r="J420" s="1" t="s">
        <v>27</v>
      </c>
      <c r="K420" s="1" t="s">
        <v>1017</v>
      </c>
      <c r="L420" s="1" t="s">
        <v>26</v>
      </c>
    </row>
    <row r="421" spans="1:12" x14ac:dyDescent="0.25">
      <c r="A421" s="1" t="s">
        <v>1466</v>
      </c>
      <c r="B421" s="1" t="s">
        <v>1467</v>
      </c>
      <c r="C421" s="1" t="s">
        <v>235</v>
      </c>
      <c r="D421" s="1" t="s">
        <v>292</v>
      </c>
      <c r="E421" s="1" t="s">
        <v>16</v>
      </c>
      <c r="F421" s="1" t="s">
        <v>70</v>
      </c>
      <c r="G421" s="1" t="s">
        <v>23</v>
      </c>
      <c r="H421" s="2">
        <f>IFERROR((Tiri[[#This Row],[Column11]]/Tiri[[#This Row],[Column10]])*100,0)</f>
        <v>33.333333333333329</v>
      </c>
      <c r="I421" s="1" t="s">
        <v>209</v>
      </c>
      <c r="J421" s="1" t="s">
        <v>82</v>
      </c>
      <c r="K421" s="1" t="s">
        <v>197</v>
      </c>
      <c r="L421" s="1" t="s">
        <v>26</v>
      </c>
    </row>
    <row r="422" spans="1:12" x14ac:dyDescent="0.25">
      <c r="A422" s="1" t="s">
        <v>1470</v>
      </c>
      <c r="B422" s="1" t="s">
        <v>1471</v>
      </c>
      <c r="C422" s="1" t="s">
        <v>32</v>
      </c>
      <c r="D422" s="1" t="s">
        <v>103</v>
      </c>
      <c r="E422" s="1" t="s">
        <v>16</v>
      </c>
      <c r="F422" s="1" t="s">
        <v>98</v>
      </c>
      <c r="G422" s="1" t="s">
        <v>23</v>
      </c>
      <c r="H422" s="2">
        <f>IFERROR((Tiri[[#This Row],[Column11]]/Tiri[[#This Row],[Column10]])*100,0)</f>
        <v>13.333333333333334</v>
      </c>
      <c r="I422" s="1" t="s">
        <v>64</v>
      </c>
      <c r="J422" s="1" t="s">
        <v>44</v>
      </c>
      <c r="K422" s="1" t="s">
        <v>523</v>
      </c>
      <c r="L422" s="1" t="s">
        <v>26</v>
      </c>
    </row>
    <row r="423" spans="1:12" x14ac:dyDescent="0.25">
      <c r="A423" s="1" t="s">
        <v>1474</v>
      </c>
      <c r="B423" s="1" t="s">
        <v>1475</v>
      </c>
      <c r="C423" s="1" t="s">
        <v>32</v>
      </c>
      <c r="D423" s="1" t="s">
        <v>48</v>
      </c>
      <c r="E423" s="1" t="s">
        <v>26</v>
      </c>
      <c r="F423" s="1" t="s">
        <v>45</v>
      </c>
      <c r="G423" s="1" t="s">
        <v>26</v>
      </c>
      <c r="H423" s="2">
        <f>IFERROR((Tiri[[#This Row],[Column11]]/Tiri[[#This Row],[Column10]])*100,0)</f>
        <v>0</v>
      </c>
      <c r="I423" s="1" t="s">
        <v>27</v>
      </c>
      <c r="J423" s="1" t="s">
        <v>27</v>
      </c>
      <c r="K423" s="1" t="s">
        <v>1110</v>
      </c>
      <c r="L423" s="1" t="s">
        <v>26</v>
      </c>
    </row>
    <row r="424" spans="1:12" x14ac:dyDescent="0.25">
      <c r="A424" s="1" t="s">
        <v>1477</v>
      </c>
      <c r="B424" s="1" t="s">
        <v>1478</v>
      </c>
      <c r="C424" s="1" t="s">
        <v>32</v>
      </c>
      <c r="D424" s="1" t="s">
        <v>123</v>
      </c>
      <c r="E424" s="1" t="s">
        <v>26</v>
      </c>
      <c r="F424" s="1" t="s">
        <v>16</v>
      </c>
      <c r="G424" s="1" t="s">
        <v>26</v>
      </c>
      <c r="H424" s="2">
        <f>IFERROR((Tiri[[#This Row],[Column11]]/Tiri[[#This Row],[Column10]])*100,0)</f>
        <v>0</v>
      </c>
      <c r="I424" s="1" t="s">
        <v>27</v>
      </c>
      <c r="J424" s="1" t="s">
        <v>27</v>
      </c>
      <c r="K424" s="1" t="s">
        <v>413</v>
      </c>
      <c r="L424" s="1" t="s">
        <v>26</v>
      </c>
    </row>
    <row r="425" spans="1:12" x14ac:dyDescent="0.25">
      <c r="A425" s="1" t="s">
        <v>1406</v>
      </c>
      <c r="B425" s="1" t="s">
        <v>1479</v>
      </c>
      <c r="C425" s="1" t="s">
        <v>47</v>
      </c>
      <c r="D425" s="1" t="s">
        <v>20</v>
      </c>
      <c r="E425" s="1" t="s">
        <v>38</v>
      </c>
      <c r="F425" s="1" t="s">
        <v>22</v>
      </c>
      <c r="G425" s="1" t="s">
        <v>101</v>
      </c>
      <c r="H425" s="2">
        <f>IFERROR((Tiri[[#This Row],[Column11]]/Tiri[[#This Row],[Column10]])*100,0)</f>
        <v>81.818181818181827</v>
      </c>
      <c r="I425" s="1" t="s">
        <v>736</v>
      </c>
      <c r="J425" s="1" t="s">
        <v>242</v>
      </c>
      <c r="K425" s="1" t="s">
        <v>560</v>
      </c>
      <c r="L425" s="1" t="s">
        <v>26</v>
      </c>
    </row>
    <row r="426" spans="1:12" x14ac:dyDescent="0.25">
      <c r="A426" s="1" t="s">
        <v>1069</v>
      </c>
      <c r="B426" s="1" t="s">
        <v>1480</v>
      </c>
      <c r="C426" s="1" t="s">
        <v>47</v>
      </c>
      <c r="D426" s="1" t="s">
        <v>220</v>
      </c>
      <c r="E426" s="1" t="s">
        <v>26</v>
      </c>
      <c r="F426" s="1" t="s">
        <v>23</v>
      </c>
      <c r="G426" s="1" t="s">
        <v>16</v>
      </c>
      <c r="H426" s="2">
        <f>IFERROR((Tiri[[#This Row],[Column11]]/Tiri[[#This Row],[Column10]])*100,0)</f>
        <v>50</v>
      </c>
      <c r="I426" s="1" t="s">
        <v>717</v>
      </c>
      <c r="J426" s="1" t="s">
        <v>27</v>
      </c>
      <c r="K426" s="1" t="s">
        <v>662</v>
      </c>
      <c r="L426" s="1" t="s">
        <v>26</v>
      </c>
    </row>
    <row r="427" spans="1:12" x14ac:dyDescent="0.25">
      <c r="A427" s="1" t="s">
        <v>1481</v>
      </c>
      <c r="B427" s="1" t="s">
        <v>1482</v>
      </c>
      <c r="C427" s="1" t="s">
        <v>32</v>
      </c>
      <c r="D427" s="1" t="s">
        <v>153</v>
      </c>
      <c r="E427" s="1" t="s">
        <v>26</v>
      </c>
      <c r="F427" s="1" t="s">
        <v>26</v>
      </c>
      <c r="G427" s="1" t="s">
        <v>26</v>
      </c>
      <c r="H427" s="2">
        <f>IFERROR((Tiri[[#This Row],[Column11]]/Tiri[[#This Row],[Column10]])*100,0)</f>
        <v>0</v>
      </c>
      <c r="I427" s="1" t="s">
        <v>27</v>
      </c>
      <c r="J427" s="1" t="s">
        <v>0</v>
      </c>
      <c r="K427" s="1" t="s">
        <v>0</v>
      </c>
      <c r="L427" s="1" t="s">
        <v>26</v>
      </c>
    </row>
    <row r="428" spans="1:12" x14ac:dyDescent="0.25">
      <c r="A428" s="1" t="s">
        <v>1483</v>
      </c>
      <c r="B428" s="1" t="s">
        <v>1484</v>
      </c>
      <c r="C428" s="1" t="s">
        <v>235</v>
      </c>
      <c r="D428" s="1" t="s">
        <v>175</v>
      </c>
      <c r="E428" s="1" t="s">
        <v>45</v>
      </c>
      <c r="F428" s="1" t="s">
        <v>155</v>
      </c>
      <c r="G428" s="1" t="s">
        <v>76</v>
      </c>
      <c r="H428" s="2">
        <f>IFERROR((Tiri[[#This Row],[Column11]]/Tiri[[#This Row],[Column10]])*100,0)</f>
        <v>38.888888888888893</v>
      </c>
      <c r="I428" s="1" t="s">
        <v>450</v>
      </c>
      <c r="J428" s="1" t="s">
        <v>82</v>
      </c>
      <c r="K428" s="1" t="s">
        <v>716</v>
      </c>
      <c r="L428" s="1" t="s">
        <v>26</v>
      </c>
    </row>
    <row r="429" spans="1:12" x14ac:dyDescent="0.25">
      <c r="A429" s="1" t="s">
        <v>1487</v>
      </c>
      <c r="B429" s="1" t="s">
        <v>1488</v>
      </c>
      <c r="C429" s="1" t="s">
        <v>54</v>
      </c>
      <c r="D429" s="1" t="s">
        <v>20</v>
      </c>
      <c r="E429" s="1" t="s">
        <v>45</v>
      </c>
      <c r="F429" s="1" t="s">
        <v>22</v>
      </c>
      <c r="G429" s="1" t="s">
        <v>58</v>
      </c>
      <c r="H429" s="2">
        <f>IFERROR((Tiri[[#This Row],[Column11]]/Tiri[[#This Row],[Column10]])*100,0)</f>
        <v>45.454545454545453</v>
      </c>
      <c r="I429" s="1" t="s">
        <v>499</v>
      </c>
      <c r="J429" s="1" t="s">
        <v>333</v>
      </c>
      <c r="K429" s="1" t="s">
        <v>675</v>
      </c>
      <c r="L429" s="1" t="s">
        <v>26</v>
      </c>
    </row>
    <row r="430" spans="1:12" x14ac:dyDescent="0.25">
      <c r="A430" s="1" t="s">
        <v>1490</v>
      </c>
      <c r="B430" s="1" t="s">
        <v>1491</v>
      </c>
      <c r="C430" s="1" t="s">
        <v>54</v>
      </c>
      <c r="D430" s="1" t="s">
        <v>144</v>
      </c>
      <c r="E430" s="1" t="s">
        <v>16</v>
      </c>
      <c r="F430" s="1" t="s">
        <v>23</v>
      </c>
      <c r="G430" s="1" t="s">
        <v>23</v>
      </c>
      <c r="H430" s="2">
        <f>IFERROR((Tiri[[#This Row],[Column11]]/Tiri[[#This Row],[Column10]])*100,0)</f>
        <v>100</v>
      </c>
      <c r="I430" s="1" t="s">
        <v>450</v>
      </c>
      <c r="J430" s="1" t="s">
        <v>427</v>
      </c>
      <c r="K430" s="1" t="s">
        <v>415</v>
      </c>
      <c r="L430" s="1" t="s">
        <v>26</v>
      </c>
    </row>
    <row r="431" spans="1:12" x14ac:dyDescent="0.25">
      <c r="A431" s="1" t="s">
        <v>1492</v>
      </c>
      <c r="B431" s="1" t="s">
        <v>1493</v>
      </c>
      <c r="C431" s="1" t="s">
        <v>47</v>
      </c>
      <c r="D431" s="1" t="s">
        <v>183</v>
      </c>
      <c r="E431" s="1" t="s">
        <v>55</v>
      </c>
      <c r="F431" s="1" t="s">
        <v>274</v>
      </c>
      <c r="G431" s="1" t="s">
        <v>98</v>
      </c>
      <c r="H431" s="2">
        <f>IFERROR((Tiri[[#This Row],[Column11]]/Tiri[[#This Row],[Column10]])*100,0)</f>
        <v>37.5</v>
      </c>
      <c r="I431" s="1" t="s">
        <v>528</v>
      </c>
      <c r="J431" s="1" t="s">
        <v>69</v>
      </c>
      <c r="K431" s="1" t="s">
        <v>797</v>
      </c>
      <c r="L431" s="1" t="s">
        <v>26</v>
      </c>
    </row>
    <row r="432" spans="1:12" x14ac:dyDescent="0.25">
      <c r="A432" s="1" t="s">
        <v>1494</v>
      </c>
      <c r="B432" s="1" t="s">
        <v>1495</v>
      </c>
      <c r="C432" s="1" t="s">
        <v>19</v>
      </c>
      <c r="D432" s="1" t="s">
        <v>175</v>
      </c>
      <c r="E432" s="1" t="s">
        <v>26</v>
      </c>
      <c r="F432" s="1" t="s">
        <v>26</v>
      </c>
      <c r="G432" s="1" t="s">
        <v>26</v>
      </c>
      <c r="H432" s="2">
        <f>IFERROR((Tiri[[#This Row],[Column11]]/Tiri[[#This Row],[Column10]])*100,0)</f>
        <v>0</v>
      </c>
      <c r="I432" s="1" t="s">
        <v>27</v>
      </c>
      <c r="J432" s="1" t="s">
        <v>0</v>
      </c>
      <c r="K432" s="1" t="s">
        <v>0</v>
      </c>
      <c r="L432" s="1" t="s">
        <v>26</v>
      </c>
    </row>
    <row r="433" spans="1:12" x14ac:dyDescent="0.25">
      <c r="A433" s="1" t="s">
        <v>1496</v>
      </c>
      <c r="B433" s="1" t="s">
        <v>1495</v>
      </c>
      <c r="C433" s="1" t="s">
        <v>235</v>
      </c>
      <c r="D433" s="1" t="s">
        <v>296</v>
      </c>
      <c r="E433" s="1" t="s">
        <v>26</v>
      </c>
      <c r="F433" s="1" t="s">
        <v>58</v>
      </c>
      <c r="G433" s="1" t="s">
        <v>23</v>
      </c>
      <c r="H433" s="2">
        <f>IFERROR((Tiri[[#This Row],[Column11]]/Tiri[[#This Row],[Column10]])*100,0)</f>
        <v>40</v>
      </c>
      <c r="I433" s="1" t="s">
        <v>1017</v>
      </c>
      <c r="J433" s="1" t="s">
        <v>27</v>
      </c>
      <c r="K433" s="1" t="s">
        <v>844</v>
      </c>
      <c r="L433" s="1" t="s">
        <v>16</v>
      </c>
    </row>
    <row r="434" spans="1:12" x14ac:dyDescent="0.25">
      <c r="A434" s="1" t="s">
        <v>1497</v>
      </c>
      <c r="B434" s="1" t="s">
        <v>1498</v>
      </c>
      <c r="C434" s="1" t="s">
        <v>116</v>
      </c>
      <c r="D434" s="1" t="s">
        <v>20</v>
      </c>
      <c r="E434" s="1" t="s">
        <v>26</v>
      </c>
      <c r="F434" s="1" t="s">
        <v>26</v>
      </c>
      <c r="G434" s="1" t="s">
        <v>26</v>
      </c>
      <c r="H434" s="2">
        <f>IFERROR((Tiri[[#This Row],[Column11]]/Tiri[[#This Row],[Column10]])*100,0)</f>
        <v>0</v>
      </c>
      <c r="I434" s="1" t="s">
        <v>27</v>
      </c>
      <c r="J434" s="1" t="s">
        <v>0</v>
      </c>
      <c r="K434" s="1" t="s">
        <v>0</v>
      </c>
      <c r="L434" s="1" t="s">
        <v>26</v>
      </c>
    </row>
    <row r="435" spans="1:12" x14ac:dyDescent="0.25">
      <c r="A435" s="1" t="s">
        <v>1500</v>
      </c>
      <c r="B435" s="1" t="s">
        <v>1501</v>
      </c>
      <c r="C435" s="1" t="s">
        <v>54</v>
      </c>
      <c r="D435" s="1" t="s">
        <v>103</v>
      </c>
      <c r="E435" s="1" t="s">
        <v>16</v>
      </c>
      <c r="F435" s="1" t="s">
        <v>101</v>
      </c>
      <c r="G435" s="1" t="s">
        <v>23</v>
      </c>
      <c r="H435" s="2">
        <f>IFERROR((Tiri[[#This Row],[Column11]]/Tiri[[#This Row],[Column10]])*100,0)</f>
        <v>22.222222222222221</v>
      </c>
      <c r="I435" s="1" t="s">
        <v>179</v>
      </c>
      <c r="J435" s="1" t="s">
        <v>81</v>
      </c>
      <c r="K435" s="1" t="s">
        <v>603</v>
      </c>
      <c r="L435" s="1" t="s">
        <v>45</v>
      </c>
    </row>
    <row r="436" spans="1:12" x14ac:dyDescent="0.25">
      <c r="A436" s="1" t="s">
        <v>345</v>
      </c>
      <c r="B436" s="1" t="s">
        <v>1502</v>
      </c>
      <c r="C436" s="1" t="s">
        <v>47</v>
      </c>
      <c r="D436" s="1" t="s">
        <v>117</v>
      </c>
      <c r="E436" s="1" t="s">
        <v>45</v>
      </c>
      <c r="F436" s="1" t="s">
        <v>151</v>
      </c>
      <c r="G436" s="1" t="s">
        <v>76</v>
      </c>
      <c r="H436" s="2">
        <f>IFERROR((Tiri[[#This Row],[Column11]]/Tiri[[#This Row],[Column10]])*100,0)</f>
        <v>41.17647058823529</v>
      </c>
      <c r="I436" s="1" t="s">
        <v>1130</v>
      </c>
      <c r="J436" s="1" t="s">
        <v>334</v>
      </c>
      <c r="K436" s="1" t="s">
        <v>640</v>
      </c>
      <c r="L436" s="1" t="s">
        <v>26</v>
      </c>
    </row>
    <row r="437" spans="1:12" x14ac:dyDescent="0.25">
      <c r="A437" s="1" t="s">
        <v>1504</v>
      </c>
      <c r="B437" s="1" t="s">
        <v>1505</v>
      </c>
      <c r="C437" s="1" t="s">
        <v>47</v>
      </c>
      <c r="D437" s="1" t="s">
        <v>157</v>
      </c>
      <c r="E437" s="1" t="s">
        <v>101</v>
      </c>
      <c r="F437" s="1" t="s">
        <v>378</v>
      </c>
      <c r="G437" s="1" t="s">
        <v>42</v>
      </c>
      <c r="H437" s="2">
        <f>IFERROR((Tiri[[#This Row],[Column11]]/Tiri[[#This Row],[Column10]])*100,0)</f>
        <v>25.806451612903224</v>
      </c>
      <c r="I437" s="1" t="s">
        <v>956</v>
      </c>
      <c r="J437" s="1" t="s">
        <v>150</v>
      </c>
      <c r="K437" s="1" t="s">
        <v>760</v>
      </c>
      <c r="L437" s="1" t="s">
        <v>16</v>
      </c>
    </row>
    <row r="438" spans="1:12" x14ac:dyDescent="0.25">
      <c r="A438" s="1" t="s">
        <v>665</v>
      </c>
      <c r="B438" s="1" t="s">
        <v>1508</v>
      </c>
      <c r="C438" s="1" t="s">
        <v>47</v>
      </c>
      <c r="D438" s="1" t="s">
        <v>144</v>
      </c>
      <c r="E438" s="1" t="s">
        <v>26</v>
      </c>
      <c r="F438" s="1" t="s">
        <v>26</v>
      </c>
      <c r="G438" s="1" t="s">
        <v>26</v>
      </c>
      <c r="H438" s="2">
        <f>IFERROR((Tiri[[#This Row],[Column11]]/Tiri[[#This Row],[Column10]])*100,0)</f>
        <v>0</v>
      </c>
      <c r="I438" s="1" t="s">
        <v>27</v>
      </c>
      <c r="J438" s="1" t="s">
        <v>0</v>
      </c>
      <c r="K438" s="1" t="s">
        <v>0</v>
      </c>
      <c r="L438" s="1" t="s">
        <v>26</v>
      </c>
    </row>
    <row r="439" spans="1:12" x14ac:dyDescent="0.25">
      <c r="A439" s="1" t="s">
        <v>1509</v>
      </c>
      <c r="B439" s="1" t="s">
        <v>1510</v>
      </c>
      <c r="C439" s="1" t="s">
        <v>54</v>
      </c>
      <c r="D439" s="1" t="s">
        <v>296</v>
      </c>
      <c r="E439" s="1" t="s">
        <v>23</v>
      </c>
      <c r="F439" s="1" t="s">
        <v>61</v>
      </c>
      <c r="G439" s="1" t="s">
        <v>76</v>
      </c>
      <c r="H439" s="2">
        <f>IFERROR((Tiri[[#This Row],[Column11]]/Tiri[[#This Row],[Column10]])*100,0)</f>
        <v>36.84210526315789</v>
      </c>
      <c r="I439" s="1" t="s">
        <v>241</v>
      </c>
      <c r="J439" s="1" t="s">
        <v>81</v>
      </c>
      <c r="K439" s="1" t="s">
        <v>733</v>
      </c>
      <c r="L439" s="1" t="s">
        <v>26</v>
      </c>
    </row>
    <row r="440" spans="1:12" x14ac:dyDescent="0.25">
      <c r="A440" s="1" t="s">
        <v>1512</v>
      </c>
      <c r="B440" s="1" t="s">
        <v>1513</v>
      </c>
      <c r="C440" s="1" t="s">
        <v>315</v>
      </c>
      <c r="D440" s="1" t="s">
        <v>175</v>
      </c>
      <c r="E440" s="1" t="s">
        <v>26</v>
      </c>
      <c r="F440" s="1" t="s">
        <v>38</v>
      </c>
      <c r="G440" s="1" t="s">
        <v>16</v>
      </c>
      <c r="H440" s="2">
        <f>IFERROR((Tiri[[#This Row],[Column11]]/Tiri[[#This Row],[Column10]])*100,0)</f>
        <v>25</v>
      </c>
      <c r="I440" s="1" t="s">
        <v>30</v>
      </c>
      <c r="J440" s="1" t="s">
        <v>27</v>
      </c>
      <c r="K440" s="1" t="s">
        <v>735</v>
      </c>
      <c r="L440" s="1" t="s">
        <v>26</v>
      </c>
    </row>
    <row r="441" spans="1:12" x14ac:dyDescent="0.25">
      <c r="A441" s="1" t="s">
        <v>1515</v>
      </c>
      <c r="B441" s="1" t="s">
        <v>1516</v>
      </c>
      <c r="C441" s="1" t="s">
        <v>32</v>
      </c>
      <c r="D441" s="1" t="s">
        <v>33</v>
      </c>
      <c r="E441" s="1" t="s">
        <v>26</v>
      </c>
      <c r="F441" s="1" t="s">
        <v>45</v>
      </c>
      <c r="G441" s="1" t="s">
        <v>26</v>
      </c>
      <c r="H441" s="2">
        <f>IFERROR((Tiri[[#This Row],[Column11]]/Tiri[[#This Row],[Column10]])*100,0)</f>
        <v>0</v>
      </c>
      <c r="I441" s="1" t="s">
        <v>27</v>
      </c>
      <c r="J441" s="1" t="s">
        <v>27</v>
      </c>
      <c r="K441" s="1" t="s">
        <v>197</v>
      </c>
      <c r="L441" s="1" t="s">
        <v>26</v>
      </c>
    </row>
    <row r="442" spans="1:12" x14ac:dyDescent="0.25">
      <c r="A442" s="1" t="s">
        <v>1518</v>
      </c>
      <c r="B442" s="1" t="s">
        <v>1519</v>
      </c>
      <c r="C442" s="1" t="s">
        <v>116</v>
      </c>
      <c r="D442" s="1" t="s">
        <v>20</v>
      </c>
      <c r="E442" s="1" t="s">
        <v>26</v>
      </c>
      <c r="F442" s="1" t="s">
        <v>26</v>
      </c>
      <c r="G442" s="1" t="s">
        <v>26</v>
      </c>
      <c r="H442" s="2">
        <f>IFERROR((Tiri[[#This Row],[Column11]]/Tiri[[#This Row],[Column10]])*100,0)</f>
        <v>0</v>
      </c>
      <c r="I442" s="1" t="s">
        <v>27</v>
      </c>
      <c r="J442" s="1" t="s">
        <v>0</v>
      </c>
      <c r="K442" s="1" t="s">
        <v>0</v>
      </c>
      <c r="L442" s="1" t="s">
        <v>26</v>
      </c>
    </row>
    <row r="443" spans="1:12" x14ac:dyDescent="0.25">
      <c r="A443" s="1" t="s">
        <v>1521</v>
      </c>
      <c r="B443" s="1" t="s">
        <v>1522</v>
      </c>
      <c r="C443" s="1" t="s">
        <v>19</v>
      </c>
      <c r="D443" s="1" t="s">
        <v>157</v>
      </c>
      <c r="E443" s="1" t="s">
        <v>26</v>
      </c>
      <c r="F443" s="1" t="s">
        <v>121</v>
      </c>
      <c r="G443" s="1" t="s">
        <v>58</v>
      </c>
      <c r="H443" s="2">
        <f>IFERROR((Tiri[[#This Row],[Column11]]/Tiri[[#This Row],[Column10]])*100,0)</f>
        <v>41.666666666666671</v>
      </c>
      <c r="I443" s="1" t="s">
        <v>427</v>
      </c>
      <c r="J443" s="1" t="s">
        <v>27</v>
      </c>
      <c r="K443" s="1" t="s">
        <v>903</v>
      </c>
      <c r="L443" s="1" t="s">
        <v>16</v>
      </c>
    </row>
    <row r="444" spans="1:12" x14ac:dyDescent="0.25">
      <c r="A444" s="1" t="s">
        <v>1525</v>
      </c>
      <c r="B444" s="1" t="s">
        <v>1526</v>
      </c>
      <c r="C444" s="1" t="s">
        <v>54</v>
      </c>
      <c r="D444" s="1" t="s">
        <v>296</v>
      </c>
      <c r="E444" s="1" t="s">
        <v>23</v>
      </c>
      <c r="F444" s="1" t="s">
        <v>67</v>
      </c>
      <c r="G444" s="1" t="s">
        <v>50</v>
      </c>
      <c r="H444" s="2">
        <f>IFERROR((Tiri[[#This Row],[Column11]]/Tiri[[#This Row],[Column10]])*100,0)</f>
        <v>45.454545454545453</v>
      </c>
      <c r="I444" s="1" t="s">
        <v>1620</v>
      </c>
      <c r="J444" s="1" t="s">
        <v>64</v>
      </c>
      <c r="K444" s="1" t="s">
        <v>642</v>
      </c>
      <c r="L444" s="1" t="s">
        <v>26</v>
      </c>
    </row>
    <row r="445" spans="1:12" x14ac:dyDescent="0.25">
      <c r="A445" s="1" t="s">
        <v>1527</v>
      </c>
      <c r="B445" s="1" t="s">
        <v>1528</v>
      </c>
      <c r="C445" s="1" t="s">
        <v>32</v>
      </c>
      <c r="D445" s="1" t="s">
        <v>220</v>
      </c>
      <c r="E445" s="1" t="s">
        <v>26</v>
      </c>
      <c r="F445" s="1" t="s">
        <v>70</v>
      </c>
      <c r="G445" s="1" t="s">
        <v>16</v>
      </c>
      <c r="H445" s="2">
        <f>IFERROR((Tiri[[#This Row],[Column11]]/Tiri[[#This Row],[Column10]])*100,0)</f>
        <v>16.666666666666664</v>
      </c>
      <c r="I445" s="1" t="s">
        <v>208</v>
      </c>
      <c r="J445" s="1" t="s">
        <v>27</v>
      </c>
      <c r="K445" s="1" t="s">
        <v>394</v>
      </c>
      <c r="L445" s="1" t="s">
        <v>26</v>
      </c>
    </row>
    <row r="446" spans="1:12" x14ac:dyDescent="0.25">
      <c r="A446" s="1" t="s">
        <v>1529</v>
      </c>
      <c r="B446" s="1" t="s">
        <v>1530</v>
      </c>
      <c r="C446" s="1" t="s">
        <v>235</v>
      </c>
      <c r="D446" s="1" t="s">
        <v>171</v>
      </c>
      <c r="E446" s="1" t="s">
        <v>16</v>
      </c>
      <c r="F446" s="1" t="s">
        <v>55</v>
      </c>
      <c r="G446" s="1" t="s">
        <v>16</v>
      </c>
      <c r="H446" s="2">
        <f>IFERROR((Tiri[[#This Row],[Column11]]/Tiri[[#This Row],[Column10]])*100,0)</f>
        <v>12.5</v>
      </c>
      <c r="I446" s="1" t="s">
        <v>179</v>
      </c>
      <c r="J446" s="1" t="s">
        <v>150</v>
      </c>
      <c r="K446" s="1" t="s">
        <v>640</v>
      </c>
      <c r="L446" s="1" t="s">
        <v>26</v>
      </c>
    </row>
    <row r="447" spans="1:12" x14ac:dyDescent="0.25">
      <c r="A447" s="1" t="s">
        <v>1531</v>
      </c>
      <c r="B447" s="1" t="s">
        <v>1532</v>
      </c>
      <c r="C447" s="1" t="s">
        <v>116</v>
      </c>
      <c r="D447" s="1" t="s">
        <v>144</v>
      </c>
      <c r="E447" s="1" t="s">
        <v>26</v>
      </c>
      <c r="F447" s="1" t="s">
        <v>26</v>
      </c>
      <c r="G447" s="1" t="s">
        <v>26</v>
      </c>
      <c r="H447" s="2">
        <f>IFERROR((Tiri[[#This Row],[Column11]]/Tiri[[#This Row],[Column10]])*100,0)</f>
        <v>0</v>
      </c>
      <c r="I447" s="1" t="s">
        <v>27</v>
      </c>
      <c r="J447" s="1" t="s">
        <v>0</v>
      </c>
      <c r="K447" s="1" t="s">
        <v>0</v>
      </c>
      <c r="L447" s="1" t="s">
        <v>26</v>
      </c>
    </row>
    <row r="448" spans="1:12" x14ac:dyDescent="0.25">
      <c r="A448" s="1" t="s">
        <v>1534</v>
      </c>
      <c r="B448" s="1" t="s">
        <v>1535</v>
      </c>
      <c r="C448" s="1" t="s">
        <v>47</v>
      </c>
      <c r="D448" s="1" t="s">
        <v>292</v>
      </c>
      <c r="E448" s="1" t="s">
        <v>58</v>
      </c>
      <c r="F448" s="1" t="s">
        <v>214</v>
      </c>
      <c r="G448" s="1" t="s">
        <v>42</v>
      </c>
      <c r="H448" s="2">
        <f>IFERROR((Tiri[[#This Row],[Column11]]/Tiri[[#This Row],[Column10]])*100,0)</f>
        <v>55.172413793103445</v>
      </c>
      <c r="I448" s="1" t="s">
        <v>586</v>
      </c>
      <c r="J448" s="1" t="s">
        <v>82</v>
      </c>
      <c r="K448" s="1" t="s">
        <v>658</v>
      </c>
      <c r="L448" s="1" t="s">
        <v>26</v>
      </c>
    </row>
    <row r="449" spans="1:12" x14ac:dyDescent="0.25">
      <c r="A449" s="1" t="s">
        <v>1537</v>
      </c>
      <c r="B449" s="1" t="s">
        <v>1538</v>
      </c>
      <c r="C449" s="1" t="s">
        <v>32</v>
      </c>
      <c r="D449" s="1" t="s">
        <v>288</v>
      </c>
      <c r="E449" s="1" t="s">
        <v>23</v>
      </c>
      <c r="F449" s="1" t="s">
        <v>199</v>
      </c>
      <c r="G449" s="1" t="s">
        <v>76</v>
      </c>
      <c r="H449" s="2">
        <f>IFERROR((Tiri[[#This Row],[Column11]]/Tiri[[#This Row],[Column10]])*100,0)</f>
        <v>26.923076923076923</v>
      </c>
      <c r="I449" s="1" t="s">
        <v>224</v>
      </c>
      <c r="J449" s="1" t="s">
        <v>134</v>
      </c>
      <c r="K449" s="1" t="s">
        <v>119</v>
      </c>
      <c r="L449" s="1" t="s">
        <v>26</v>
      </c>
    </row>
    <row r="450" spans="1:12" x14ac:dyDescent="0.25">
      <c r="A450" s="1" t="s">
        <v>1540</v>
      </c>
      <c r="B450" s="1" t="s">
        <v>1541</v>
      </c>
      <c r="C450" s="1" t="s">
        <v>32</v>
      </c>
      <c r="D450" s="1" t="s">
        <v>157</v>
      </c>
      <c r="E450" s="1" t="s">
        <v>26</v>
      </c>
      <c r="F450" s="1" t="s">
        <v>26</v>
      </c>
      <c r="G450" s="1" t="s">
        <v>26</v>
      </c>
      <c r="H450" s="2">
        <f>IFERROR((Tiri[[#This Row],[Column11]]/Tiri[[#This Row],[Column10]])*100,0)</f>
        <v>0</v>
      </c>
      <c r="I450" s="1" t="s">
        <v>27</v>
      </c>
      <c r="J450" s="1" t="s">
        <v>0</v>
      </c>
      <c r="K450" s="1" t="s">
        <v>0</v>
      </c>
      <c r="L450" s="1" t="s">
        <v>26</v>
      </c>
    </row>
    <row r="451" spans="1:12" x14ac:dyDescent="0.25">
      <c r="A451" s="1" t="s">
        <v>386</v>
      </c>
      <c r="B451" s="1" t="s">
        <v>1542</v>
      </c>
      <c r="C451" s="1" t="s">
        <v>116</v>
      </c>
      <c r="D451" s="1" t="s">
        <v>33</v>
      </c>
      <c r="E451" s="1" t="s">
        <v>26</v>
      </c>
      <c r="F451" s="1" t="s">
        <v>26</v>
      </c>
      <c r="G451" s="1" t="s">
        <v>26</v>
      </c>
      <c r="H451" s="2">
        <f>IFERROR((Tiri[[#This Row],[Column11]]/Tiri[[#This Row],[Column10]])*100,0)</f>
        <v>0</v>
      </c>
      <c r="I451" s="1" t="s">
        <v>27</v>
      </c>
      <c r="J451" s="1" t="s">
        <v>0</v>
      </c>
      <c r="K451" s="1" t="s">
        <v>0</v>
      </c>
      <c r="L451" s="1" t="s">
        <v>26</v>
      </c>
    </row>
    <row r="452" spans="1:12" x14ac:dyDescent="0.25">
      <c r="A452" s="1" t="s">
        <v>1545</v>
      </c>
      <c r="B452" s="1" t="s">
        <v>1546</v>
      </c>
      <c r="C452" s="1" t="s">
        <v>32</v>
      </c>
      <c r="D452" s="1" t="s">
        <v>411</v>
      </c>
      <c r="E452" s="1" t="s">
        <v>26</v>
      </c>
      <c r="F452" s="1" t="s">
        <v>26</v>
      </c>
      <c r="G452" s="1" t="s">
        <v>26</v>
      </c>
      <c r="H452" s="2">
        <f>IFERROR((Tiri[[#This Row],[Column11]]/Tiri[[#This Row],[Column10]])*100,0)</f>
        <v>0</v>
      </c>
      <c r="I452" s="1" t="s">
        <v>27</v>
      </c>
      <c r="J452" s="1" t="s">
        <v>0</v>
      </c>
      <c r="K452" s="1" t="s">
        <v>0</v>
      </c>
      <c r="L452" s="1" t="s">
        <v>26</v>
      </c>
    </row>
    <row r="453" spans="1:12" x14ac:dyDescent="0.25">
      <c r="A453" s="1" t="s">
        <v>1547</v>
      </c>
      <c r="B453" s="1" t="s">
        <v>1548</v>
      </c>
      <c r="C453" s="1" t="s">
        <v>47</v>
      </c>
      <c r="D453" s="1" t="s">
        <v>103</v>
      </c>
      <c r="E453" s="1" t="s">
        <v>23</v>
      </c>
      <c r="F453" s="1" t="s">
        <v>151</v>
      </c>
      <c r="G453" s="1" t="s">
        <v>76</v>
      </c>
      <c r="H453" s="2">
        <f>IFERROR((Tiri[[#This Row],[Column11]]/Tiri[[#This Row],[Column10]])*100,0)</f>
        <v>41.17647058823529</v>
      </c>
      <c r="I453" s="1" t="s">
        <v>346</v>
      </c>
      <c r="J453" s="1" t="s">
        <v>77</v>
      </c>
      <c r="K453" s="1" t="s">
        <v>249</v>
      </c>
      <c r="L453" s="1" t="s">
        <v>26</v>
      </c>
    </row>
    <row r="454" spans="1:12" x14ac:dyDescent="0.25">
      <c r="A454" s="1" t="s">
        <v>1550</v>
      </c>
      <c r="B454" s="1" t="s">
        <v>1551</v>
      </c>
      <c r="C454" s="1" t="s">
        <v>47</v>
      </c>
      <c r="D454" s="1" t="s">
        <v>171</v>
      </c>
      <c r="E454" s="1" t="s">
        <v>26</v>
      </c>
      <c r="F454" s="1" t="s">
        <v>26</v>
      </c>
      <c r="G454" s="1" t="s">
        <v>26</v>
      </c>
      <c r="H454" s="2">
        <f>IFERROR((Tiri[[#This Row],[Column11]]/Tiri[[#This Row],[Column10]])*100,0)</f>
        <v>0</v>
      </c>
      <c r="I454" s="1" t="s">
        <v>27</v>
      </c>
      <c r="J454" s="1" t="s">
        <v>0</v>
      </c>
      <c r="K454" s="1" t="s">
        <v>0</v>
      </c>
      <c r="L454" s="1" t="s">
        <v>26</v>
      </c>
    </row>
    <row r="455" spans="1:12" x14ac:dyDescent="0.25">
      <c r="A455" s="1" t="s">
        <v>509</v>
      </c>
      <c r="B455" s="1" t="s">
        <v>1552</v>
      </c>
      <c r="C455" s="1" t="s">
        <v>32</v>
      </c>
      <c r="D455" s="1" t="s">
        <v>48</v>
      </c>
      <c r="E455" s="1" t="s">
        <v>26</v>
      </c>
      <c r="F455" s="1" t="s">
        <v>26</v>
      </c>
      <c r="G455" s="1" t="s">
        <v>26</v>
      </c>
      <c r="H455" s="2">
        <f>IFERROR((Tiri[[#This Row],[Column11]]/Tiri[[#This Row],[Column10]])*100,0)</f>
        <v>0</v>
      </c>
      <c r="I455" s="1" t="s">
        <v>27</v>
      </c>
      <c r="J455" s="1" t="s">
        <v>0</v>
      </c>
      <c r="K455" s="1" t="s">
        <v>0</v>
      </c>
      <c r="L455" s="1" t="s">
        <v>26</v>
      </c>
    </row>
    <row r="456" spans="1:12" x14ac:dyDescent="0.25">
      <c r="A456" s="1" t="s">
        <v>1245</v>
      </c>
      <c r="B456" s="1" t="s">
        <v>1553</v>
      </c>
      <c r="C456" s="1" t="s">
        <v>54</v>
      </c>
      <c r="D456" s="1" t="s">
        <v>20</v>
      </c>
      <c r="E456" s="1" t="s">
        <v>26</v>
      </c>
      <c r="F456" s="1" t="s">
        <v>155</v>
      </c>
      <c r="G456" s="1" t="s">
        <v>45</v>
      </c>
      <c r="H456" s="2">
        <f>IFERROR((Tiri[[#This Row],[Column11]]/Tiri[[#This Row],[Column10]])*100,0)</f>
        <v>16.666666666666664</v>
      </c>
      <c r="I456" s="1" t="s">
        <v>68</v>
      </c>
      <c r="J456" s="1" t="s">
        <v>27</v>
      </c>
      <c r="K456" s="1" t="s">
        <v>1002</v>
      </c>
      <c r="L456" s="1" t="s">
        <v>16</v>
      </c>
    </row>
    <row r="457" spans="1:12" x14ac:dyDescent="0.25">
      <c r="A457" s="1" t="s">
        <v>1555</v>
      </c>
      <c r="B457" s="1" t="s">
        <v>1556</v>
      </c>
      <c r="C457" s="1" t="s">
        <v>54</v>
      </c>
      <c r="D457" s="1" t="s">
        <v>129</v>
      </c>
      <c r="E457" s="1" t="s">
        <v>26</v>
      </c>
      <c r="F457" s="1" t="s">
        <v>42</v>
      </c>
      <c r="G457" s="1" t="s">
        <v>23</v>
      </c>
      <c r="H457" s="2">
        <f>IFERROR((Tiri[[#This Row],[Column11]]/Tiri[[#This Row],[Column10]])*100,0)</f>
        <v>12.5</v>
      </c>
      <c r="I457" s="1" t="s">
        <v>134</v>
      </c>
      <c r="J457" s="1" t="s">
        <v>27</v>
      </c>
      <c r="K457" s="1" t="s">
        <v>429</v>
      </c>
      <c r="L457" s="1" t="s">
        <v>26</v>
      </c>
    </row>
    <row r="458" spans="1:12" x14ac:dyDescent="0.25">
      <c r="A458" s="1" t="s">
        <v>1559</v>
      </c>
      <c r="B458" s="1" t="s">
        <v>1560</v>
      </c>
      <c r="C458" s="1" t="s">
        <v>32</v>
      </c>
      <c r="D458" s="1" t="s">
        <v>288</v>
      </c>
      <c r="E458" s="1" t="s">
        <v>26</v>
      </c>
      <c r="F458" s="1" t="s">
        <v>38</v>
      </c>
      <c r="G458" s="1" t="s">
        <v>16</v>
      </c>
      <c r="H458" s="2">
        <f>IFERROR((Tiri[[#This Row],[Column11]]/Tiri[[#This Row],[Column10]])*100,0)</f>
        <v>25</v>
      </c>
      <c r="I458" s="1" t="s">
        <v>68</v>
      </c>
      <c r="J458" s="1" t="s">
        <v>27</v>
      </c>
      <c r="K458" s="1" t="s">
        <v>735</v>
      </c>
      <c r="L458" s="1" t="s">
        <v>26</v>
      </c>
    </row>
    <row r="459" spans="1:12" x14ac:dyDescent="0.25">
      <c r="A459" s="1" t="s">
        <v>1562</v>
      </c>
      <c r="B459" s="1" t="s">
        <v>1563</v>
      </c>
      <c r="C459" s="1" t="s">
        <v>235</v>
      </c>
      <c r="D459" s="1" t="s">
        <v>288</v>
      </c>
      <c r="E459" s="1" t="s">
        <v>16</v>
      </c>
      <c r="F459" s="1" t="s">
        <v>22</v>
      </c>
      <c r="G459" s="1" t="s">
        <v>45</v>
      </c>
      <c r="H459" s="2">
        <f>IFERROR((Tiri[[#This Row],[Column11]]/Tiri[[#This Row],[Column10]])*100,0)</f>
        <v>27.27272727272727</v>
      </c>
      <c r="I459" s="1" t="s">
        <v>335</v>
      </c>
      <c r="J459" s="1" t="s">
        <v>64</v>
      </c>
      <c r="K459" s="1" t="s">
        <v>669</v>
      </c>
      <c r="L459" s="1" t="s">
        <v>26</v>
      </c>
    </row>
    <row r="460" spans="1:12" x14ac:dyDescent="0.25">
      <c r="A460" s="1" t="s">
        <v>1565</v>
      </c>
      <c r="B460" s="1" t="s">
        <v>1566</v>
      </c>
      <c r="C460" s="1" t="s">
        <v>32</v>
      </c>
      <c r="D460" s="1" t="s">
        <v>129</v>
      </c>
      <c r="E460" s="1" t="s">
        <v>26</v>
      </c>
      <c r="F460" s="1" t="s">
        <v>121</v>
      </c>
      <c r="G460" s="1" t="s">
        <v>23</v>
      </c>
      <c r="H460" s="2">
        <f>IFERROR((Tiri[[#This Row],[Column11]]/Tiri[[#This Row],[Column10]])*100,0)</f>
        <v>16.666666666666664</v>
      </c>
      <c r="I460" s="1" t="s">
        <v>68</v>
      </c>
      <c r="J460" s="1" t="s">
        <v>27</v>
      </c>
      <c r="K460" s="1" t="s">
        <v>829</v>
      </c>
      <c r="L460" s="1" t="s">
        <v>76</v>
      </c>
    </row>
    <row r="461" spans="1:12" x14ac:dyDescent="0.25">
      <c r="A461" s="1" t="s">
        <v>1568</v>
      </c>
      <c r="B461" s="1" t="s">
        <v>1569</v>
      </c>
      <c r="C461" s="1" t="s">
        <v>54</v>
      </c>
      <c r="D461" s="1" t="s">
        <v>153</v>
      </c>
      <c r="E461" s="1" t="s">
        <v>26</v>
      </c>
      <c r="F461" s="1" t="s">
        <v>55</v>
      </c>
      <c r="G461" s="1" t="s">
        <v>23</v>
      </c>
      <c r="H461" s="2">
        <f>IFERROR((Tiri[[#This Row],[Column11]]/Tiri[[#This Row],[Column10]])*100,0)</f>
        <v>25</v>
      </c>
      <c r="I461" s="1" t="s">
        <v>179</v>
      </c>
      <c r="J461" s="1" t="s">
        <v>27</v>
      </c>
      <c r="K461" s="1" t="s">
        <v>1002</v>
      </c>
      <c r="L461" s="1" t="s">
        <v>26</v>
      </c>
    </row>
    <row r="462" spans="1:12" x14ac:dyDescent="0.25">
      <c r="A462" s="1" t="s">
        <v>1571</v>
      </c>
      <c r="B462" s="1" t="s">
        <v>1572</v>
      </c>
      <c r="C462" s="1" t="s">
        <v>32</v>
      </c>
      <c r="D462" s="1" t="s">
        <v>171</v>
      </c>
      <c r="E462" s="1" t="s">
        <v>26</v>
      </c>
      <c r="F462" s="1" t="s">
        <v>124</v>
      </c>
      <c r="G462" s="1" t="s">
        <v>45</v>
      </c>
      <c r="H462" s="2">
        <f>IFERROR((Tiri[[#This Row],[Column11]]/Tiri[[#This Row],[Column10]])*100,0)</f>
        <v>23.076923076923077</v>
      </c>
      <c r="I462" s="1" t="s">
        <v>94</v>
      </c>
      <c r="J462" s="1" t="s">
        <v>27</v>
      </c>
      <c r="K462" s="1" t="s">
        <v>861</v>
      </c>
      <c r="L462" s="1" t="s">
        <v>26</v>
      </c>
    </row>
    <row r="463" spans="1:12" x14ac:dyDescent="0.25">
      <c r="A463" s="1" t="s">
        <v>1574</v>
      </c>
      <c r="B463" s="1" t="s">
        <v>1575</v>
      </c>
      <c r="C463" s="1" t="s">
        <v>235</v>
      </c>
      <c r="D463" s="1" t="s">
        <v>288</v>
      </c>
      <c r="E463" s="1" t="s">
        <v>26</v>
      </c>
      <c r="F463" s="1" t="s">
        <v>16</v>
      </c>
      <c r="G463" s="1" t="s">
        <v>26</v>
      </c>
      <c r="H463" s="2">
        <f>IFERROR((Tiri[[#This Row],[Column11]]/Tiri[[#This Row],[Column10]])*100,0)</f>
        <v>0</v>
      </c>
      <c r="I463" s="1" t="s">
        <v>27</v>
      </c>
      <c r="J463" s="1" t="s">
        <v>27</v>
      </c>
      <c r="K463" s="1" t="s">
        <v>1012</v>
      </c>
      <c r="L463" s="1" t="s">
        <v>26</v>
      </c>
    </row>
    <row r="464" spans="1:12" x14ac:dyDescent="0.25">
      <c r="A464" s="1" t="s">
        <v>1576</v>
      </c>
      <c r="B464" s="1" t="s">
        <v>1577</v>
      </c>
      <c r="C464" s="1" t="s">
        <v>32</v>
      </c>
      <c r="D464" s="1" t="s">
        <v>292</v>
      </c>
      <c r="E464" s="1" t="s">
        <v>16</v>
      </c>
      <c r="F464" s="1" t="s">
        <v>79</v>
      </c>
      <c r="G464" s="1" t="s">
        <v>45</v>
      </c>
      <c r="H464" s="2">
        <f>IFERROR((Tiri[[#This Row],[Column11]]/Tiri[[#This Row],[Column10]])*100,0)</f>
        <v>21.428571428571427</v>
      </c>
      <c r="I464" s="1" t="s">
        <v>179</v>
      </c>
      <c r="J464" s="1" t="s">
        <v>44</v>
      </c>
      <c r="K464" s="1" t="s">
        <v>227</v>
      </c>
      <c r="L464" s="1" t="s">
        <v>26</v>
      </c>
    </row>
    <row r="465" spans="1:12" x14ac:dyDescent="0.25">
      <c r="A465" s="1" t="s">
        <v>1580</v>
      </c>
      <c r="B465" s="1" t="s">
        <v>1581</v>
      </c>
      <c r="C465" s="1" t="s">
        <v>32</v>
      </c>
      <c r="D465" s="1" t="s">
        <v>123</v>
      </c>
      <c r="E465" s="1" t="s">
        <v>23</v>
      </c>
      <c r="F465" s="1" t="s">
        <v>22</v>
      </c>
      <c r="G465" s="1" t="s">
        <v>70</v>
      </c>
      <c r="H465" s="2">
        <f>IFERROR((Tiri[[#This Row],[Column11]]/Tiri[[#This Row],[Column10]])*100,0)</f>
        <v>54.54545454545454</v>
      </c>
      <c r="I465" s="1" t="s">
        <v>262</v>
      </c>
      <c r="J465" s="1" t="s">
        <v>334</v>
      </c>
      <c r="K465" s="1" t="s">
        <v>485</v>
      </c>
      <c r="L465" s="1" t="s">
        <v>26</v>
      </c>
    </row>
    <row r="466" spans="1:12" x14ac:dyDescent="0.25">
      <c r="A466" s="1" t="s">
        <v>1583</v>
      </c>
      <c r="B466" s="1" t="s">
        <v>1584</v>
      </c>
      <c r="C466" s="1" t="s">
        <v>47</v>
      </c>
      <c r="D466" s="1" t="s">
        <v>296</v>
      </c>
      <c r="E466" s="1" t="s">
        <v>105</v>
      </c>
      <c r="F466" s="1" t="s">
        <v>598</v>
      </c>
      <c r="G466" s="1" t="s">
        <v>319</v>
      </c>
      <c r="H466" s="2">
        <f>IFERROR((Tiri[[#This Row],[Column11]]/Tiri[[#This Row],[Column10]])*100,0)</f>
        <v>39.024390243902438</v>
      </c>
      <c r="I466" s="1" t="s">
        <v>880</v>
      </c>
      <c r="J466" s="1" t="s">
        <v>179</v>
      </c>
      <c r="K466" s="1" t="s">
        <v>765</v>
      </c>
      <c r="L466" s="1" t="s">
        <v>42</v>
      </c>
    </row>
    <row r="467" spans="1:12" x14ac:dyDescent="0.25">
      <c r="A467" s="1" t="s">
        <v>1586</v>
      </c>
      <c r="B467" s="1" t="s">
        <v>1587</v>
      </c>
      <c r="C467" s="1" t="s">
        <v>54</v>
      </c>
      <c r="D467" s="1" t="s">
        <v>123</v>
      </c>
      <c r="E467" s="1" t="s">
        <v>16</v>
      </c>
      <c r="F467" s="1" t="s">
        <v>98</v>
      </c>
      <c r="G467" s="1" t="s">
        <v>23</v>
      </c>
      <c r="H467" s="2">
        <f>IFERROR((Tiri[[#This Row],[Column11]]/Tiri[[#This Row],[Column10]])*100,0)</f>
        <v>13.333333333333334</v>
      </c>
      <c r="I467" s="1" t="s">
        <v>134</v>
      </c>
      <c r="J467" s="1" t="s">
        <v>44</v>
      </c>
      <c r="K467" s="1" t="s">
        <v>769</v>
      </c>
      <c r="L467" s="1" t="s">
        <v>26</v>
      </c>
    </row>
    <row r="468" spans="1:12" x14ac:dyDescent="0.25">
      <c r="A468" s="1" t="s">
        <v>1325</v>
      </c>
      <c r="B468" s="1" t="s">
        <v>1589</v>
      </c>
      <c r="C468" s="1" t="s">
        <v>54</v>
      </c>
      <c r="D468" s="1" t="s">
        <v>175</v>
      </c>
      <c r="E468" s="1" t="s">
        <v>26</v>
      </c>
      <c r="F468" s="1" t="s">
        <v>76</v>
      </c>
      <c r="G468" s="1" t="s">
        <v>16</v>
      </c>
      <c r="H468" s="2">
        <f>IFERROR((Tiri[[#This Row],[Column11]]/Tiri[[#This Row],[Column10]])*100,0)</f>
        <v>14.285714285714285</v>
      </c>
      <c r="I468" s="1" t="s">
        <v>81</v>
      </c>
      <c r="J468" s="1" t="s">
        <v>27</v>
      </c>
      <c r="K468" s="1" t="s">
        <v>836</v>
      </c>
      <c r="L468" s="1" t="s">
        <v>16</v>
      </c>
    </row>
    <row r="469" spans="1:12" x14ac:dyDescent="0.25">
      <c r="A469" s="1" t="s">
        <v>1592</v>
      </c>
      <c r="B469" s="1" t="s">
        <v>1593</v>
      </c>
      <c r="C469" s="1" t="s">
        <v>32</v>
      </c>
      <c r="D469" s="1" t="s">
        <v>183</v>
      </c>
      <c r="E469" s="1" t="s">
        <v>26</v>
      </c>
      <c r="F469" s="1" t="s">
        <v>16</v>
      </c>
      <c r="G469" s="1" t="s">
        <v>26</v>
      </c>
      <c r="H469" s="2">
        <f>IFERROR((Tiri[[#This Row],[Column11]]/Tiri[[#This Row],[Column10]])*100,0)</f>
        <v>0</v>
      </c>
      <c r="I469" s="1" t="s">
        <v>27</v>
      </c>
      <c r="J469" s="1" t="s">
        <v>27</v>
      </c>
      <c r="K469" s="1" t="s">
        <v>458</v>
      </c>
      <c r="L469" s="1" t="s">
        <v>26</v>
      </c>
    </row>
    <row r="470" spans="1:12" x14ac:dyDescent="0.25">
      <c r="A470" s="1" t="s">
        <v>1595</v>
      </c>
      <c r="B470" s="1" t="s">
        <v>1596</v>
      </c>
      <c r="C470" s="1" t="s">
        <v>436</v>
      </c>
      <c r="D470" s="1" t="s">
        <v>126</v>
      </c>
      <c r="E470" s="1" t="s">
        <v>26</v>
      </c>
      <c r="F470" s="1" t="s">
        <v>16</v>
      </c>
      <c r="G470" s="1" t="s">
        <v>16</v>
      </c>
      <c r="H470" s="2">
        <f>IFERROR((Tiri[[#This Row],[Column11]]/Tiri[[#This Row],[Column10]])*100,0)</f>
        <v>100</v>
      </c>
      <c r="I470" s="1" t="s">
        <v>301</v>
      </c>
      <c r="J470" s="1" t="s">
        <v>27</v>
      </c>
      <c r="K470" s="1" t="s">
        <v>993</v>
      </c>
      <c r="L470" s="1" t="s">
        <v>26</v>
      </c>
    </row>
    <row r="471" spans="1:12" x14ac:dyDescent="0.25">
      <c r="A471" s="1" t="s">
        <v>1597</v>
      </c>
      <c r="B471" s="1" t="s">
        <v>1598</v>
      </c>
      <c r="C471" s="1" t="s">
        <v>32</v>
      </c>
      <c r="D471" s="1" t="s">
        <v>153</v>
      </c>
      <c r="E471" s="1" t="s">
        <v>16</v>
      </c>
      <c r="F471" s="1" t="s">
        <v>16</v>
      </c>
      <c r="G471" s="1" t="s">
        <v>16</v>
      </c>
      <c r="H471" s="2">
        <f>IFERROR((Tiri[[#This Row],[Column11]]/Tiri[[#This Row],[Column10]])*100,0)</f>
        <v>100</v>
      </c>
      <c r="I471" s="1" t="s">
        <v>348</v>
      </c>
      <c r="J471" s="1" t="s">
        <v>518</v>
      </c>
      <c r="K471" s="1" t="s">
        <v>274</v>
      </c>
      <c r="L471" s="1" t="s">
        <v>26</v>
      </c>
    </row>
    <row r="472" spans="1:12" x14ac:dyDescent="0.25">
      <c r="A472" s="1" t="s">
        <v>360</v>
      </c>
      <c r="B472" s="1" t="s">
        <v>1600</v>
      </c>
      <c r="C472" s="1" t="s">
        <v>32</v>
      </c>
      <c r="D472" s="1" t="s">
        <v>123</v>
      </c>
      <c r="E472" s="1" t="s">
        <v>26</v>
      </c>
      <c r="F472" s="1" t="s">
        <v>16</v>
      </c>
      <c r="G472" s="1" t="s">
        <v>26</v>
      </c>
      <c r="H472" s="2">
        <f>IFERROR((Tiri[[#This Row],[Column11]]/Tiri[[#This Row],[Column10]])*100,0)</f>
        <v>0</v>
      </c>
      <c r="I472" s="1" t="s">
        <v>27</v>
      </c>
      <c r="J472" s="1" t="s">
        <v>27</v>
      </c>
      <c r="K472" s="1" t="s">
        <v>701</v>
      </c>
      <c r="L472" s="1" t="s">
        <v>26</v>
      </c>
    </row>
    <row r="473" spans="1:12" x14ac:dyDescent="0.25">
      <c r="A473" s="1" t="s">
        <v>1601</v>
      </c>
      <c r="B473" s="1" t="s">
        <v>1602</v>
      </c>
      <c r="C473" s="1" t="s">
        <v>32</v>
      </c>
      <c r="D473" s="1" t="s">
        <v>183</v>
      </c>
      <c r="E473" s="1" t="s">
        <v>26</v>
      </c>
      <c r="F473" s="1" t="s">
        <v>124</v>
      </c>
      <c r="G473" s="1" t="s">
        <v>16</v>
      </c>
      <c r="H473" s="2">
        <f>IFERROR((Tiri[[#This Row],[Column11]]/Tiri[[#This Row],[Column10]])*100,0)</f>
        <v>7.6923076923076925</v>
      </c>
      <c r="I473" s="1" t="s">
        <v>44</v>
      </c>
      <c r="J473" s="1" t="s">
        <v>27</v>
      </c>
      <c r="K473" s="1" t="s">
        <v>927</v>
      </c>
      <c r="L473" s="1" t="s">
        <v>16</v>
      </c>
    </row>
    <row r="474" spans="1:12" x14ac:dyDescent="0.25">
      <c r="A474" s="1" t="s">
        <v>1604</v>
      </c>
      <c r="B474" s="1" t="s">
        <v>1605</v>
      </c>
      <c r="C474" s="1" t="s">
        <v>54</v>
      </c>
      <c r="D474" s="1" t="s">
        <v>183</v>
      </c>
      <c r="E474" s="1" t="s">
        <v>16</v>
      </c>
      <c r="F474" s="1" t="s">
        <v>139</v>
      </c>
      <c r="G474" s="1" t="s">
        <v>55</v>
      </c>
      <c r="H474" s="2">
        <f>IFERROR((Tiri[[#This Row],[Column11]]/Tiri[[#This Row],[Column10]])*100,0)</f>
        <v>26.666666666666668</v>
      </c>
      <c r="I474" s="1" t="s">
        <v>284</v>
      </c>
      <c r="J474" s="1" t="s">
        <v>43</v>
      </c>
      <c r="K474" s="1" t="s">
        <v>840</v>
      </c>
      <c r="L474" s="1" t="s">
        <v>16</v>
      </c>
    </row>
    <row r="475" spans="1:12" x14ac:dyDescent="0.25">
      <c r="A475" s="1" t="s">
        <v>1608</v>
      </c>
      <c r="B475" s="1" t="s">
        <v>1609</v>
      </c>
      <c r="C475" s="1" t="s">
        <v>47</v>
      </c>
      <c r="D475" s="1" t="s">
        <v>292</v>
      </c>
      <c r="E475" s="1" t="s">
        <v>23</v>
      </c>
      <c r="F475" s="1" t="s">
        <v>155</v>
      </c>
      <c r="G475" s="1" t="s">
        <v>38</v>
      </c>
      <c r="H475" s="2">
        <f>IFERROR((Tiri[[#This Row],[Column11]]/Tiri[[#This Row],[Column10]])*100,0)</f>
        <v>22.222222222222221</v>
      </c>
      <c r="I475" s="1" t="s">
        <v>135</v>
      </c>
      <c r="J475" s="1" t="s">
        <v>81</v>
      </c>
      <c r="K475" s="1" t="s">
        <v>723</v>
      </c>
      <c r="L475" s="1" t="s">
        <v>26</v>
      </c>
    </row>
    <row r="476" spans="1:12" x14ac:dyDescent="0.25">
      <c r="A476" s="1" t="s">
        <v>856</v>
      </c>
      <c r="B476" s="1" t="s">
        <v>1611</v>
      </c>
      <c r="C476" s="1" t="s">
        <v>32</v>
      </c>
      <c r="D476" s="1" t="s">
        <v>20</v>
      </c>
      <c r="E476" s="1" t="s">
        <v>26</v>
      </c>
      <c r="F476" s="1" t="s">
        <v>26</v>
      </c>
      <c r="G476" s="1" t="s">
        <v>26</v>
      </c>
      <c r="H476" s="2">
        <f>IFERROR((Tiri[[#This Row],[Column11]]/Tiri[[#This Row],[Column10]])*100,0)</f>
        <v>0</v>
      </c>
      <c r="I476" s="1" t="s">
        <v>27</v>
      </c>
      <c r="J476" s="1" t="s">
        <v>0</v>
      </c>
      <c r="K476" s="1" t="s">
        <v>0</v>
      </c>
      <c r="L476" s="1" t="s">
        <v>26</v>
      </c>
    </row>
    <row r="477" spans="1:12" x14ac:dyDescent="0.25">
      <c r="A477" s="1" t="s">
        <v>1612</v>
      </c>
      <c r="B477" s="1" t="s">
        <v>1613</v>
      </c>
      <c r="C477" s="1" t="s">
        <v>47</v>
      </c>
      <c r="D477" s="1" t="s">
        <v>126</v>
      </c>
      <c r="E477" s="1" t="s">
        <v>26</v>
      </c>
      <c r="F477" s="1" t="s">
        <v>50</v>
      </c>
      <c r="G477" s="1" t="s">
        <v>38</v>
      </c>
      <c r="H477" s="2">
        <f>IFERROR((Tiri[[#This Row],[Column11]]/Tiri[[#This Row],[Column10]])*100,0)</f>
        <v>40</v>
      </c>
      <c r="I477" s="1" t="s">
        <v>1130</v>
      </c>
      <c r="J477" s="1" t="s">
        <v>27</v>
      </c>
      <c r="K477" s="1" t="s">
        <v>823</v>
      </c>
      <c r="L477" s="1" t="s">
        <v>26</v>
      </c>
    </row>
    <row r="478" spans="1:12" x14ac:dyDescent="0.25">
      <c r="A478" s="1" t="s">
        <v>1614</v>
      </c>
      <c r="B478" s="1" t="s">
        <v>1615</v>
      </c>
      <c r="C478" s="1" t="s">
        <v>47</v>
      </c>
      <c r="D478" s="1" t="s">
        <v>129</v>
      </c>
      <c r="E478" s="1" t="s">
        <v>23</v>
      </c>
      <c r="F478" s="1" t="s">
        <v>70</v>
      </c>
      <c r="G478" s="1" t="s">
        <v>45</v>
      </c>
      <c r="H478" s="2">
        <f>IFERROR((Tiri[[#This Row],[Column11]]/Tiri[[#This Row],[Column10]])*100,0)</f>
        <v>50</v>
      </c>
      <c r="I478" s="1" t="s">
        <v>528</v>
      </c>
      <c r="J478" s="1" t="s">
        <v>136</v>
      </c>
      <c r="K478" s="1" t="s">
        <v>631</v>
      </c>
      <c r="L478" s="1" t="s">
        <v>26</v>
      </c>
    </row>
    <row r="479" spans="1:12" x14ac:dyDescent="0.25">
      <c r="A479" s="1" t="s">
        <v>1616</v>
      </c>
      <c r="B479" s="1" t="s">
        <v>1617</v>
      </c>
      <c r="C479" s="1" t="s">
        <v>47</v>
      </c>
      <c r="D479" s="1" t="s">
        <v>220</v>
      </c>
      <c r="E479" s="1" t="s">
        <v>58</v>
      </c>
      <c r="F479" s="1" t="s">
        <v>73</v>
      </c>
      <c r="G479" s="1" t="s">
        <v>121</v>
      </c>
      <c r="H479" s="2">
        <f>IFERROR((Tiri[[#This Row],[Column11]]/Tiri[[#This Row],[Column10]])*100,0)</f>
        <v>57.142857142857139</v>
      </c>
      <c r="I479" s="1" t="s">
        <v>609</v>
      </c>
      <c r="J479" s="1" t="s">
        <v>373</v>
      </c>
      <c r="K479" s="1" t="s">
        <v>662</v>
      </c>
      <c r="L479" s="1" t="s">
        <v>23</v>
      </c>
    </row>
    <row r="480" spans="1:12" x14ac:dyDescent="0.25">
      <c r="A480" s="1" t="s">
        <v>1621</v>
      </c>
      <c r="B480" s="1" t="s">
        <v>1622</v>
      </c>
      <c r="C480" s="1" t="s">
        <v>32</v>
      </c>
      <c r="D480" s="1" t="s">
        <v>296</v>
      </c>
      <c r="E480" s="1" t="s">
        <v>26</v>
      </c>
      <c r="F480" s="1" t="s">
        <v>55</v>
      </c>
      <c r="G480" s="1" t="s">
        <v>26</v>
      </c>
      <c r="H480" s="2">
        <f>IFERROR((Tiri[[#This Row],[Column11]]/Tiri[[#This Row],[Column10]])*100,0)</f>
        <v>0</v>
      </c>
      <c r="I480" s="1" t="s">
        <v>27</v>
      </c>
      <c r="J480" s="1" t="s">
        <v>27</v>
      </c>
      <c r="K480" s="1" t="s">
        <v>697</v>
      </c>
      <c r="L480" s="1" t="s">
        <v>26</v>
      </c>
    </row>
    <row r="481" spans="1:12" x14ac:dyDescent="0.25">
      <c r="A481" s="1" t="s">
        <v>1624</v>
      </c>
      <c r="B481" s="1" t="s">
        <v>1625</v>
      </c>
      <c r="C481" s="1" t="s">
        <v>235</v>
      </c>
      <c r="D481" s="1" t="s">
        <v>144</v>
      </c>
      <c r="E481" s="1" t="s">
        <v>23</v>
      </c>
      <c r="F481" s="1" t="s">
        <v>105</v>
      </c>
      <c r="G481" s="1" t="s">
        <v>50</v>
      </c>
      <c r="H481" s="2">
        <f>IFERROR((Tiri[[#This Row],[Column11]]/Tiri[[#This Row],[Column10]])*100,0)</f>
        <v>43.478260869565219</v>
      </c>
      <c r="I481" s="1" t="s">
        <v>546</v>
      </c>
      <c r="J481" s="1" t="s">
        <v>64</v>
      </c>
      <c r="K481" s="1" t="s">
        <v>675</v>
      </c>
      <c r="L481" s="1" t="s">
        <v>45</v>
      </c>
    </row>
    <row r="482" spans="1:12" x14ac:dyDescent="0.25">
      <c r="A482" s="1" t="s">
        <v>1627</v>
      </c>
      <c r="B482" s="1" t="s">
        <v>1628</v>
      </c>
      <c r="C482" s="1" t="s">
        <v>47</v>
      </c>
      <c r="D482" s="1" t="s">
        <v>144</v>
      </c>
      <c r="E482" s="1" t="s">
        <v>26</v>
      </c>
      <c r="F482" s="1" t="s">
        <v>58</v>
      </c>
      <c r="G482" s="1" t="s">
        <v>26</v>
      </c>
      <c r="H482" s="2">
        <f>IFERROR((Tiri[[#This Row],[Column11]]/Tiri[[#This Row],[Column10]])*100,0)</f>
        <v>0</v>
      </c>
      <c r="I482" s="1" t="s">
        <v>27</v>
      </c>
      <c r="J482" s="1" t="s">
        <v>27</v>
      </c>
      <c r="K482" s="1" t="s">
        <v>678</v>
      </c>
      <c r="L482" s="1" t="s">
        <v>26</v>
      </c>
    </row>
    <row r="483" spans="1:12" x14ac:dyDescent="0.25">
      <c r="A483" s="1" t="s">
        <v>1629</v>
      </c>
      <c r="B483" s="1" t="s">
        <v>1630</v>
      </c>
      <c r="C483" s="1" t="s">
        <v>32</v>
      </c>
      <c r="D483" s="1" t="s">
        <v>411</v>
      </c>
      <c r="E483" s="1" t="s">
        <v>26</v>
      </c>
      <c r="F483" s="1" t="s">
        <v>23</v>
      </c>
      <c r="G483" s="1" t="s">
        <v>26</v>
      </c>
      <c r="H483" s="2">
        <f>IFERROR((Tiri[[#This Row],[Column11]]/Tiri[[#This Row],[Column10]])*100,0)</f>
        <v>0</v>
      </c>
      <c r="I483" s="1" t="s">
        <v>27</v>
      </c>
      <c r="J483" s="1" t="s">
        <v>27</v>
      </c>
      <c r="K483" s="1" t="s">
        <v>803</v>
      </c>
      <c r="L483" s="1" t="s">
        <v>26</v>
      </c>
    </row>
    <row r="484" spans="1:12" x14ac:dyDescent="0.25">
      <c r="A484" s="1" t="s">
        <v>1631</v>
      </c>
      <c r="B484" s="1" t="s">
        <v>1632</v>
      </c>
      <c r="C484" s="1" t="s">
        <v>32</v>
      </c>
      <c r="D484" s="1" t="s">
        <v>117</v>
      </c>
      <c r="E484" s="1" t="s">
        <v>16</v>
      </c>
      <c r="F484" s="1" t="s">
        <v>50</v>
      </c>
      <c r="G484" s="1" t="s">
        <v>45</v>
      </c>
      <c r="H484" s="2">
        <f>IFERROR((Tiri[[#This Row],[Column11]]/Tiri[[#This Row],[Column10]])*100,0)</f>
        <v>30</v>
      </c>
      <c r="I484" s="1" t="s">
        <v>348</v>
      </c>
      <c r="J484" s="1" t="s">
        <v>140</v>
      </c>
      <c r="K484" s="1" t="s">
        <v>498</v>
      </c>
      <c r="L484" s="1" t="s">
        <v>26</v>
      </c>
    </row>
    <row r="485" spans="1:12" x14ac:dyDescent="0.25">
      <c r="A485" s="1" t="s">
        <v>1634</v>
      </c>
      <c r="B485" s="1" t="s">
        <v>1635</v>
      </c>
      <c r="C485" s="1" t="s">
        <v>47</v>
      </c>
      <c r="D485" s="1" t="s">
        <v>20</v>
      </c>
      <c r="E485" s="1" t="s">
        <v>26</v>
      </c>
      <c r="F485" s="1" t="s">
        <v>58</v>
      </c>
      <c r="G485" s="1" t="s">
        <v>23</v>
      </c>
      <c r="H485" s="2">
        <f>IFERROR((Tiri[[#This Row],[Column11]]/Tiri[[#This Row],[Column10]])*100,0)</f>
        <v>40</v>
      </c>
      <c r="I485" s="1" t="s">
        <v>451</v>
      </c>
      <c r="J485" s="1" t="s">
        <v>27</v>
      </c>
      <c r="K485" s="1" t="s">
        <v>675</v>
      </c>
      <c r="L485" s="1" t="s">
        <v>26</v>
      </c>
    </row>
    <row r="486" spans="1:12" x14ac:dyDescent="0.25">
      <c r="A486" s="1" t="s">
        <v>1636</v>
      </c>
      <c r="B486" s="1" t="s">
        <v>1635</v>
      </c>
      <c r="C486" s="1" t="s">
        <v>47</v>
      </c>
      <c r="D486" s="1" t="s">
        <v>103</v>
      </c>
      <c r="E486" s="1" t="s">
        <v>26</v>
      </c>
      <c r="F486" s="1" t="s">
        <v>26</v>
      </c>
      <c r="G486" s="1" t="s">
        <v>26</v>
      </c>
      <c r="H486" s="2">
        <f>IFERROR((Tiri[[#This Row],[Column11]]/Tiri[[#This Row],[Column10]])*100,0)</f>
        <v>0</v>
      </c>
      <c r="I486" s="1" t="s">
        <v>27</v>
      </c>
      <c r="J486" s="1" t="s">
        <v>0</v>
      </c>
      <c r="K486" s="1" t="s">
        <v>0</v>
      </c>
      <c r="L486" s="1" t="s">
        <v>26</v>
      </c>
    </row>
    <row r="487" spans="1:12" x14ac:dyDescent="0.25">
      <c r="A487" s="1" t="s">
        <v>1637</v>
      </c>
      <c r="B487" s="1" t="s">
        <v>1638</v>
      </c>
      <c r="C487" s="1" t="s">
        <v>19</v>
      </c>
      <c r="D487" s="1" t="s">
        <v>216</v>
      </c>
      <c r="E487" s="1" t="s">
        <v>45</v>
      </c>
      <c r="F487" s="1" t="s">
        <v>101</v>
      </c>
      <c r="G487" s="1" t="s">
        <v>38</v>
      </c>
      <c r="H487" s="2">
        <f>IFERROR((Tiri[[#This Row],[Column11]]/Tiri[[#This Row],[Column10]])*100,0)</f>
        <v>44.444444444444443</v>
      </c>
      <c r="I487" s="1" t="s">
        <v>189</v>
      </c>
      <c r="J487" s="1" t="s">
        <v>141</v>
      </c>
      <c r="K487" s="1" t="s">
        <v>697</v>
      </c>
      <c r="L487" s="1" t="s">
        <v>16</v>
      </c>
    </row>
    <row r="488" spans="1:12" x14ac:dyDescent="0.25">
      <c r="A488" s="1" t="s">
        <v>1284</v>
      </c>
      <c r="B488" s="1" t="s">
        <v>1640</v>
      </c>
      <c r="C488" s="1" t="s">
        <v>47</v>
      </c>
      <c r="D488" s="1" t="s">
        <v>175</v>
      </c>
      <c r="E488" s="1" t="s">
        <v>38</v>
      </c>
      <c r="F488" s="1" t="s">
        <v>251</v>
      </c>
      <c r="G488" s="1" t="s">
        <v>121</v>
      </c>
      <c r="H488" s="2">
        <f>IFERROR((Tiri[[#This Row],[Column11]]/Tiri[[#This Row],[Column10]])*100,0)</f>
        <v>34.285714285714285</v>
      </c>
      <c r="I488" s="1" t="s">
        <v>565</v>
      </c>
      <c r="J488" s="1" t="s">
        <v>81</v>
      </c>
      <c r="K488" s="1" t="s">
        <v>701</v>
      </c>
      <c r="L488" s="1" t="s">
        <v>26</v>
      </c>
    </row>
    <row r="489" spans="1:12" x14ac:dyDescent="0.25">
      <c r="A489" s="1" t="s">
        <v>1641</v>
      </c>
      <c r="B489" s="1" t="s">
        <v>1642</v>
      </c>
      <c r="C489" s="1" t="s">
        <v>54</v>
      </c>
      <c r="D489" s="1" t="s">
        <v>171</v>
      </c>
      <c r="E489" s="1" t="s">
        <v>26</v>
      </c>
      <c r="F489" s="1" t="s">
        <v>26</v>
      </c>
      <c r="G489" s="1" t="s">
        <v>26</v>
      </c>
      <c r="H489" s="2">
        <f>IFERROR((Tiri[[#This Row],[Column11]]/Tiri[[#This Row],[Column10]])*100,0)</f>
        <v>0</v>
      </c>
      <c r="I489" s="1" t="s">
        <v>27</v>
      </c>
      <c r="J489" s="1" t="s">
        <v>0</v>
      </c>
      <c r="K489" s="1" t="s">
        <v>0</v>
      </c>
      <c r="L489" s="1" t="s">
        <v>26</v>
      </c>
    </row>
    <row r="490" spans="1:12" x14ac:dyDescent="0.25">
      <c r="A490" s="1" t="s">
        <v>1643</v>
      </c>
      <c r="B490" s="1" t="s">
        <v>1644</v>
      </c>
      <c r="C490" s="1" t="s">
        <v>54</v>
      </c>
      <c r="D490" s="1" t="s">
        <v>216</v>
      </c>
      <c r="E490" s="1" t="s">
        <v>16</v>
      </c>
      <c r="F490" s="1" t="s">
        <v>70</v>
      </c>
      <c r="G490" s="1" t="s">
        <v>45</v>
      </c>
      <c r="H490" s="2">
        <f>IFERROR((Tiri[[#This Row],[Column11]]/Tiri[[#This Row],[Column10]])*100,0)</f>
        <v>50</v>
      </c>
      <c r="I490" s="1" t="s">
        <v>179</v>
      </c>
      <c r="J490" s="1" t="s">
        <v>82</v>
      </c>
      <c r="K490" s="1" t="s">
        <v>750</v>
      </c>
      <c r="L490" s="1" t="s">
        <v>26</v>
      </c>
    </row>
    <row r="491" spans="1:12" x14ac:dyDescent="0.25">
      <c r="A491" s="1" t="s">
        <v>1646</v>
      </c>
      <c r="B491" s="1" t="s">
        <v>1647</v>
      </c>
      <c r="C491" s="1" t="s">
        <v>54</v>
      </c>
      <c r="D491" s="1" t="s">
        <v>144</v>
      </c>
      <c r="E491" s="1" t="s">
        <v>16</v>
      </c>
      <c r="F491" s="1" t="s">
        <v>70</v>
      </c>
      <c r="G491" s="1" t="s">
        <v>23</v>
      </c>
      <c r="H491" s="2">
        <f>IFERROR((Tiri[[#This Row],[Column11]]/Tiri[[#This Row],[Column10]])*100,0)</f>
        <v>33.333333333333329</v>
      </c>
      <c r="I491" s="1" t="s">
        <v>140</v>
      </c>
      <c r="J491" s="1" t="s">
        <v>82</v>
      </c>
      <c r="K491" s="1" t="s">
        <v>1067</v>
      </c>
      <c r="L491" s="1" t="s">
        <v>26</v>
      </c>
    </row>
    <row r="492" spans="1:12" x14ac:dyDescent="0.25">
      <c r="A492" s="1" t="s">
        <v>1385</v>
      </c>
      <c r="B492" s="1" t="s">
        <v>1649</v>
      </c>
      <c r="C492" s="1" t="s">
        <v>54</v>
      </c>
      <c r="D492" s="1" t="s">
        <v>48</v>
      </c>
      <c r="E492" s="1" t="s">
        <v>26</v>
      </c>
      <c r="F492" s="1" t="s">
        <v>26</v>
      </c>
      <c r="G492" s="1" t="s">
        <v>26</v>
      </c>
      <c r="H492" s="2">
        <f>IFERROR((Tiri[[#This Row],[Column11]]/Tiri[[#This Row],[Column10]])*100,0)</f>
        <v>0</v>
      </c>
      <c r="I492" s="1" t="s">
        <v>27</v>
      </c>
      <c r="J492" s="1" t="s">
        <v>0</v>
      </c>
      <c r="K492" s="1" t="s">
        <v>0</v>
      </c>
      <c r="L492" s="1" t="s">
        <v>26</v>
      </c>
    </row>
    <row r="493" spans="1:12" x14ac:dyDescent="0.25">
      <c r="A493" s="1" t="s">
        <v>1650</v>
      </c>
      <c r="B493" s="1" t="s">
        <v>1651</v>
      </c>
      <c r="C493" s="1" t="s">
        <v>54</v>
      </c>
      <c r="D493" s="1" t="s">
        <v>129</v>
      </c>
      <c r="E493" s="1" t="s">
        <v>26</v>
      </c>
      <c r="F493" s="1" t="s">
        <v>38</v>
      </c>
      <c r="G493" s="1" t="s">
        <v>16</v>
      </c>
      <c r="H493" s="2">
        <f>IFERROR((Tiri[[#This Row],[Column11]]/Tiri[[#This Row],[Column10]])*100,0)</f>
        <v>25</v>
      </c>
      <c r="I493" s="1" t="s">
        <v>95</v>
      </c>
      <c r="J493" s="1" t="s">
        <v>27</v>
      </c>
      <c r="K493" s="1" t="s">
        <v>667</v>
      </c>
      <c r="L493" s="1" t="s">
        <v>26</v>
      </c>
    </row>
    <row r="494" spans="1:12" x14ac:dyDescent="0.25">
      <c r="A494" s="1" t="s">
        <v>1652</v>
      </c>
      <c r="B494" s="1" t="s">
        <v>1653</v>
      </c>
      <c r="C494" s="1" t="s">
        <v>54</v>
      </c>
      <c r="D494" s="1" t="s">
        <v>20</v>
      </c>
      <c r="E494" s="1" t="s">
        <v>26</v>
      </c>
      <c r="F494" s="1" t="s">
        <v>23</v>
      </c>
      <c r="G494" s="1" t="s">
        <v>26</v>
      </c>
      <c r="H494" s="2">
        <f>IFERROR((Tiri[[#This Row],[Column11]]/Tiri[[#This Row],[Column10]])*100,0)</f>
        <v>0</v>
      </c>
      <c r="I494" s="1" t="s">
        <v>27</v>
      </c>
      <c r="J494" s="1" t="s">
        <v>27</v>
      </c>
      <c r="K494" s="1" t="s">
        <v>896</v>
      </c>
      <c r="L494" s="1" t="s">
        <v>26</v>
      </c>
    </row>
    <row r="495" spans="1:12" x14ac:dyDescent="0.25">
      <c r="A495" s="1" t="s">
        <v>1654</v>
      </c>
      <c r="B495" s="1" t="s">
        <v>1655</v>
      </c>
      <c r="C495" s="1" t="s">
        <v>54</v>
      </c>
      <c r="D495" s="1" t="s">
        <v>220</v>
      </c>
      <c r="E495" s="1" t="s">
        <v>26</v>
      </c>
      <c r="F495" s="1" t="s">
        <v>101</v>
      </c>
      <c r="G495" s="1" t="s">
        <v>38</v>
      </c>
      <c r="H495" s="2">
        <f>IFERROR((Tiri[[#This Row],[Column11]]/Tiri[[#This Row],[Column10]])*100,0)</f>
        <v>44.444444444444443</v>
      </c>
      <c r="I495" s="1" t="s">
        <v>593</v>
      </c>
      <c r="J495" s="1" t="s">
        <v>27</v>
      </c>
      <c r="K495" s="1" t="s">
        <v>875</v>
      </c>
      <c r="L495" s="1" t="s">
        <v>26</v>
      </c>
    </row>
    <row r="496" spans="1:12" x14ac:dyDescent="0.25">
      <c r="A496" s="1" t="s">
        <v>644</v>
      </c>
      <c r="B496" s="1" t="s">
        <v>1656</v>
      </c>
      <c r="C496" s="1" t="s">
        <v>116</v>
      </c>
      <c r="D496" s="1" t="s">
        <v>48</v>
      </c>
      <c r="E496" s="1" t="s">
        <v>26</v>
      </c>
      <c r="F496" s="1" t="s">
        <v>26</v>
      </c>
      <c r="G496" s="1" t="s">
        <v>26</v>
      </c>
      <c r="H496" s="2">
        <f>IFERROR((Tiri[[#This Row],[Column11]]/Tiri[[#This Row],[Column10]])*100,0)</f>
        <v>0</v>
      </c>
      <c r="I496" s="1" t="s">
        <v>27</v>
      </c>
      <c r="J496" s="1" t="s">
        <v>0</v>
      </c>
      <c r="K496" s="1" t="s">
        <v>0</v>
      </c>
      <c r="L496" s="1" t="s">
        <v>26</v>
      </c>
    </row>
    <row r="497" spans="1:12" x14ac:dyDescent="0.25">
      <c r="A497" s="1" t="s">
        <v>1658</v>
      </c>
      <c r="B497" s="1" t="s">
        <v>1659</v>
      </c>
      <c r="C497" s="1" t="s">
        <v>235</v>
      </c>
      <c r="D497" s="1" t="s">
        <v>411</v>
      </c>
      <c r="E497" s="1" t="s">
        <v>26</v>
      </c>
      <c r="F497" s="1" t="s">
        <v>55</v>
      </c>
      <c r="G497" s="1" t="s">
        <v>16</v>
      </c>
      <c r="H497" s="2">
        <f>IFERROR((Tiri[[#This Row],[Column11]]/Tiri[[#This Row],[Column10]])*100,0)</f>
        <v>12.5</v>
      </c>
      <c r="I497" s="1" t="s">
        <v>438</v>
      </c>
      <c r="J497" s="1" t="s">
        <v>27</v>
      </c>
      <c r="K497" s="1" t="s">
        <v>119</v>
      </c>
      <c r="L497" s="1" t="s">
        <v>26</v>
      </c>
    </row>
    <row r="498" spans="1:12" x14ac:dyDescent="0.25">
      <c r="A498" s="1" t="s">
        <v>1660</v>
      </c>
      <c r="B498" s="1" t="s">
        <v>1661</v>
      </c>
      <c r="C498" s="1" t="s">
        <v>47</v>
      </c>
      <c r="D498" s="1" t="s">
        <v>175</v>
      </c>
      <c r="E498" s="1" t="s">
        <v>45</v>
      </c>
      <c r="F498" s="1" t="s">
        <v>199</v>
      </c>
      <c r="G498" s="1" t="s">
        <v>50</v>
      </c>
      <c r="H498" s="2">
        <f>IFERROR((Tiri[[#This Row],[Column11]]/Tiri[[#This Row],[Column10]])*100,0)</f>
        <v>38.461538461538467</v>
      </c>
      <c r="I498" s="1" t="s">
        <v>301</v>
      </c>
      <c r="J498" s="1" t="s">
        <v>77</v>
      </c>
      <c r="K498" s="1" t="s">
        <v>625</v>
      </c>
      <c r="L498" s="1" t="s">
        <v>26</v>
      </c>
    </row>
    <row r="499" spans="1:12" x14ac:dyDescent="0.25">
      <c r="A499" s="1" t="s">
        <v>1102</v>
      </c>
      <c r="B499" s="1" t="s">
        <v>1662</v>
      </c>
      <c r="C499" s="1" t="s">
        <v>47</v>
      </c>
      <c r="D499" s="1" t="s">
        <v>48</v>
      </c>
      <c r="E499" s="1" t="s">
        <v>26</v>
      </c>
      <c r="F499" s="1" t="s">
        <v>26</v>
      </c>
      <c r="G499" s="1" t="s">
        <v>26</v>
      </c>
      <c r="H499" s="2">
        <f>IFERROR((Tiri[[#This Row],[Column11]]/Tiri[[#This Row],[Column10]])*100,0)</f>
        <v>0</v>
      </c>
      <c r="I499" s="1" t="s">
        <v>27</v>
      </c>
      <c r="J499" s="1" t="s">
        <v>0</v>
      </c>
      <c r="K499" s="1" t="s">
        <v>0</v>
      </c>
      <c r="L499" s="1" t="s">
        <v>26</v>
      </c>
    </row>
    <row r="500" spans="1:12" x14ac:dyDescent="0.25">
      <c r="A500" s="1" t="s">
        <v>1663</v>
      </c>
      <c r="B500" s="1" t="s">
        <v>1662</v>
      </c>
      <c r="C500" s="1" t="s">
        <v>54</v>
      </c>
      <c r="D500" s="1" t="s">
        <v>288</v>
      </c>
      <c r="E500" s="1" t="s">
        <v>26</v>
      </c>
      <c r="F500" s="1" t="s">
        <v>23</v>
      </c>
      <c r="G500" s="1" t="s">
        <v>16</v>
      </c>
      <c r="H500" s="2">
        <f>IFERROR((Tiri[[#This Row],[Column11]]/Tiri[[#This Row],[Column10]])*100,0)</f>
        <v>50</v>
      </c>
      <c r="I500" s="1" t="s">
        <v>548</v>
      </c>
      <c r="J500" s="1" t="s">
        <v>27</v>
      </c>
      <c r="K500" s="1" t="s">
        <v>701</v>
      </c>
      <c r="L500" s="1" t="s">
        <v>26</v>
      </c>
    </row>
    <row r="501" spans="1:12" x14ac:dyDescent="0.25">
      <c r="A501" s="1" t="s">
        <v>668</v>
      </c>
      <c r="B501" s="1" t="s">
        <v>1664</v>
      </c>
      <c r="C501" s="1" t="s">
        <v>54</v>
      </c>
      <c r="D501" s="1" t="s">
        <v>157</v>
      </c>
      <c r="E501" s="1" t="s">
        <v>26</v>
      </c>
      <c r="F501" s="1" t="s">
        <v>58</v>
      </c>
      <c r="G501" s="1" t="s">
        <v>26</v>
      </c>
      <c r="H501" s="2">
        <f>IFERROR((Tiri[[#This Row],[Column11]]/Tiri[[#This Row],[Column10]])*100,0)</f>
        <v>0</v>
      </c>
      <c r="I501" s="1" t="s">
        <v>27</v>
      </c>
      <c r="J501" s="1" t="s">
        <v>27</v>
      </c>
      <c r="K501" s="1" t="s">
        <v>943</v>
      </c>
      <c r="L501" s="1" t="s">
        <v>26</v>
      </c>
    </row>
    <row r="502" spans="1:12" x14ac:dyDescent="0.25">
      <c r="A502" s="1" t="s">
        <v>1666</v>
      </c>
      <c r="B502" s="1" t="s">
        <v>1667</v>
      </c>
      <c r="C502" s="1" t="s">
        <v>116</v>
      </c>
      <c r="D502" s="1" t="s">
        <v>126</v>
      </c>
      <c r="E502" s="1" t="s">
        <v>26</v>
      </c>
      <c r="F502" s="1" t="s">
        <v>26</v>
      </c>
      <c r="G502" s="1" t="s">
        <v>26</v>
      </c>
      <c r="H502" s="2">
        <f>IFERROR((Tiri[[#This Row],[Column11]]/Tiri[[#This Row],[Column10]])*100,0)</f>
        <v>0</v>
      </c>
      <c r="I502" s="1" t="s">
        <v>27</v>
      </c>
      <c r="J502" s="1" t="s">
        <v>0</v>
      </c>
      <c r="K502" s="1" t="s">
        <v>0</v>
      </c>
      <c r="L502" s="1" t="s">
        <v>26</v>
      </c>
    </row>
    <row r="503" spans="1:12" x14ac:dyDescent="0.25">
      <c r="A503" s="1" t="s">
        <v>1669</v>
      </c>
      <c r="B503" s="1" t="s">
        <v>1670</v>
      </c>
      <c r="C503" s="1" t="s">
        <v>47</v>
      </c>
      <c r="D503" s="1" t="s">
        <v>153</v>
      </c>
      <c r="E503" s="1" t="s">
        <v>70</v>
      </c>
      <c r="F503" s="1" t="s">
        <v>274</v>
      </c>
      <c r="G503" s="1" t="s">
        <v>121</v>
      </c>
      <c r="H503" s="2">
        <f>IFERROR((Tiri[[#This Row],[Column11]]/Tiri[[#This Row],[Column10]])*100,0)</f>
        <v>30</v>
      </c>
      <c r="I503" s="1" t="s">
        <v>835</v>
      </c>
      <c r="J503" s="1" t="s">
        <v>179</v>
      </c>
      <c r="K503" s="1" t="s">
        <v>637</v>
      </c>
      <c r="L503" s="1" t="s">
        <v>26</v>
      </c>
    </row>
    <row r="504" spans="1:12" x14ac:dyDescent="0.25">
      <c r="A504" s="1" t="s">
        <v>1671</v>
      </c>
      <c r="B504" s="1" t="s">
        <v>1672</v>
      </c>
      <c r="C504" s="1" t="s">
        <v>32</v>
      </c>
      <c r="D504" s="1" t="s">
        <v>129</v>
      </c>
      <c r="E504" s="1" t="s">
        <v>16</v>
      </c>
      <c r="F504" s="1" t="s">
        <v>101</v>
      </c>
      <c r="G504" s="1" t="s">
        <v>16</v>
      </c>
      <c r="H504" s="2">
        <f>IFERROR((Tiri[[#This Row],[Column11]]/Tiri[[#This Row],[Column10]])*100,0)</f>
        <v>11.111111111111111</v>
      </c>
      <c r="I504" s="1" t="s">
        <v>80</v>
      </c>
      <c r="J504" s="1" t="s">
        <v>81</v>
      </c>
      <c r="K504" s="1" t="s">
        <v>678</v>
      </c>
      <c r="L504" s="1" t="s">
        <v>26</v>
      </c>
    </row>
    <row r="505" spans="1:12" x14ac:dyDescent="0.25">
      <c r="A505" s="1" t="s">
        <v>1674</v>
      </c>
      <c r="B505" s="1" t="s">
        <v>1675</v>
      </c>
      <c r="C505" s="1" t="s">
        <v>116</v>
      </c>
      <c r="D505" s="1" t="s">
        <v>129</v>
      </c>
      <c r="E505" s="1" t="s">
        <v>26</v>
      </c>
      <c r="F505" s="1" t="s">
        <v>26</v>
      </c>
      <c r="G505" s="1" t="s">
        <v>26</v>
      </c>
      <c r="H505" s="2">
        <f>IFERROR((Tiri[[#This Row],[Column11]]/Tiri[[#This Row],[Column10]])*100,0)</f>
        <v>0</v>
      </c>
      <c r="I505" s="1" t="s">
        <v>27</v>
      </c>
      <c r="J505" s="1" t="s">
        <v>0</v>
      </c>
      <c r="K505" s="1" t="s">
        <v>0</v>
      </c>
      <c r="L505" s="1" t="s">
        <v>26</v>
      </c>
    </row>
    <row r="506" spans="1:12" x14ac:dyDescent="0.25">
      <c r="A506" s="1" t="s">
        <v>1677</v>
      </c>
      <c r="B506" s="1" t="s">
        <v>1678</v>
      </c>
      <c r="C506" s="1" t="s">
        <v>116</v>
      </c>
      <c r="D506" s="1" t="s">
        <v>144</v>
      </c>
      <c r="E506" s="1" t="s">
        <v>26</v>
      </c>
      <c r="F506" s="1" t="s">
        <v>26</v>
      </c>
      <c r="G506" s="1" t="s">
        <v>26</v>
      </c>
      <c r="H506" s="2">
        <f>IFERROR((Tiri[[#This Row],[Column11]]/Tiri[[#This Row],[Column10]])*100,0)</f>
        <v>0</v>
      </c>
      <c r="I506" s="1" t="s">
        <v>27</v>
      </c>
      <c r="J506" s="1" t="s">
        <v>0</v>
      </c>
      <c r="K506" s="1" t="s">
        <v>0</v>
      </c>
      <c r="L506" s="1" t="s">
        <v>26</v>
      </c>
    </row>
    <row r="507" spans="1:12" x14ac:dyDescent="0.25">
      <c r="A507" s="1" t="s">
        <v>1680</v>
      </c>
      <c r="B507" s="1" t="s">
        <v>1681</v>
      </c>
      <c r="C507" s="1" t="s">
        <v>47</v>
      </c>
      <c r="D507" s="1" t="s">
        <v>144</v>
      </c>
      <c r="E507" s="1" t="s">
        <v>23</v>
      </c>
      <c r="F507" s="1" t="s">
        <v>131</v>
      </c>
      <c r="G507" s="1" t="s">
        <v>76</v>
      </c>
      <c r="H507" s="2">
        <f>IFERROR((Tiri[[#This Row],[Column11]]/Tiri[[#This Row],[Column10]])*100,0)</f>
        <v>35</v>
      </c>
      <c r="I507" s="1" t="s">
        <v>1620</v>
      </c>
      <c r="J507" s="1" t="s">
        <v>140</v>
      </c>
      <c r="K507" s="1" t="s">
        <v>746</v>
      </c>
      <c r="L507" s="1" t="s">
        <v>16</v>
      </c>
    </row>
    <row r="508" spans="1:12" x14ac:dyDescent="0.25">
      <c r="A508" s="1" t="s">
        <v>1682</v>
      </c>
      <c r="B508" s="1" t="s">
        <v>1683</v>
      </c>
      <c r="C508" s="1" t="s">
        <v>32</v>
      </c>
      <c r="D508" s="1" t="s">
        <v>220</v>
      </c>
      <c r="E508" s="1" t="s">
        <v>45</v>
      </c>
      <c r="F508" s="1" t="s">
        <v>121</v>
      </c>
      <c r="G508" s="1" t="s">
        <v>58</v>
      </c>
      <c r="H508" s="2">
        <f>IFERROR((Tiri[[#This Row],[Column11]]/Tiri[[#This Row],[Column10]])*100,0)</f>
        <v>41.666666666666671</v>
      </c>
      <c r="I508" s="1" t="s">
        <v>213</v>
      </c>
      <c r="J508" s="1" t="s">
        <v>135</v>
      </c>
      <c r="K508" s="1" t="s">
        <v>463</v>
      </c>
      <c r="L508" s="1" t="s">
        <v>26</v>
      </c>
    </row>
    <row r="509" spans="1:12" x14ac:dyDescent="0.25">
      <c r="A509" s="1" t="s">
        <v>1686</v>
      </c>
      <c r="B509" s="1" t="s">
        <v>1687</v>
      </c>
      <c r="C509" s="1" t="s">
        <v>32</v>
      </c>
      <c r="D509" s="1" t="s">
        <v>411</v>
      </c>
      <c r="E509" s="1" t="s">
        <v>26</v>
      </c>
      <c r="F509" s="1" t="s">
        <v>70</v>
      </c>
      <c r="G509" s="1" t="s">
        <v>26</v>
      </c>
      <c r="H509" s="2">
        <f>IFERROR((Tiri[[#This Row],[Column11]]/Tiri[[#This Row],[Column10]])*100,0)</f>
        <v>0</v>
      </c>
      <c r="I509" s="1" t="s">
        <v>27</v>
      </c>
      <c r="J509" s="1" t="s">
        <v>27</v>
      </c>
      <c r="K509" s="1" t="s">
        <v>481</v>
      </c>
      <c r="L509" s="1" t="s">
        <v>26</v>
      </c>
    </row>
    <row r="510" spans="1:12" x14ac:dyDescent="0.25">
      <c r="A510" s="1" t="s">
        <v>1688</v>
      </c>
      <c r="B510" s="1" t="s">
        <v>1689</v>
      </c>
      <c r="C510" s="1" t="s">
        <v>54</v>
      </c>
      <c r="D510" s="1" t="s">
        <v>48</v>
      </c>
      <c r="E510" s="1" t="s">
        <v>26</v>
      </c>
      <c r="F510" s="1" t="s">
        <v>23</v>
      </c>
      <c r="G510" s="1" t="s">
        <v>26</v>
      </c>
      <c r="H510" s="2">
        <f>IFERROR((Tiri[[#This Row],[Column11]]/Tiri[[#This Row],[Column10]])*100,0)</f>
        <v>0</v>
      </c>
      <c r="I510" s="1" t="s">
        <v>27</v>
      </c>
      <c r="J510" s="1" t="s">
        <v>27</v>
      </c>
      <c r="K510" s="1" t="s">
        <v>767</v>
      </c>
      <c r="L510" s="1" t="s">
        <v>26</v>
      </c>
    </row>
    <row r="511" spans="1:12" x14ac:dyDescent="0.25">
      <c r="A511" s="1" t="s">
        <v>1691</v>
      </c>
      <c r="B511" s="1" t="s">
        <v>1692</v>
      </c>
      <c r="C511" s="1" t="s">
        <v>54</v>
      </c>
      <c r="D511" s="1" t="s">
        <v>144</v>
      </c>
      <c r="E511" s="1" t="s">
        <v>101</v>
      </c>
      <c r="F511" s="1" t="s">
        <v>193</v>
      </c>
      <c r="G511" s="1" t="s">
        <v>98</v>
      </c>
      <c r="H511" s="2">
        <f>IFERROR((Tiri[[#This Row],[Column11]]/Tiri[[#This Row],[Column10]])*100,0)</f>
        <v>32.608695652173914</v>
      </c>
      <c r="I511" s="1" t="s">
        <v>189</v>
      </c>
      <c r="J511" s="1" t="s">
        <v>69</v>
      </c>
      <c r="K511" s="1" t="s">
        <v>723</v>
      </c>
      <c r="L511" s="1" t="s">
        <v>26</v>
      </c>
    </row>
    <row r="512" spans="1:12" x14ac:dyDescent="0.25">
      <c r="A512" s="1" t="s">
        <v>1695</v>
      </c>
      <c r="B512" s="1" t="s">
        <v>1696</v>
      </c>
      <c r="C512" s="1" t="s">
        <v>19</v>
      </c>
      <c r="D512" s="1" t="s">
        <v>153</v>
      </c>
      <c r="E512" s="1" t="s">
        <v>23</v>
      </c>
      <c r="F512" s="1" t="s">
        <v>181</v>
      </c>
      <c r="G512" s="1" t="s">
        <v>101</v>
      </c>
      <c r="H512" s="2">
        <f>IFERROR((Tiri[[#This Row],[Column11]]/Tiri[[#This Row],[Column10]])*100,0)</f>
        <v>36</v>
      </c>
      <c r="I512" s="1" t="s">
        <v>341</v>
      </c>
      <c r="J512" s="1" t="s">
        <v>134</v>
      </c>
      <c r="K512" s="1" t="s">
        <v>733</v>
      </c>
      <c r="L512" s="1" t="s">
        <v>26</v>
      </c>
    </row>
    <row r="513" spans="1:12" x14ac:dyDescent="0.25">
      <c r="A513" s="1" t="s">
        <v>1697</v>
      </c>
      <c r="B513" s="1" t="s">
        <v>1698</v>
      </c>
      <c r="C513" s="1" t="s">
        <v>32</v>
      </c>
      <c r="D513" s="1" t="s">
        <v>144</v>
      </c>
      <c r="E513" s="1" t="s">
        <v>16</v>
      </c>
      <c r="F513" s="1" t="s">
        <v>45</v>
      </c>
      <c r="G513" s="1" t="s">
        <v>23</v>
      </c>
      <c r="H513" s="2">
        <f>IFERROR((Tiri[[#This Row],[Column11]]/Tiri[[#This Row],[Column10]])*100,0)</f>
        <v>66.666666666666657</v>
      </c>
      <c r="I513" s="1" t="s">
        <v>223</v>
      </c>
      <c r="J513" s="1" t="s">
        <v>136</v>
      </c>
      <c r="K513" s="1" t="s">
        <v>404</v>
      </c>
      <c r="L513" s="1" t="s">
        <v>26</v>
      </c>
    </row>
    <row r="514" spans="1:12" x14ac:dyDescent="0.25">
      <c r="A514" s="1" t="s">
        <v>1700</v>
      </c>
      <c r="B514" s="1" t="s">
        <v>1701</v>
      </c>
      <c r="C514" s="1" t="s">
        <v>32</v>
      </c>
      <c r="D514" s="1" t="s">
        <v>411</v>
      </c>
      <c r="E514" s="1" t="s">
        <v>23</v>
      </c>
      <c r="F514" s="1" t="s">
        <v>67</v>
      </c>
      <c r="G514" s="1" t="s">
        <v>70</v>
      </c>
      <c r="H514" s="2">
        <f>IFERROR((Tiri[[#This Row],[Column11]]/Tiri[[#This Row],[Column10]])*100,0)</f>
        <v>27.27272727272727</v>
      </c>
      <c r="I514" s="1" t="s">
        <v>333</v>
      </c>
      <c r="J514" s="1" t="s">
        <v>64</v>
      </c>
      <c r="K514" s="1" t="s">
        <v>746</v>
      </c>
      <c r="L514" s="1" t="s">
        <v>26</v>
      </c>
    </row>
    <row r="515" spans="1:12" x14ac:dyDescent="0.25">
      <c r="A515" s="1" t="s">
        <v>1703</v>
      </c>
      <c r="B515" s="1" t="s">
        <v>1704</v>
      </c>
      <c r="C515" s="1" t="s">
        <v>116</v>
      </c>
      <c r="D515" s="1" t="s">
        <v>123</v>
      </c>
      <c r="E515" s="1" t="s">
        <v>26</v>
      </c>
      <c r="F515" s="1" t="s">
        <v>26</v>
      </c>
      <c r="G515" s="1" t="s">
        <v>26</v>
      </c>
      <c r="H515" s="2">
        <f>IFERROR((Tiri[[#This Row],[Column11]]/Tiri[[#This Row],[Column10]])*100,0)</f>
        <v>0</v>
      </c>
      <c r="I515" s="1" t="s">
        <v>27</v>
      </c>
      <c r="J515" s="1" t="s">
        <v>0</v>
      </c>
      <c r="K515" s="1" t="s">
        <v>0</v>
      </c>
      <c r="L515" s="1" t="s">
        <v>26</v>
      </c>
    </row>
    <row r="516" spans="1:12" x14ac:dyDescent="0.25">
      <c r="A516" s="1" t="s">
        <v>1468</v>
      </c>
      <c r="B516" s="1" t="s">
        <v>1707</v>
      </c>
      <c r="C516" s="1" t="s">
        <v>47</v>
      </c>
      <c r="D516" s="1" t="s">
        <v>48</v>
      </c>
      <c r="E516" s="1" t="s">
        <v>26</v>
      </c>
      <c r="F516" s="1" t="s">
        <v>26</v>
      </c>
      <c r="G516" s="1" t="s">
        <v>26</v>
      </c>
      <c r="H516" s="2">
        <f>IFERROR((Tiri[[#This Row],[Column11]]/Tiri[[#This Row],[Column10]])*100,0)</f>
        <v>0</v>
      </c>
      <c r="I516" s="1" t="s">
        <v>27</v>
      </c>
      <c r="J516" s="1" t="s">
        <v>0</v>
      </c>
      <c r="K516" s="1" t="s">
        <v>0</v>
      </c>
      <c r="L516" s="1" t="s">
        <v>26</v>
      </c>
    </row>
    <row r="517" spans="1:12" x14ac:dyDescent="0.25">
      <c r="A517" s="1" t="s">
        <v>1708</v>
      </c>
      <c r="B517" s="1" t="s">
        <v>1709</v>
      </c>
      <c r="C517" s="1" t="s">
        <v>116</v>
      </c>
      <c r="D517" s="1" t="s">
        <v>33</v>
      </c>
      <c r="E517" s="1" t="s">
        <v>26</v>
      </c>
      <c r="F517" s="1" t="s">
        <v>26</v>
      </c>
      <c r="G517" s="1" t="s">
        <v>26</v>
      </c>
      <c r="H517" s="2">
        <f>IFERROR((Tiri[[#This Row],[Column11]]/Tiri[[#This Row],[Column10]])*100,0)</f>
        <v>0</v>
      </c>
      <c r="I517" s="1" t="s">
        <v>27</v>
      </c>
      <c r="J517" s="1" t="s">
        <v>0</v>
      </c>
      <c r="K517" s="1" t="s">
        <v>0</v>
      </c>
      <c r="L517" s="1" t="s">
        <v>26</v>
      </c>
    </row>
    <row r="518" spans="1:12" x14ac:dyDescent="0.25">
      <c r="A518" s="1" t="s">
        <v>1711</v>
      </c>
      <c r="B518" s="1" t="s">
        <v>1712</v>
      </c>
      <c r="C518" s="1" t="s">
        <v>54</v>
      </c>
      <c r="D518" s="1" t="s">
        <v>175</v>
      </c>
      <c r="E518" s="1" t="s">
        <v>26</v>
      </c>
      <c r="F518" s="1" t="s">
        <v>45</v>
      </c>
      <c r="G518" s="1" t="s">
        <v>26</v>
      </c>
      <c r="H518" s="2">
        <f>IFERROR((Tiri[[#This Row],[Column11]]/Tiri[[#This Row],[Column10]])*100,0)</f>
        <v>0</v>
      </c>
      <c r="I518" s="1" t="s">
        <v>27</v>
      </c>
      <c r="J518" s="1" t="s">
        <v>27</v>
      </c>
      <c r="K518" s="1" t="s">
        <v>552</v>
      </c>
      <c r="L518" s="1" t="s">
        <v>26</v>
      </c>
    </row>
    <row r="519" spans="1:12" x14ac:dyDescent="0.25">
      <c r="A519" s="1" t="s">
        <v>328</v>
      </c>
      <c r="B519" s="1" t="s">
        <v>1713</v>
      </c>
      <c r="C519" s="1" t="s">
        <v>32</v>
      </c>
      <c r="D519" s="1" t="s">
        <v>117</v>
      </c>
      <c r="E519" s="1" t="s">
        <v>26</v>
      </c>
      <c r="F519" s="1" t="s">
        <v>155</v>
      </c>
      <c r="G519" s="1" t="s">
        <v>55</v>
      </c>
      <c r="H519" s="2">
        <f>IFERROR((Tiri[[#This Row],[Column11]]/Tiri[[#This Row],[Column10]])*100,0)</f>
        <v>44.444444444444443</v>
      </c>
      <c r="I519" s="1" t="s">
        <v>87</v>
      </c>
      <c r="J519" s="1" t="s">
        <v>27</v>
      </c>
      <c r="K519" s="1" t="s">
        <v>738</v>
      </c>
      <c r="L519" s="1" t="s">
        <v>26</v>
      </c>
    </row>
    <row r="520" spans="1:12" x14ac:dyDescent="0.25">
      <c r="A520" s="1" t="s">
        <v>1715</v>
      </c>
      <c r="B520" s="1" t="s">
        <v>1716</v>
      </c>
      <c r="C520" s="1" t="s">
        <v>54</v>
      </c>
      <c r="D520" s="1" t="s">
        <v>126</v>
      </c>
      <c r="E520" s="1" t="s">
        <v>26</v>
      </c>
      <c r="F520" s="1" t="s">
        <v>26</v>
      </c>
      <c r="G520" s="1" t="s">
        <v>26</v>
      </c>
      <c r="H520" s="2">
        <f>IFERROR((Tiri[[#This Row],[Column11]]/Tiri[[#This Row],[Column10]])*100,0)</f>
        <v>0</v>
      </c>
      <c r="I520" s="1" t="s">
        <v>27</v>
      </c>
      <c r="J520" s="1" t="s">
        <v>0</v>
      </c>
      <c r="K520" s="1" t="s">
        <v>0</v>
      </c>
      <c r="L520" s="1" t="s">
        <v>26</v>
      </c>
    </row>
    <row r="521" spans="1:12" x14ac:dyDescent="0.25">
      <c r="A521" s="1" t="s">
        <v>1717</v>
      </c>
      <c r="B521" s="1" t="s">
        <v>1716</v>
      </c>
      <c r="C521" s="1" t="s">
        <v>54</v>
      </c>
      <c r="D521" s="1" t="s">
        <v>175</v>
      </c>
      <c r="E521" s="1" t="s">
        <v>16</v>
      </c>
      <c r="F521" s="1" t="s">
        <v>58</v>
      </c>
      <c r="G521" s="1" t="s">
        <v>23</v>
      </c>
      <c r="H521" s="2">
        <f>IFERROR((Tiri[[#This Row],[Column11]]/Tiri[[#This Row],[Column10]])*100,0)</f>
        <v>40</v>
      </c>
      <c r="I521" s="1" t="s">
        <v>241</v>
      </c>
      <c r="J521" s="1" t="s">
        <v>69</v>
      </c>
      <c r="K521" s="1" t="s">
        <v>738</v>
      </c>
      <c r="L521" s="1" t="s">
        <v>23</v>
      </c>
    </row>
    <row r="522" spans="1:12" x14ac:dyDescent="0.25">
      <c r="A522" s="1" t="s">
        <v>1270</v>
      </c>
      <c r="B522" s="1" t="s">
        <v>1718</v>
      </c>
      <c r="C522" s="1" t="s">
        <v>32</v>
      </c>
      <c r="D522" s="1" t="s">
        <v>123</v>
      </c>
      <c r="E522" s="1" t="s">
        <v>26</v>
      </c>
      <c r="F522" s="1" t="s">
        <v>26</v>
      </c>
      <c r="G522" s="1" t="s">
        <v>26</v>
      </c>
      <c r="H522" s="2">
        <f>IFERROR((Tiri[[#This Row],[Column11]]/Tiri[[#This Row],[Column10]])*100,0)</f>
        <v>0</v>
      </c>
      <c r="I522" s="1" t="s">
        <v>27</v>
      </c>
      <c r="J522" s="1" t="s">
        <v>0</v>
      </c>
      <c r="K522" s="1" t="s">
        <v>0</v>
      </c>
      <c r="L522" s="1" t="s">
        <v>26</v>
      </c>
    </row>
    <row r="523" spans="1:12" x14ac:dyDescent="0.25">
      <c r="A523" s="1" t="s">
        <v>1719</v>
      </c>
      <c r="B523" s="1" t="s">
        <v>1720</v>
      </c>
      <c r="C523" s="1" t="s">
        <v>54</v>
      </c>
      <c r="D523" s="1" t="s">
        <v>144</v>
      </c>
      <c r="E523" s="1" t="s">
        <v>45</v>
      </c>
      <c r="F523" s="1" t="s">
        <v>294</v>
      </c>
      <c r="G523" s="1" t="s">
        <v>121</v>
      </c>
      <c r="H523" s="2">
        <f>IFERROR((Tiri[[#This Row],[Column11]]/Tiri[[#This Row],[Column10]])*100,0)</f>
        <v>27.906976744186046</v>
      </c>
      <c r="I523" s="1" t="s">
        <v>956</v>
      </c>
      <c r="J523" s="1" t="s">
        <v>44</v>
      </c>
      <c r="K523" s="1" t="s">
        <v>735</v>
      </c>
      <c r="L523" s="1" t="s">
        <v>16</v>
      </c>
    </row>
    <row r="524" spans="1:12" x14ac:dyDescent="0.25">
      <c r="A524" s="1" t="s">
        <v>1722</v>
      </c>
      <c r="B524" s="1" t="s">
        <v>1723</v>
      </c>
      <c r="C524" s="1" t="s">
        <v>116</v>
      </c>
      <c r="D524" s="1" t="s">
        <v>296</v>
      </c>
      <c r="E524" s="1" t="s">
        <v>26</v>
      </c>
      <c r="F524" s="1" t="s">
        <v>26</v>
      </c>
      <c r="G524" s="1" t="s">
        <v>26</v>
      </c>
      <c r="H524" s="2">
        <f>IFERROR((Tiri[[#This Row],[Column11]]/Tiri[[#This Row],[Column10]])*100,0)</f>
        <v>0</v>
      </c>
      <c r="I524" s="1" t="s">
        <v>27</v>
      </c>
      <c r="J524" s="1" t="s">
        <v>0</v>
      </c>
      <c r="K524" s="1" t="s">
        <v>0</v>
      </c>
      <c r="L524" s="1" t="s">
        <v>26</v>
      </c>
    </row>
    <row r="525" spans="1:12" x14ac:dyDescent="0.25">
      <c r="A525" s="1" t="s">
        <v>1725</v>
      </c>
      <c r="B525" s="1" t="s">
        <v>1726</v>
      </c>
      <c r="C525" s="1" t="s">
        <v>54</v>
      </c>
      <c r="D525" s="1" t="s">
        <v>126</v>
      </c>
      <c r="E525" s="1" t="s">
        <v>16</v>
      </c>
      <c r="F525" s="1" t="s">
        <v>98</v>
      </c>
      <c r="G525" s="1" t="s">
        <v>45</v>
      </c>
      <c r="H525" s="2">
        <f>IFERROR((Tiri[[#This Row],[Column11]]/Tiri[[#This Row],[Column10]])*100,0)</f>
        <v>20</v>
      </c>
      <c r="I525" s="1" t="s">
        <v>348</v>
      </c>
      <c r="J525" s="1" t="s">
        <v>44</v>
      </c>
      <c r="K525" s="1" t="s">
        <v>847</v>
      </c>
      <c r="L525" s="1" t="s">
        <v>26</v>
      </c>
    </row>
    <row r="526" spans="1:12" x14ac:dyDescent="0.25">
      <c r="A526" s="1" t="s">
        <v>1728</v>
      </c>
      <c r="B526" s="1" t="s">
        <v>1729</v>
      </c>
      <c r="C526" s="1" t="s">
        <v>116</v>
      </c>
      <c r="D526" s="1" t="s">
        <v>292</v>
      </c>
      <c r="E526" s="1" t="s">
        <v>26</v>
      </c>
      <c r="F526" s="1" t="s">
        <v>26</v>
      </c>
      <c r="G526" s="1" t="s">
        <v>26</v>
      </c>
      <c r="H526" s="2">
        <f>IFERROR((Tiri[[#This Row],[Column11]]/Tiri[[#This Row],[Column10]])*100,0)</f>
        <v>0</v>
      </c>
      <c r="I526" s="1" t="s">
        <v>27</v>
      </c>
      <c r="J526" s="1" t="s">
        <v>0</v>
      </c>
      <c r="K526" s="1" t="s">
        <v>0</v>
      </c>
      <c r="L526" s="1" t="s">
        <v>26</v>
      </c>
    </row>
    <row r="527" spans="1:12" x14ac:dyDescent="0.25">
      <c r="A527" s="1" t="s">
        <v>1731</v>
      </c>
      <c r="B527" s="1" t="s">
        <v>1732</v>
      </c>
      <c r="C527" s="1" t="s">
        <v>436</v>
      </c>
      <c r="D527" s="1" t="s">
        <v>216</v>
      </c>
      <c r="E527" s="1" t="s">
        <v>26</v>
      </c>
      <c r="F527" s="1" t="s">
        <v>58</v>
      </c>
      <c r="G527" s="1" t="s">
        <v>16</v>
      </c>
      <c r="H527" s="2">
        <f>IFERROR((Tiri[[#This Row],[Column11]]/Tiri[[#This Row],[Column10]])*100,0)</f>
        <v>20</v>
      </c>
      <c r="I527" s="1" t="s">
        <v>373</v>
      </c>
      <c r="J527" s="1" t="s">
        <v>27</v>
      </c>
      <c r="K527" s="1" t="s">
        <v>725</v>
      </c>
      <c r="L527" s="1" t="s">
        <v>26</v>
      </c>
    </row>
    <row r="528" spans="1:12" x14ac:dyDescent="0.25">
      <c r="A528" s="1" t="s">
        <v>1733</v>
      </c>
      <c r="B528" s="1" t="s">
        <v>1734</v>
      </c>
      <c r="C528" s="1" t="s">
        <v>32</v>
      </c>
      <c r="D528" s="1" t="s">
        <v>117</v>
      </c>
      <c r="E528" s="1" t="s">
        <v>26</v>
      </c>
      <c r="F528" s="1" t="s">
        <v>26</v>
      </c>
      <c r="G528" s="1" t="s">
        <v>26</v>
      </c>
      <c r="H528" s="2">
        <f>IFERROR((Tiri[[#This Row],[Column11]]/Tiri[[#This Row],[Column10]])*100,0)</f>
        <v>0</v>
      </c>
      <c r="I528" s="1" t="s">
        <v>27</v>
      </c>
      <c r="J528" s="1" t="s">
        <v>0</v>
      </c>
      <c r="K528" s="1" t="s">
        <v>0</v>
      </c>
      <c r="L528" s="1" t="s">
        <v>26</v>
      </c>
    </row>
    <row r="529" spans="1:12" x14ac:dyDescent="0.25">
      <c r="A529" s="1" t="s">
        <v>1735</v>
      </c>
      <c r="B529" s="1" t="s">
        <v>1736</v>
      </c>
      <c r="C529" s="1" t="s">
        <v>116</v>
      </c>
      <c r="D529" s="1" t="s">
        <v>103</v>
      </c>
      <c r="E529" s="1" t="s">
        <v>26</v>
      </c>
      <c r="F529" s="1" t="s">
        <v>26</v>
      </c>
      <c r="G529" s="1" t="s">
        <v>26</v>
      </c>
      <c r="H529" s="2">
        <f>IFERROR((Tiri[[#This Row],[Column11]]/Tiri[[#This Row],[Column10]])*100,0)</f>
        <v>0</v>
      </c>
      <c r="I529" s="1" t="s">
        <v>27</v>
      </c>
      <c r="J529" s="1" t="s">
        <v>0</v>
      </c>
      <c r="K529" s="1" t="s">
        <v>0</v>
      </c>
      <c r="L529" s="1" t="s">
        <v>26</v>
      </c>
    </row>
    <row r="530" spans="1:12" x14ac:dyDescent="0.25">
      <c r="A530" s="1" t="s">
        <v>1738</v>
      </c>
      <c r="B530" s="1" t="s">
        <v>1739</v>
      </c>
      <c r="C530" s="1" t="s">
        <v>32</v>
      </c>
      <c r="D530" s="1" t="s">
        <v>20</v>
      </c>
      <c r="E530" s="1" t="s">
        <v>16</v>
      </c>
      <c r="F530" s="1" t="s">
        <v>45</v>
      </c>
      <c r="G530" s="1" t="s">
        <v>16</v>
      </c>
      <c r="H530" s="2">
        <f>IFERROR((Tiri[[#This Row],[Column11]]/Tiri[[#This Row],[Column10]])*100,0)</f>
        <v>33.333333333333329</v>
      </c>
      <c r="I530" s="1" t="s">
        <v>80</v>
      </c>
      <c r="J530" s="1" t="s">
        <v>136</v>
      </c>
      <c r="K530" s="1" t="s">
        <v>409</v>
      </c>
      <c r="L530" s="1" t="s">
        <v>26</v>
      </c>
    </row>
    <row r="531" spans="1:12" x14ac:dyDescent="0.25">
      <c r="A531" s="1" t="s">
        <v>1740</v>
      </c>
      <c r="B531" s="1" t="s">
        <v>1741</v>
      </c>
      <c r="C531" s="1" t="s">
        <v>54</v>
      </c>
      <c r="D531" s="1" t="s">
        <v>157</v>
      </c>
      <c r="E531" s="1" t="s">
        <v>23</v>
      </c>
      <c r="F531" s="1" t="s">
        <v>155</v>
      </c>
      <c r="G531" s="1" t="s">
        <v>70</v>
      </c>
      <c r="H531" s="2">
        <f>IFERROR((Tiri[[#This Row],[Column11]]/Tiri[[#This Row],[Column10]])*100,0)</f>
        <v>33.333333333333329</v>
      </c>
      <c r="I531" s="1" t="s">
        <v>333</v>
      </c>
      <c r="J531" s="1" t="s">
        <v>81</v>
      </c>
      <c r="K531" s="1" t="s">
        <v>240</v>
      </c>
      <c r="L531" s="1" t="s">
        <v>26</v>
      </c>
    </row>
    <row r="532" spans="1:12" x14ac:dyDescent="0.25">
      <c r="A532" s="1" t="s">
        <v>1743</v>
      </c>
      <c r="B532" s="1" t="s">
        <v>1744</v>
      </c>
      <c r="C532" s="1" t="s">
        <v>32</v>
      </c>
      <c r="D532" s="1" t="s">
        <v>171</v>
      </c>
      <c r="E532" s="1" t="s">
        <v>26</v>
      </c>
      <c r="F532" s="1" t="s">
        <v>45</v>
      </c>
      <c r="G532" s="1" t="s">
        <v>16</v>
      </c>
      <c r="H532" s="2">
        <f>IFERROR((Tiri[[#This Row],[Column11]]/Tiri[[#This Row],[Column10]])*100,0)</f>
        <v>33.333333333333329</v>
      </c>
      <c r="I532" s="1" t="s">
        <v>64</v>
      </c>
      <c r="J532" s="1" t="s">
        <v>27</v>
      </c>
      <c r="K532" s="1" t="s">
        <v>648</v>
      </c>
      <c r="L532" s="1" t="s">
        <v>26</v>
      </c>
    </row>
    <row r="533" spans="1:12" x14ac:dyDescent="0.25">
      <c r="A533" s="1" t="s">
        <v>1746</v>
      </c>
      <c r="B533" s="1" t="s">
        <v>1747</v>
      </c>
      <c r="C533" s="1" t="s">
        <v>32</v>
      </c>
      <c r="D533" s="1" t="s">
        <v>123</v>
      </c>
      <c r="E533" s="1" t="s">
        <v>23</v>
      </c>
      <c r="F533" s="1" t="s">
        <v>105</v>
      </c>
      <c r="G533" s="1" t="s">
        <v>76</v>
      </c>
      <c r="H533" s="2">
        <f>IFERROR((Tiri[[#This Row],[Column11]]/Tiri[[#This Row],[Column10]])*100,0)</f>
        <v>30.434782608695656</v>
      </c>
      <c r="I533" s="1" t="s">
        <v>136</v>
      </c>
      <c r="J533" s="1" t="s">
        <v>64</v>
      </c>
      <c r="K533" s="1" t="s">
        <v>606</v>
      </c>
      <c r="L533" s="1" t="s">
        <v>26</v>
      </c>
    </row>
    <row r="534" spans="1:12" x14ac:dyDescent="0.25">
      <c r="A534" s="1" t="s">
        <v>1749</v>
      </c>
      <c r="B534" s="1" t="s">
        <v>1750</v>
      </c>
      <c r="C534" s="1" t="s">
        <v>32</v>
      </c>
      <c r="D534" s="1" t="s">
        <v>144</v>
      </c>
      <c r="E534" s="1" t="s">
        <v>23</v>
      </c>
      <c r="F534" s="1" t="s">
        <v>22</v>
      </c>
      <c r="G534" s="1" t="s">
        <v>45</v>
      </c>
      <c r="H534" s="2">
        <f>IFERROR((Tiri[[#This Row],[Column11]]/Tiri[[#This Row],[Column10]])*100,0)</f>
        <v>27.27272727272727</v>
      </c>
      <c r="I534" s="1" t="s">
        <v>77</v>
      </c>
      <c r="J534" s="1" t="s">
        <v>334</v>
      </c>
      <c r="K534" s="1" t="s">
        <v>609</v>
      </c>
      <c r="L534" s="1" t="s">
        <v>26</v>
      </c>
    </row>
    <row r="535" spans="1:12" x14ac:dyDescent="0.25">
      <c r="A535" s="1" t="s">
        <v>1594</v>
      </c>
      <c r="B535" s="1" t="s">
        <v>1751</v>
      </c>
      <c r="C535" s="1" t="s">
        <v>32</v>
      </c>
      <c r="D535" s="1" t="s">
        <v>292</v>
      </c>
      <c r="E535" s="1" t="s">
        <v>26</v>
      </c>
      <c r="F535" s="1" t="s">
        <v>16</v>
      </c>
      <c r="G535" s="1" t="s">
        <v>16</v>
      </c>
      <c r="H535" s="2">
        <f>IFERROR((Tiri[[#This Row],[Column11]]/Tiri[[#This Row],[Column10]])*100,0)</f>
        <v>100</v>
      </c>
      <c r="I535" s="1" t="s">
        <v>68</v>
      </c>
      <c r="J535" s="1" t="s">
        <v>27</v>
      </c>
      <c r="K535" s="1" t="s">
        <v>387</v>
      </c>
      <c r="L535" s="1" t="s">
        <v>26</v>
      </c>
    </row>
    <row r="536" spans="1:12" x14ac:dyDescent="0.25">
      <c r="A536" s="1" t="s">
        <v>1753</v>
      </c>
      <c r="B536" s="1" t="s">
        <v>1754</v>
      </c>
      <c r="C536" s="1" t="s">
        <v>54</v>
      </c>
      <c r="D536" s="1" t="s">
        <v>292</v>
      </c>
      <c r="E536" s="1" t="s">
        <v>26</v>
      </c>
      <c r="F536" s="1" t="s">
        <v>55</v>
      </c>
      <c r="G536" s="1" t="s">
        <v>45</v>
      </c>
      <c r="H536" s="2">
        <f>IFERROR((Tiri[[#This Row],[Column11]]/Tiri[[#This Row],[Column10]])*100,0)</f>
        <v>37.5</v>
      </c>
      <c r="I536" s="1" t="s">
        <v>141</v>
      </c>
      <c r="J536" s="1" t="s">
        <v>27</v>
      </c>
      <c r="K536" s="1" t="s">
        <v>899</v>
      </c>
      <c r="L536" s="1" t="s">
        <v>16</v>
      </c>
    </row>
    <row r="537" spans="1:12" x14ac:dyDescent="0.25">
      <c r="A537" s="1" t="s">
        <v>1757</v>
      </c>
      <c r="B537" s="1" t="s">
        <v>1758</v>
      </c>
      <c r="C537" s="1" t="s">
        <v>32</v>
      </c>
      <c r="D537" s="1" t="s">
        <v>157</v>
      </c>
      <c r="E537" s="1" t="s">
        <v>16</v>
      </c>
      <c r="F537" s="1" t="s">
        <v>55</v>
      </c>
      <c r="G537" s="1" t="s">
        <v>23</v>
      </c>
      <c r="H537" s="2">
        <f>IFERROR((Tiri[[#This Row],[Column11]]/Tiri[[#This Row],[Column10]])*100,0)</f>
        <v>25</v>
      </c>
      <c r="I537" s="1" t="s">
        <v>150</v>
      </c>
      <c r="J537" s="1" t="s">
        <v>150</v>
      </c>
      <c r="K537" s="1" t="s">
        <v>426</v>
      </c>
      <c r="L537" s="1" t="s">
        <v>26</v>
      </c>
    </row>
    <row r="538" spans="1:12" x14ac:dyDescent="0.25">
      <c r="A538" s="1" t="s">
        <v>1760</v>
      </c>
      <c r="B538" s="1" t="s">
        <v>1761</v>
      </c>
      <c r="C538" s="1" t="s">
        <v>47</v>
      </c>
      <c r="D538" s="1" t="s">
        <v>157</v>
      </c>
      <c r="E538" s="1" t="s">
        <v>16</v>
      </c>
      <c r="F538" s="1" t="s">
        <v>38</v>
      </c>
      <c r="G538" s="1" t="s">
        <v>23</v>
      </c>
      <c r="H538" s="2">
        <f>IFERROR((Tiri[[#This Row],[Column11]]/Tiri[[#This Row],[Column10]])*100,0)</f>
        <v>50</v>
      </c>
      <c r="I538" s="1" t="s">
        <v>562</v>
      </c>
      <c r="J538" s="1" t="s">
        <v>135</v>
      </c>
      <c r="K538" s="1" t="s">
        <v>500</v>
      </c>
      <c r="L538" s="1" t="s">
        <v>26</v>
      </c>
    </row>
    <row r="539" spans="1:12" x14ac:dyDescent="0.25">
      <c r="A539" s="1" t="s">
        <v>1762</v>
      </c>
      <c r="B539" s="1" t="s">
        <v>1763</v>
      </c>
      <c r="C539" s="1" t="s">
        <v>235</v>
      </c>
      <c r="D539" s="1" t="s">
        <v>153</v>
      </c>
      <c r="E539" s="1" t="s">
        <v>26</v>
      </c>
      <c r="F539" s="1" t="s">
        <v>16</v>
      </c>
      <c r="G539" s="1" t="s">
        <v>26</v>
      </c>
      <c r="H539" s="2">
        <f>IFERROR((Tiri[[#This Row],[Column11]]/Tiri[[#This Row],[Column10]])*100,0)</f>
        <v>0</v>
      </c>
      <c r="I539" s="1" t="s">
        <v>27</v>
      </c>
      <c r="J539" s="1" t="s">
        <v>27</v>
      </c>
      <c r="K539" s="1" t="s">
        <v>915</v>
      </c>
      <c r="L539" s="1" t="s">
        <v>26</v>
      </c>
    </row>
    <row r="540" spans="1:12" x14ac:dyDescent="0.25">
      <c r="A540" s="1" t="s">
        <v>997</v>
      </c>
      <c r="B540" s="1" t="s">
        <v>1764</v>
      </c>
      <c r="C540" s="1" t="s">
        <v>32</v>
      </c>
      <c r="D540" s="1" t="s">
        <v>153</v>
      </c>
      <c r="E540" s="1" t="s">
        <v>26</v>
      </c>
      <c r="F540" s="1" t="s">
        <v>26</v>
      </c>
      <c r="G540" s="1" t="s">
        <v>26</v>
      </c>
      <c r="H540" s="2">
        <f>IFERROR((Tiri[[#This Row],[Column11]]/Tiri[[#This Row],[Column10]])*100,0)</f>
        <v>0</v>
      </c>
      <c r="I540" s="1" t="s">
        <v>27</v>
      </c>
      <c r="J540" s="1" t="s">
        <v>0</v>
      </c>
      <c r="K540" s="1" t="s">
        <v>0</v>
      </c>
      <c r="L540" s="1" t="s">
        <v>26</v>
      </c>
    </row>
    <row r="541" spans="1:12" x14ac:dyDescent="0.25">
      <c r="A541" s="1" t="s">
        <v>542</v>
      </c>
      <c r="B541" s="1" t="s">
        <v>1765</v>
      </c>
      <c r="C541" s="1" t="s">
        <v>32</v>
      </c>
      <c r="D541" s="1" t="s">
        <v>216</v>
      </c>
      <c r="E541" s="1" t="s">
        <v>16</v>
      </c>
      <c r="F541" s="1" t="s">
        <v>76</v>
      </c>
      <c r="G541" s="1" t="s">
        <v>16</v>
      </c>
      <c r="H541" s="2">
        <f>IFERROR((Tiri[[#This Row],[Column11]]/Tiri[[#This Row],[Column10]])*100,0)</f>
        <v>14.285714285714285</v>
      </c>
      <c r="I541" s="1" t="s">
        <v>80</v>
      </c>
      <c r="J541" s="1" t="s">
        <v>348</v>
      </c>
      <c r="K541" s="1" t="s">
        <v>593</v>
      </c>
      <c r="L541" s="1" t="s">
        <v>26</v>
      </c>
    </row>
    <row r="542" spans="1:12" x14ac:dyDescent="0.25">
      <c r="A542" s="1" t="s">
        <v>1767</v>
      </c>
      <c r="B542" s="1" t="s">
        <v>1768</v>
      </c>
      <c r="C542" s="1" t="s">
        <v>54</v>
      </c>
      <c r="D542" s="1" t="s">
        <v>126</v>
      </c>
      <c r="E542" s="1" t="s">
        <v>26</v>
      </c>
      <c r="F542" s="1" t="s">
        <v>23</v>
      </c>
      <c r="G542" s="1" t="s">
        <v>16</v>
      </c>
      <c r="H542" s="2">
        <f>IFERROR((Tiri[[#This Row],[Column11]]/Tiri[[#This Row],[Column10]])*100,0)</f>
        <v>50</v>
      </c>
      <c r="I542" s="1" t="s">
        <v>119</v>
      </c>
      <c r="J542" s="1" t="s">
        <v>27</v>
      </c>
      <c r="K542" s="1" t="s">
        <v>565</v>
      </c>
      <c r="L542" s="1" t="s">
        <v>26</v>
      </c>
    </row>
    <row r="543" spans="1:12" x14ac:dyDescent="0.25">
      <c r="A543" s="1" t="s">
        <v>1769</v>
      </c>
      <c r="B543" s="1" t="s">
        <v>1770</v>
      </c>
      <c r="C543" s="1" t="s">
        <v>315</v>
      </c>
      <c r="D543" s="1" t="s">
        <v>126</v>
      </c>
      <c r="E543" s="1" t="s">
        <v>26</v>
      </c>
      <c r="F543" s="1" t="s">
        <v>16</v>
      </c>
      <c r="G543" s="1" t="s">
        <v>26</v>
      </c>
      <c r="H543" s="2">
        <f>IFERROR((Tiri[[#This Row],[Column11]]/Tiri[[#This Row],[Column10]])*100,0)</f>
        <v>0</v>
      </c>
      <c r="I543" s="1" t="s">
        <v>27</v>
      </c>
      <c r="J543" s="1" t="s">
        <v>27</v>
      </c>
      <c r="K543" s="1" t="s">
        <v>326</v>
      </c>
      <c r="L543" s="1" t="s">
        <v>26</v>
      </c>
    </row>
    <row r="544" spans="1:12" x14ac:dyDescent="0.25">
      <c r="A544" s="1" t="s">
        <v>1771</v>
      </c>
      <c r="B544" s="1" t="s">
        <v>1772</v>
      </c>
      <c r="C544" s="1" t="s">
        <v>32</v>
      </c>
      <c r="D544" s="1" t="s">
        <v>48</v>
      </c>
      <c r="E544" s="1" t="s">
        <v>26</v>
      </c>
      <c r="F544" s="1" t="s">
        <v>16</v>
      </c>
      <c r="G544" s="1" t="s">
        <v>26</v>
      </c>
      <c r="H544" s="2">
        <f>IFERROR((Tiri[[#This Row],[Column11]]/Tiri[[#This Row],[Column10]])*100,0)</f>
        <v>0</v>
      </c>
      <c r="I544" s="1" t="s">
        <v>27</v>
      </c>
      <c r="J544" s="1" t="s">
        <v>27</v>
      </c>
      <c r="K544" s="1" t="s">
        <v>790</v>
      </c>
      <c r="L544" s="1" t="s">
        <v>26</v>
      </c>
    </row>
    <row r="545" spans="1:12" x14ac:dyDescent="0.25">
      <c r="A545" s="1" t="s">
        <v>815</v>
      </c>
      <c r="B545" s="1" t="s">
        <v>1773</v>
      </c>
      <c r="C545" s="1" t="s">
        <v>19</v>
      </c>
      <c r="D545" s="1" t="s">
        <v>103</v>
      </c>
      <c r="E545" s="1" t="s">
        <v>26</v>
      </c>
      <c r="F545" s="1" t="s">
        <v>38</v>
      </c>
      <c r="G545" s="1" t="s">
        <v>26</v>
      </c>
      <c r="H545" s="2">
        <f>IFERROR((Tiri[[#This Row],[Column11]]/Tiri[[#This Row],[Column10]])*100,0)</f>
        <v>0</v>
      </c>
      <c r="I545" s="1" t="s">
        <v>27</v>
      </c>
      <c r="J545" s="1" t="s">
        <v>27</v>
      </c>
      <c r="K545" s="1" t="s">
        <v>571</v>
      </c>
      <c r="L545" s="1" t="s">
        <v>26</v>
      </c>
    </row>
    <row r="546" spans="1:12" x14ac:dyDescent="0.25">
      <c r="A546" s="1" t="s">
        <v>1774</v>
      </c>
      <c r="B546" s="1" t="s">
        <v>1775</v>
      </c>
      <c r="C546" s="1" t="s">
        <v>32</v>
      </c>
      <c r="D546" s="1" t="s">
        <v>33</v>
      </c>
      <c r="E546" s="1" t="s">
        <v>26</v>
      </c>
      <c r="F546" s="1" t="s">
        <v>26</v>
      </c>
      <c r="G546" s="1" t="s">
        <v>26</v>
      </c>
      <c r="H546" s="2">
        <f>IFERROR((Tiri[[#This Row],[Column11]]/Tiri[[#This Row],[Column10]])*100,0)</f>
        <v>0</v>
      </c>
      <c r="I546" s="1" t="s">
        <v>27</v>
      </c>
      <c r="J546" s="1" t="s">
        <v>0</v>
      </c>
      <c r="K546" s="1" t="s">
        <v>0</v>
      </c>
      <c r="L546" s="1" t="s">
        <v>26</v>
      </c>
    </row>
    <row r="547" spans="1:12" x14ac:dyDescent="0.25">
      <c r="A547" s="1" t="s">
        <v>1776</v>
      </c>
      <c r="B547" s="1" t="s">
        <v>1777</v>
      </c>
      <c r="C547" s="1" t="s">
        <v>47</v>
      </c>
      <c r="D547" s="1" t="s">
        <v>220</v>
      </c>
      <c r="E547" s="1" t="s">
        <v>26</v>
      </c>
      <c r="F547" s="1" t="s">
        <v>26</v>
      </c>
      <c r="G547" s="1" t="s">
        <v>26</v>
      </c>
      <c r="H547" s="2">
        <f>IFERROR((Tiri[[#This Row],[Column11]]/Tiri[[#This Row],[Column10]])*100,0)</f>
        <v>0</v>
      </c>
      <c r="I547" s="1" t="s">
        <v>27</v>
      </c>
      <c r="J547" s="1" t="s">
        <v>0</v>
      </c>
      <c r="K547" s="1" t="s">
        <v>0</v>
      </c>
      <c r="L547" s="1" t="s">
        <v>26</v>
      </c>
    </row>
    <row r="548" spans="1:12" x14ac:dyDescent="0.25">
      <c r="A548" s="1" t="s">
        <v>1778</v>
      </c>
      <c r="B548" s="1" t="s">
        <v>1779</v>
      </c>
      <c r="C548" s="1" t="s">
        <v>54</v>
      </c>
      <c r="D548" s="1" t="s">
        <v>126</v>
      </c>
      <c r="E548" s="1" t="s">
        <v>23</v>
      </c>
      <c r="F548" s="1" t="s">
        <v>76</v>
      </c>
      <c r="G548" s="1" t="s">
        <v>16</v>
      </c>
      <c r="H548" s="2">
        <f>IFERROR((Tiri[[#This Row],[Column11]]/Tiri[[#This Row],[Column10]])*100,0)</f>
        <v>14.285714285714285</v>
      </c>
      <c r="I548" s="1" t="s">
        <v>134</v>
      </c>
      <c r="J548" s="1" t="s">
        <v>27</v>
      </c>
      <c r="K548" s="1" t="s">
        <v>1093</v>
      </c>
      <c r="L548" s="1" t="s">
        <v>16</v>
      </c>
    </row>
    <row r="549" spans="1:12" x14ac:dyDescent="0.25">
      <c r="A549" s="1" t="s">
        <v>1781</v>
      </c>
      <c r="B549" s="1" t="s">
        <v>1782</v>
      </c>
      <c r="C549" s="1" t="s">
        <v>32</v>
      </c>
      <c r="D549" s="1" t="s">
        <v>103</v>
      </c>
      <c r="E549" s="1" t="s">
        <v>26</v>
      </c>
      <c r="F549" s="1" t="s">
        <v>45</v>
      </c>
      <c r="G549" s="1" t="s">
        <v>26</v>
      </c>
      <c r="H549" s="2">
        <f>IFERROR((Tiri[[#This Row],[Column11]]/Tiri[[#This Row],[Column10]])*100,0)</f>
        <v>0</v>
      </c>
      <c r="I549" s="1" t="s">
        <v>27</v>
      </c>
      <c r="J549" s="1" t="s">
        <v>27</v>
      </c>
      <c r="K549" s="1" t="s">
        <v>777</v>
      </c>
      <c r="L549" s="1" t="s">
        <v>26</v>
      </c>
    </row>
    <row r="550" spans="1:12" x14ac:dyDescent="0.25">
      <c r="A550" s="1" t="s">
        <v>1783</v>
      </c>
      <c r="B550" s="1" t="s">
        <v>1784</v>
      </c>
      <c r="C550" s="1" t="s">
        <v>47</v>
      </c>
      <c r="D550" s="1" t="s">
        <v>20</v>
      </c>
      <c r="E550" s="1" t="s">
        <v>45</v>
      </c>
      <c r="F550" s="1" t="s">
        <v>131</v>
      </c>
      <c r="G550" s="1" t="s">
        <v>55</v>
      </c>
      <c r="H550" s="2">
        <f>IFERROR((Tiri[[#This Row],[Column11]]/Tiri[[#This Row],[Column10]])*100,0)</f>
        <v>40</v>
      </c>
      <c r="I550" s="1" t="s">
        <v>576</v>
      </c>
      <c r="J550" s="1" t="s">
        <v>179</v>
      </c>
      <c r="K550" s="1" t="s">
        <v>806</v>
      </c>
      <c r="L550" s="1" t="s">
        <v>26</v>
      </c>
    </row>
    <row r="551" spans="1:12" x14ac:dyDescent="0.25">
      <c r="A551" s="1" t="s">
        <v>1035</v>
      </c>
      <c r="B551" s="1" t="s">
        <v>1786</v>
      </c>
      <c r="C551" s="1" t="s">
        <v>235</v>
      </c>
      <c r="D551" s="1" t="s">
        <v>129</v>
      </c>
      <c r="E551" s="1" t="s">
        <v>16</v>
      </c>
      <c r="F551" s="1" t="s">
        <v>166</v>
      </c>
      <c r="G551" s="1" t="s">
        <v>50</v>
      </c>
      <c r="H551" s="2">
        <f>IFERROR((Tiri[[#This Row],[Column11]]/Tiri[[#This Row],[Column10]])*100,0)</f>
        <v>37.037037037037038</v>
      </c>
      <c r="I551" s="1" t="s">
        <v>951</v>
      </c>
      <c r="J551" s="1" t="s">
        <v>39</v>
      </c>
      <c r="K551" s="1" t="s">
        <v>847</v>
      </c>
      <c r="L551" s="1" t="s">
        <v>55</v>
      </c>
    </row>
    <row r="552" spans="1:12" x14ac:dyDescent="0.25">
      <c r="A552" s="1" t="s">
        <v>1789</v>
      </c>
      <c r="B552" s="1" t="s">
        <v>1790</v>
      </c>
      <c r="C552" s="1" t="s">
        <v>54</v>
      </c>
      <c r="D552" s="1" t="s">
        <v>411</v>
      </c>
      <c r="E552" s="1" t="s">
        <v>50</v>
      </c>
      <c r="F552" s="1" t="s">
        <v>233</v>
      </c>
      <c r="G552" s="1" t="s">
        <v>79</v>
      </c>
      <c r="H552" s="2">
        <f>IFERROR((Tiri[[#This Row],[Column11]]/Tiri[[#This Row],[Column10]])*100,0)</f>
        <v>43.75</v>
      </c>
      <c r="I552" s="1" t="s">
        <v>657</v>
      </c>
      <c r="J552" s="1" t="s">
        <v>68</v>
      </c>
      <c r="K552" s="1" t="s">
        <v>823</v>
      </c>
      <c r="L552" s="1" t="s">
        <v>23</v>
      </c>
    </row>
    <row r="553" spans="1:12" x14ac:dyDescent="0.25">
      <c r="A553" s="1" t="s">
        <v>1792</v>
      </c>
      <c r="B553" s="1" t="s">
        <v>1793</v>
      </c>
      <c r="C553" s="1" t="s">
        <v>47</v>
      </c>
      <c r="D553" s="1" t="s">
        <v>144</v>
      </c>
      <c r="E553" s="1" t="s">
        <v>26</v>
      </c>
      <c r="F553" s="1" t="s">
        <v>26</v>
      </c>
      <c r="G553" s="1" t="s">
        <v>26</v>
      </c>
      <c r="H553" s="2">
        <f>IFERROR((Tiri[[#This Row],[Column11]]/Tiri[[#This Row],[Column10]])*100,0)</f>
        <v>0</v>
      </c>
      <c r="I553" s="1" t="s">
        <v>27</v>
      </c>
      <c r="J553" s="1" t="s">
        <v>0</v>
      </c>
      <c r="K553" s="1" t="s">
        <v>0</v>
      </c>
      <c r="L553" s="1" t="s">
        <v>26</v>
      </c>
    </row>
    <row r="554" spans="1:12" x14ac:dyDescent="0.25">
      <c r="A554" s="1" t="s">
        <v>1794</v>
      </c>
      <c r="B554" s="1" t="s">
        <v>1795</v>
      </c>
      <c r="C554" s="1" t="s">
        <v>54</v>
      </c>
      <c r="D554" s="1" t="s">
        <v>157</v>
      </c>
      <c r="E554" s="1" t="s">
        <v>23</v>
      </c>
      <c r="F554" s="1" t="s">
        <v>124</v>
      </c>
      <c r="G554" s="1" t="s">
        <v>70</v>
      </c>
      <c r="H554" s="2">
        <f>IFERROR((Tiri[[#This Row],[Column11]]/Tiri[[#This Row],[Column10]])*100,0)</f>
        <v>46.153846153846153</v>
      </c>
      <c r="I554" s="1" t="s">
        <v>301</v>
      </c>
      <c r="J554" s="1" t="s">
        <v>179</v>
      </c>
      <c r="K554" s="1" t="s">
        <v>940</v>
      </c>
      <c r="L554" s="1" t="s">
        <v>26</v>
      </c>
    </row>
    <row r="555" spans="1:12" x14ac:dyDescent="0.25">
      <c r="A555" s="1" t="s">
        <v>203</v>
      </c>
      <c r="B555" s="1" t="s">
        <v>1798</v>
      </c>
      <c r="C555" s="1" t="s">
        <v>54</v>
      </c>
      <c r="D555" s="1" t="s">
        <v>220</v>
      </c>
      <c r="E555" s="1" t="s">
        <v>16</v>
      </c>
      <c r="F555" s="1" t="s">
        <v>73</v>
      </c>
      <c r="G555" s="1" t="s">
        <v>45</v>
      </c>
      <c r="H555" s="2">
        <f>IFERROR((Tiri[[#This Row],[Column11]]/Tiri[[#This Row],[Column10]])*100,0)</f>
        <v>14.285714285714285</v>
      </c>
      <c r="I555" s="1" t="s">
        <v>373</v>
      </c>
      <c r="J555" s="1" t="s">
        <v>30</v>
      </c>
      <c r="K555" s="1" t="s">
        <v>646</v>
      </c>
      <c r="L555" s="1" t="s">
        <v>26</v>
      </c>
    </row>
    <row r="556" spans="1:12" x14ac:dyDescent="0.25">
      <c r="A556" s="1" t="s">
        <v>724</v>
      </c>
      <c r="B556" s="1" t="s">
        <v>1799</v>
      </c>
      <c r="C556" s="1" t="s">
        <v>54</v>
      </c>
      <c r="D556" s="1" t="s">
        <v>126</v>
      </c>
      <c r="E556" s="1" t="s">
        <v>26</v>
      </c>
      <c r="F556" s="1" t="s">
        <v>23</v>
      </c>
      <c r="G556" s="1" t="s">
        <v>26</v>
      </c>
      <c r="H556" s="2">
        <f>IFERROR((Tiri[[#This Row],[Column11]]/Tiri[[#This Row],[Column10]])*100,0)</f>
        <v>0</v>
      </c>
      <c r="I556" s="1" t="s">
        <v>27</v>
      </c>
      <c r="J556" s="1" t="s">
        <v>27</v>
      </c>
      <c r="K556" s="1" t="s">
        <v>943</v>
      </c>
      <c r="L556" s="1" t="s">
        <v>26</v>
      </c>
    </row>
    <row r="557" spans="1:12" x14ac:dyDescent="0.25">
      <c r="A557" s="1" t="s">
        <v>1800</v>
      </c>
      <c r="B557" s="1" t="s">
        <v>1801</v>
      </c>
      <c r="C557" s="1" t="s">
        <v>32</v>
      </c>
      <c r="D557" s="1" t="s">
        <v>20</v>
      </c>
      <c r="E557" s="1" t="s">
        <v>26</v>
      </c>
      <c r="F557" s="1" t="s">
        <v>23</v>
      </c>
      <c r="G557" s="1" t="s">
        <v>16</v>
      </c>
      <c r="H557" s="2">
        <f>IFERROR((Tiri[[#This Row],[Column11]]/Tiri[[#This Row],[Column10]])*100,0)</f>
        <v>50</v>
      </c>
      <c r="I557" s="1" t="s">
        <v>134</v>
      </c>
      <c r="J557" s="1" t="s">
        <v>27</v>
      </c>
      <c r="K557" s="1" t="s">
        <v>899</v>
      </c>
      <c r="L557" s="1" t="s">
        <v>26</v>
      </c>
    </row>
    <row r="558" spans="1:12" x14ac:dyDescent="0.25">
      <c r="A558" s="1" t="s">
        <v>273</v>
      </c>
      <c r="B558" s="1" t="s">
        <v>1802</v>
      </c>
      <c r="C558" s="1" t="s">
        <v>235</v>
      </c>
      <c r="D558" s="1" t="s">
        <v>144</v>
      </c>
      <c r="E558" s="1" t="s">
        <v>16</v>
      </c>
      <c r="F558" s="1" t="s">
        <v>155</v>
      </c>
      <c r="G558" s="1" t="s">
        <v>76</v>
      </c>
      <c r="H558" s="2">
        <f>IFERROR((Tiri[[#This Row],[Column11]]/Tiri[[#This Row],[Column10]])*100,0)</f>
        <v>38.888888888888893</v>
      </c>
      <c r="I558" s="1" t="s">
        <v>488</v>
      </c>
      <c r="J558" s="1" t="s">
        <v>80</v>
      </c>
      <c r="K558" s="1" t="s">
        <v>813</v>
      </c>
      <c r="L558" s="1" t="s">
        <v>16</v>
      </c>
    </row>
    <row r="559" spans="1:12" x14ac:dyDescent="0.25">
      <c r="A559" s="1" t="s">
        <v>1803</v>
      </c>
      <c r="B559" s="1" t="s">
        <v>1804</v>
      </c>
      <c r="C559" s="1" t="s">
        <v>54</v>
      </c>
      <c r="D559" s="1" t="s">
        <v>411</v>
      </c>
      <c r="E559" s="1" t="s">
        <v>26</v>
      </c>
      <c r="F559" s="1" t="s">
        <v>76</v>
      </c>
      <c r="G559" s="1" t="s">
        <v>26</v>
      </c>
      <c r="H559" s="2">
        <f>IFERROR((Tiri[[#This Row],[Column11]]/Tiri[[#This Row],[Column10]])*100,0)</f>
        <v>0</v>
      </c>
      <c r="I559" s="1" t="s">
        <v>27</v>
      </c>
      <c r="J559" s="1" t="s">
        <v>27</v>
      </c>
      <c r="K559" s="1" t="s">
        <v>851</v>
      </c>
      <c r="L559" s="1" t="s">
        <v>26</v>
      </c>
    </row>
    <row r="560" spans="1:12" x14ac:dyDescent="0.25">
      <c r="A560" s="1" t="s">
        <v>1806</v>
      </c>
      <c r="B560" s="1" t="s">
        <v>1807</v>
      </c>
      <c r="C560" s="1" t="s">
        <v>54</v>
      </c>
      <c r="D560" s="1" t="s">
        <v>216</v>
      </c>
      <c r="E560" s="1" t="s">
        <v>23</v>
      </c>
      <c r="F560" s="1" t="s">
        <v>50</v>
      </c>
      <c r="G560" s="1" t="s">
        <v>45</v>
      </c>
      <c r="H560" s="2">
        <f>IFERROR((Tiri[[#This Row],[Column11]]/Tiri[[#This Row],[Column10]])*100,0)</f>
        <v>30</v>
      </c>
      <c r="I560" s="1" t="s">
        <v>241</v>
      </c>
      <c r="J560" s="1" t="s">
        <v>140</v>
      </c>
      <c r="K560" s="1" t="s">
        <v>982</v>
      </c>
      <c r="L560" s="1" t="s">
        <v>16</v>
      </c>
    </row>
    <row r="561" spans="1:12" x14ac:dyDescent="0.25">
      <c r="A561" s="1" t="s">
        <v>432</v>
      </c>
      <c r="B561" s="1" t="s">
        <v>1809</v>
      </c>
      <c r="C561" s="1" t="s">
        <v>47</v>
      </c>
      <c r="D561" s="1" t="s">
        <v>103</v>
      </c>
      <c r="E561" s="1" t="s">
        <v>121</v>
      </c>
      <c r="F561" s="1" t="s">
        <v>266</v>
      </c>
      <c r="G561" s="1" t="s">
        <v>105</v>
      </c>
      <c r="H561" s="2">
        <f>IFERROR((Tiri[[#This Row],[Column11]]/Tiri[[#This Row],[Column10]])*100,0)</f>
        <v>36.507936507936506</v>
      </c>
      <c r="I561" s="1" t="s">
        <v>525</v>
      </c>
      <c r="J561" s="1" t="s">
        <v>348</v>
      </c>
      <c r="K561" s="1" t="s">
        <v>631</v>
      </c>
      <c r="L561" s="1" t="s">
        <v>26</v>
      </c>
    </row>
    <row r="562" spans="1:12" x14ac:dyDescent="0.25">
      <c r="A562" s="1" t="s">
        <v>1812</v>
      </c>
      <c r="B562" s="1" t="s">
        <v>1813</v>
      </c>
      <c r="C562" s="1" t="s">
        <v>32</v>
      </c>
      <c r="D562" s="1" t="s">
        <v>129</v>
      </c>
      <c r="E562" s="1" t="s">
        <v>26</v>
      </c>
      <c r="F562" s="1" t="s">
        <v>23</v>
      </c>
      <c r="G562" s="1" t="s">
        <v>16</v>
      </c>
      <c r="H562" s="2">
        <f>IFERROR((Tiri[[#This Row],[Column11]]/Tiri[[#This Row],[Column10]])*100,0)</f>
        <v>50</v>
      </c>
      <c r="I562" s="1" t="s">
        <v>81</v>
      </c>
      <c r="J562" s="1" t="s">
        <v>27</v>
      </c>
      <c r="K562" s="1" t="s">
        <v>721</v>
      </c>
      <c r="L562" s="1" t="s">
        <v>26</v>
      </c>
    </row>
    <row r="563" spans="1:12" x14ac:dyDescent="0.25">
      <c r="A563" s="1" t="s">
        <v>1561</v>
      </c>
      <c r="B563" s="1" t="s">
        <v>1814</v>
      </c>
      <c r="C563" s="1" t="s">
        <v>32</v>
      </c>
      <c r="D563" s="1" t="s">
        <v>220</v>
      </c>
      <c r="E563" s="1" t="s">
        <v>16</v>
      </c>
      <c r="F563" s="1" t="s">
        <v>55</v>
      </c>
      <c r="G563" s="1" t="s">
        <v>38</v>
      </c>
      <c r="H563" s="2">
        <f>IFERROR((Tiri[[#This Row],[Column11]]/Tiri[[#This Row],[Column10]])*100,0)</f>
        <v>50</v>
      </c>
      <c r="I563" s="1" t="s">
        <v>82</v>
      </c>
      <c r="J563" s="1" t="s">
        <v>150</v>
      </c>
      <c r="K563" s="1" t="s">
        <v>430</v>
      </c>
      <c r="L563" s="1" t="s">
        <v>26</v>
      </c>
    </row>
    <row r="564" spans="1:12" x14ac:dyDescent="0.25">
      <c r="A564" s="1" t="s">
        <v>1105</v>
      </c>
      <c r="B564" s="1" t="s">
        <v>1816</v>
      </c>
      <c r="C564" s="1" t="s">
        <v>54</v>
      </c>
      <c r="D564" s="1" t="s">
        <v>296</v>
      </c>
      <c r="E564" s="1" t="s">
        <v>26</v>
      </c>
      <c r="F564" s="1" t="s">
        <v>26</v>
      </c>
      <c r="G564" s="1" t="s">
        <v>26</v>
      </c>
      <c r="H564" s="2">
        <f>IFERROR((Tiri[[#This Row],[Column11]]/Tiri[[#This Row],[Column10]])*100,0)</f>
        <v>0</v>
      </c>
      <c r="I564" s="1" t="s">
        <v>27</v>
      </c>
      <c r="J564" s="1" t="s">
        <v>0</v>
      </c>
      <c r="K564" s="1" t="s">
        <v>0</v>
      </c>
      <c r="L564" s="1" t="s">
        <v>26</v>
      </c>
    </row>
    <row r="565" spans="1:12" x14ac:dyDescent="0.25">
      <c r="A565" s="1" t="s">
        <v>1817</v>
      </c>
      <c r="B565" s="1" t="s">
        <v>1818</v>
      </c>
      <c r="C565" s="1" t="s">
        <v>54</v>
      </c>
      <c r="D565" s="1" t="s">
        <v>288</v>
      </c>
      <c r="E565" s="1" t="s">
        <v>16</v>
      </c>
      <c r="F565" s="1" t="s">
        <v>155</v>
      </c>
      <c r="G565" s="1" t="s">
        <v>38</v>
      </c>
      <c r="H565" s="2">
        <f>IFERROR((Tiri[[#This Row],[Column11]]/Tiri[[#This Row],[Column10]])*100,0)</f>
        <v>22.222222222222221</v>
      </c>
      <c r="I565" s="1" t="s">
        <v>262</v>
      </c>
      <c r="J565" s="1" t="s">
        <v>80</v>
      </c>
      <c r="K565" s="1" t="s">
        <v>735</v>
      </c>
      <c r="L565" s="1" t="s">
        <v>16</v>
      </c>
    </row>
    <row r="566" spans="1:12" x14ac:dyDescent="0.25">
      <c r="A566" s="1" t="s">
        <v>1821</v>
      </c>
      <c r="B566" s="1" t="s">
        <v>1822</v>
      </c>
      <c r="C566" s="1" t="s">
        <v>54</v>
      </c>
      <c r="D566" s="1" t="s">
        <v>117</v>
      </c>
      <c r="E566" s="1" t="s">
        <v>26</v>
      </c>
      <c r="F566" s="1" t="s">
        <v>121</v>
      </c>
      <c r="G566" s="1" t="s">
        <v>23</v>
      </c>
      <c r="H566" s="2">
        <f>IFERROR((Tiri[[#This Row],[Column11]]/Tiri[[#This Row],[Column10]])*100,0)</f>
        <v>16.666666666666664</v>
      </c>
      <c r="I566" s="1" t="s">
        <v>179</v>
      </c>
      <c r="J566" s="1" t="s">
        <v>27</v>
      </c>
      <c r="K566" s="1" t="s">
        <v>875</v>
      </c>
      <c r="L566" s="1" t="s">
        <v>26</v>
      </c>
    </row>
    <row r="567" spans="1:12" x14ac:dyDescent="0.25">
      <c r="A567" s="1" t="s">
        <v>1752</v>
      </c>
      <c r="B567" s="1" t="s">
        <v>1824</v>
      </c>
      <c r="C567" s="1" t="s">
        <v>32</v>
      </c>
      <c r="D567" s="1" t="s">
        <v>153</v>
      </c>
      <c r="E567" s="1" t="s">
        <v>26</v>
      </c>
      <c r="F567" s="1" t="s">
        <v>45</v>
      </c>
      <c r="G567" s="1" t="s">
        <v>16</v>
      </c>
      <c r="H567" s="2">
        <f>IFERROR((Tiri[[#This Row],[Column11]]/Tiri[[#This Row],[Column10]])*100,0)</f>
        <v>33.333333333333329</v>
      </c>
      <c r="I567" s="1" t="s">
        <v>80</v>
      </c>
      <c r="J567" s="1" t="s">
        <v>27</v>
      </c>
      <c r="K567" s="1" t="s">
        <v>404</v>
      </c>
      <c r="L567" s="1" t="s">
        <v>26</v>
      </c>
    </row>
    <row r="568" spans="1:12" x14ac:dyDescent="0.25">
      <c r="A568" s="1" t="s">
        <v>1827</v>
      </c>
      <c r="B568" s="1" t="s">
        <v>1828</v>
      </c>
      <c r="C568" s="1" t="s">
        <v>32</v>
      </c>
      <c r="D568" s="1" t="s">
        <v>157</v>
      </c>
      <c r="E568" s="1" t="s">
        <v>16</v>
      </c>
      <c r="F568" s="1" t="s">
        <v>101</v>
      </c>
      <c r="G568" s="1" t="s">
        <v>23</v>
      </c>
      <c r="H568" s="2">
        <f>IFERROR((Tiri[[#This Row],[Column11]]/Tiri[[#This Row],[Column10]])*100,0)</f>
        <v>22.222222222222221</v>
      </c>
      <c r="I568" s="1" t="s">
        <v>81</v>
      </c>
      <c r="J568" s="1" t="s">
        <v>81</v>
      </c>
      <c r="K568" s="1" t="s">
        <v>440</v>
      </c>
      <c r="L568" s="1" t="s">
        <v>26</v>
      </c>
    </row>
    <row r="569" spans="1:12" x14ac:dyDescent="0.25">
      <c r="A569" s="1" t="s">
        <v>1831</v>
      </c>
      <c r="B569" s="1" t="s">
        <v>1832</v>
      </c>
      <c r="C569" s="1" t="s">
        <v>32</v>
      </c>
      <c r="D569" s="1" t="s">
        <v>220</v>
      </c>
      <c r="E569" s="1" t="s">
        <v>26</v>
      </c>
      <c r="F569" s="1" t="s">
        <v>22</v>
      </c>
      <c r="G569" s="1" t="s">
        <v>38</v>
      </c>
      <c r="H569" s="2">
        <f>IFERROR((Tiri[[#This Row],[Column11]]/Tiri[[#This Row],[Column10]])*100,0)</f>
        <v>36.363636363636367</v>
      </c>
      <c r="I569" s="1" t="s">
        <v>318</v>
      </c>
      <c r="J569" s="1" t="s">
        <v>27</v>
      </c>
      <c r="K569" s="1" t="s">
        <v>721</v>
      </c>
      <c r="L569" s="1" t="s">
        <v>26</v>
      </c>
    </row>
    <row r="570" spans="1:12" x14ac:dyDescent="0.25">
      <c r="A570" s="1" t="s">
        <v>1328</v>
      </c>
      <c r="B570" s="1" t="s">
        <v>1834</v>
      </c>
      <c r="C570" s="1" t="s">
        <v>19</v>
      </c>
      <c r="D570" s="1" t="s">
        <v>126</v>
      </c>
      <c r="E570" s="1" t="s">
        <v>58</v>
      </c>
      <c r="F570" s="1" t="s">
        <v>105</v>
      </c>
      <c r="G570" s="1" t="s">
        <v>50</v>
      </c>
      <c r="H570" s="2">
        <f>IFERROR((Tiri[[#This Row],[Column11]]/Tiri[[#This Row],[Column10]])*100,0)</f>
        <v>43.478260869565219</v>
      </c>
      <c r="I570" s="1" t="s">
        <v>335</v>
      </c>
      <c r="J570" s="1" t="s">
        <v>82</v>
      </c>
      <c r="K570" s="1" t="s">
        <v>813</v>
      </c>
      <c r="L570" s="1" t="s">
        <v>16</v>
      </c>
    </row>
    <row r="571" spans="1:12" x14ac:dyDescent="0.25">
      <c r="A571" s="1" t="s">
        <v>1836</v>
      </c>
      <c r="B571" s="1" t="s">
        <v>1837</v>
      </c>
      <c r="C571" s="1" t="s">
        <v>54</v>
      </c>
      <c r="D571" s="1" t="s">
        <v>175</v>
      </c>
      <c r="E571" s="1" t="s">
        <v>16</v>
      </c>
      <c r="F571" s="1" t="s">
        <v>151</v>
      </c>
      <c r="G571" s="1" t="s">
        <v>38</v>
      </c>
      <c r="H571" s="2">
        <f>IFERROR((Tiri[[#This Row],[Column11]]/Tiri[[#This Row],[Column10]])*100,0)</f>
        <v>23.52941176470588</v>
      </c>
      <c r="I571" s="1" t="s">
        <v>208</v>
      </c>
      <c r="J571" s="1" t="s">
        <v>80</v>
      </c>
      <c r="K571" s="1" t="s">
        <v>429</v>
      </c>
      <c r="L571" s="1" t="s">
        <v>23</v>
      </c>
    </row>
    <row r="572" spans="1:12" x14ac:dyDescent="0.25">
      <c r="A572" s="1" t="s">
        <v>1839</v>
      </c>
      <c r="B572" s="1" t="s">
        <v>1840</v>
      </c>
      <c r="C572" s="1" t="s">
        <v>54</v>
      </c>
      <c r="D572" s="1" t="s">
        <v>288</v>
      </c>
      <c r="E572" s="1" t="s">
        <v>16</v>
      </c>
      <c r="F572" s="1" t="s">
        <v>38</v>
      </c>
      <c r="G572" s="1" t="s">
        <v>16</v>
      </c>
      <c r="H572" s="2">
        <f>IFERROR((Tiri[[#This Row],[Column11]]/Tiri[[#This Row],[Column10]])*100,0)</f>
        <v>25</v>
      </c>
      <c r="I572" s="1" t="s">
        <v>44</v>
      </c>
      <c r="J572" s="1" t="s">
        <v>135</v>
      </c>
      <c r="K572" s="1" t="s">
        <v>836</v>
      </c>
      <c r="L572" s="1" t="s">
        <v>26</v>
      </c>
    </row>
    <row r="573" spans="1:12" x14ac:dyDescent="0.25">
      <c r="A573" s="1" t="s">
        <v>1842</v>
      </c>
      <c r="B573" s="1" t="s">
        <v>1843</v>
      </c>
      <c r="C573" s="1" t="s">
        <v>32</v>
      </c>
      <c r="D573" s="1" t="s">
        <v>175</v>
      </c>
      <c r="E573" s="1" t="s">
        <v>26</v>
      </c>
      <c r="F573" s="1" t="s">
        <v>23</v>
      </c>
      <c r="G573" s="1" t="s">
        <v>16</v>
      </c>
      <c r="H573" s="2">
        <f>IFERROR((Tiri[[#This Row],[Column11]]/Tiri[[#This Row],[Column10]])*100,0)</f>
        <v>50</v>
      </c>
      <c r="I573" s="1" t="s">
        <v>150</v>
      </c>
      <c r="J573" s="1" t="s">
        <v>27</v>
      </c>
      <c r="K573" s="1" t="s">
        <v>212</v>
      </c>
      <c r="L573" s="1" t="s">
        <v>26</v>
      </c>
    </row>
    <row r="574" spans="1:12" x14ac:dyDescent="0.25">
      <c r="A574" s="1" t="s">
        <v>1844</v>
      </c>
      <c r="B574" s="1" t="s">
        <v>1845</v>
      </c>
      <c r="C574" s="1" t="s">
        <v>47</v>
      </c>
      <c r="D574" s="1" t="s">
        <v>123</v>
      </c>
      <c r="E574" s="1" t="s">
        <v>50</v>
      </c>
      <c r="F574" s="1" t="s">
        <v>378</v>
      </c>
      <c r="G574" s="1" t="s">
        <v>181</v>
      </c>
      <c r="H574" s="2">
        <f>IFERROR((Tiri[[#This Row],[Column11]]/Tiri[[#This Row],[Column10]])*100,0)</f>
        <v>40.322580645161288</v>
      </c>
      <c r="I574" s="1" t="s">
        <v>637</v>
      </c>
      <c r="J574" s="1" t="s">
        <v>179</v>
      </c>
      <c r="K574" s="1" t="s">
        <v>601</v>
      </c>
      <c r="L574" s="1" t="s">
        <v>26</v>
      </c>
    </row>
    <row r="575" spans="1:12" x14ac:dyDescent="0.25">
      <c r="A575" s="1" t="s">
        <v>1847</v>
      </c>
      <c r="B575" s="1" t="s">
        <v>1848</v>
      </c>
      <c r="C575" s="1" t="s">
        <v>32</v>
      </c>
      <c r="D575" s="1" t="s">
        <v>153</v>
      </c>
      <c r="E575" s="1" t="s">
        <v>26</v>
      </c>
      <c r="F575" s="1" t="s">
        <v>70</v>
      </c>
      <c r="G575" s="1" t="s">
        <v>16</v>
      </c>
      <c r="H575" s="2">
        <f>IFERROR((Tiri[[#This Row],[Column11]]/Tiri[[#This Row],[Column10]])*100,0)</f>
        <v>16.666666666666664</v>
      </c>
      <c r="I575" s="1" t="s">
        <v>30</v>
      </c>
      <c r="J575" s="1" t="s">
        <v>27</v>
      </c>
      <c r="K575" s="1" t="s">
        <v>562</v>
      </c>
      <c r="L575" s="1" t="s">
        <v>26</v>
      </c>
    </row>
    <row r="576" spans="1:12" x14ac:dyDescent="0.25">
      <c r="A576" s="1" t="s">
        <v>1850</v>
      </c>
      <c r="B576" s="1" t="s">
        <v>1851</v>
      </c>
      <c r="C576" s="1" t="s">
        <v>32</v>
      </c>
      <c r="D576" s="1" t="s">
        <v>175</v>
      </c>
      <c r="E576" s="1" t="s">
        <v>23</v>
      </c>
      <c r="F576" s="1" t="s">
        <v>35</v>
      </c>
      <c r="G576" s="1" t="s">
        <v>70</v>
      </c>
      <c r="H576" s="2">
        <f>IFERROR((Tiri[[#This Row],[Column11]]/Tiri[[#This Row],[Column10]])*100,0)</f>
        <v>25</v>
      </c>
      <c r="I576" s="1" t="s">
        <v>241</v>
      </c>
      <c r="J576" s="1" t="s">
        <v>134</v>
      </c>
      <c r="K576" s="1" t="s">
        <v>861</v>
      </c>
      <c r="L576" s="1" t="s">
        <v>26</v>
      </c>
    </row>
    <row r="577" spans="1:12" x14ac:dyDescent="0.25">
      <c r="A577" s="1" t="s">
        <v>963</v>
      </c>
      <c r="B577" s="1" t="s">
        <v>1852</v>
      </c>
      <c r="C577" s="1" t="s">
        <v>47</v>
      </c>
      <c r="D577" s="1" t="s">
        <v>129</v>
      </c>
      <c r="E577" s="1" t="s">
        <v>58</v>
      </c>
      <c r="F577" s="1" t="s">
        <v>274</v>
      </c>
      <c r="G577" s="1" t="s">
        <v>124</v>
      </c>
      <c r="H577" s="2">
        <f>IFERROR((Tiri[[#This Row],[Column11]]/Tiri[[#This Row],[Column10]])*100,0)</f>
        <v>32.5</v>
      </c>
      <c r="I577" s="1" t="s">
        <v>546</v>
      </c>
      <c r="J577" s="1" t="s">
        <v>150</v>
      </c>
      <c r="K577" s="1" t="s">
        <v>586</v>
      </c>
      <c r="L577" s="1" t="s">
        <v>16</v>
      </c>
    </row>
    <row r="578" spans="1:12" x14ac:dyDescent="0.25">
      <c r="A578" s="1" t="s">
        <v>1853</v>
      </c>
      <c r="B578" s="1" t="s">
        <v>1854</v>
      </c>
      <c r="C578" s="1" t="s">
        <v>32</v>
      </c>
      <c r="D578" s="1" t="s">
        <v>117</v>
      </c>
      <c r="E578" s="1" t="s">
        <v>16</v>
      </c>
      <c r="F578" s="1" t="s">
        <v>101</v>
      </c>
      <c r="G578" s="1" t="s">
        <v>16</v>
      </c>
      <c r="H578" s="2">
        <f>IFERROR((Tiri[[#This Row],[Column11]]/Tiri[[#This Row],[Column10]])*100,0)</f>
        <v>11.111111111111111</v>
      </c>
      <c r="I578" s="1" t="s">
        <v>80</v>
      </c>
      <c r="J578" s="1" t="s">
        <v>81</v>
      </c>
      <c r="K578" s="1" t="s">
        <v>646</v>
      </c>
      <c r="L578" s="1" t="s">
        <v>26</v>
      </c>
    </row>
    <row r="579" spans="1:12" x14ac:dyDescent="0.25">
      <c r="A579" s="1" t="s">
        <v>1856</v>
      </c>
      <c r="B579" s="1" t="s">
        <v>1857</v>
      </c>
      <c r="C579" s="1" t="s">
        <v>54</v>
      </c>
      <c r="D579" s="1" t="s">
        <v>183</v>
      </c>
      <c r="E579" s="1" t="s">
        <v>70</v>
      </c>
      <c r="F579" s="1" t="s">
        <v>158</v>
      </c>
      <c r="G579" s="1" t="s">
        <v>61</v>
      </c>
      <c r="H579" s="2">
        <f>IFERROR((Tiri[[#This Row],[Column11]]/Tiri[[#This Row],[Column10]])*100,0)</f>
        <v>43.18181818181818</v>
      </c>
      <c r="I579" s="1" t="s">
        <v>938</v>
      </c>
      <c r="J579" s="1" t="s">
        <v>348</v>
      </c>
      <c r="K579" s="1" t="s">
        <v>781</v>
      </c>
      <c r="L579" s="1" t="s">
        <v>26</v>
      </c>
    </row>
    <row r="580" spans="1:12" x14ac:dyDescent="0.25">
      <c r="A580" s="1" t="s">
        <v>1858</v>
      </c>
      <c r="B580" s="1" t="s">
        <v>1859</v>
      </c>
      <c r="C580" s="1" t="s">
        <v>235</v>
      </c>
      <c r="D580" s="1" t="s">
        <v>48</v>
      </c>
      <c r="E580" s="1" t="s">
        <v>26</v>
      </c>
      <c r="F580" s="1" t="s">
        <v>16</v>
      </c>
      <c r="G580" s="1" t="s">
        <v>26</v>
      </c>
      <c r="H580" s="2">
        <f>IFERROR((Tiri[[#This Row],[Column11]]/Tiri[[#This Row],[Column10]])*100,0)</f>
        <v>0</v>
      </c>
      <c r="I580" s="1" t="s">
        <v>27</v>
      </c>
      <c r="J580" s="1" t="s">
        <v>27</v>
      </c>
      <c r="K580" s="1" t="s">
        <v>456</v>
      </c>
      <c r="L580" s="1" t="s">
        <v>26</v>
      </c>
    </row>
    <row r="581" spans="1:12" x14ac:dyDescent="0.25">
      <c r="A581" s="1" t="s">
        <v>1860</v>
      </c>
      <c r="B581" s="1" t="s">
        <v>1861</v>
      </c>
      <c r="C581" s="1" t="s">
        <v>116</v>
      </c>
      <c r="D581" s="1" t="s">
        <v>20</v>
      </c>
      <c r="E581" s="1" t="s">
        <v>26</v>
      </c>
      <c r="F581" s="1" t="s">
        <v>26</v>
      </c>
      <c r="G581" s="1" t="s">
        <v>26</v>
      </c>
      <c r="H581" s="2">
        <f>IFERROR((Tiri[[#This Row],[Column11]]/Tiri[[#This Row],[Column10]])*100,0)</f>
        <v>0</v>
      </c>
      <c r="I581" s="1" t="s">
        <v>27</v>
      </c>
      <c r="J581" s="1" t="s">
        <v>0</v>
      </c>
      <c r="K581" s="1" t="s">
        <v>0</v>
      </c>
      <c r="L581" s="1" t="s">
        <v>26</v>
      </c>
    </row>
    <row r="582" spans="1:12" x14ac:dyDescent="0.25">
      <c r="A582" s="1" t="s">
        <v>1863</v>
      </c>
      <c r="B582" s="1" t="s">
        <v>1864</v>
      </c>
      <c r="C582" s="1" t="s">
        <v>19</v>
      </c>
      <c r="D582" s="1" t="s">
        <v>171</v>
      </c>
      <c r="E582" s="1" t="s">
        <v>58</v>
      </c>
      <c r="F582" s="1" t="s">
        <v>154</v>
      </c>
      <c r="G582" s="1" t="s">
        <v>121</v>
      </c>
      <c r="H582" s="2">
        <f>IFERROR((Tiri[[#This Row],[Column11]]/Tiri[[#This Row],[Column10]])*100,0)</f>
        <v>26.666666666666668</v>
      </c>
      <c r="I582" s="1" t="s">
        <v>341</v>
      </c>
      <c r="J582" s="1" t="s">
        <v>64</v>
      </c>
      <c r="K582" s="1" t="s">
        <v>736</v>
      </c>
      <c r="L582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A11F-C86A-4D79-9B74-06B40A29788A}">
  <dimension ref="A1:T582"/>
  <sheetViews>
    <sheetView workbookViewId="0">
      <selection activeCell="C35" sqref="C35"/>
    </sheetView>
  </sheetViews>
  <sheetFormatPr defaultRowHeight="15" x14ac:dyDescent="0.25"/>
  <cols>
    <col min="1" max="1" width="11.140625" bestFit="1" customWidth="1"/>
    <col min="2" max="2" width="52.85546875" bestFit="1" customWidth="1"/>
    <col min="3" max="3" width="11.140625" bestFit="1" customWidth="1"/>
    <col min="4" max="4" width="13.42578125" bestFit="1" customWidth="1"/>
    <col min="5" max="5" width="11.140625" bestFit="1" customWidth="1"/>
    <col min="6" max="7" width="12.140625" bestFit="1" customWidth="1"/>
    <col min="8" max="8" width="12.85546875" bestFit="1" customWidth="1"/>
    <col min="9" max="10" width="12.140625" bestFit="1" customWidth="1"/>
    <col min="11" max="14" width="13.5703125" bestFit="1" customWidth="1"/>
    <col min="15" max="15" width="19.7109375" bestFit="1" customWidth="1"/>
    <col min="16" max="17" width="13.5703125" bestFit="1" customWidth="1"/>
    <col min="18" max="20" width="12.140625" bestFit="1" customWidth="1"/>
  </cols>
  <sheetData>
    <row r="1" spans="1:20" x14ac:dyDescent="0.25">
      <c r="A1" s="3" t="s">
        <v>3660</v>
      </c>
      <c r="B1" s="3" t="s">
        <v>3661</v>
      </c>
      <c r="C1" s="3" t="s">
        <v>4</v>
      </c>
      <c r="D1" s="3" t="s">
        <v>5</v>
      </c>
      <c r="E1" s="3" t="s">
        <v>1880</v>
      </c>
      <c r="F1" s="3" t="s">
        <v>3681</v>
      </c>
      <c r="G1" s="3" t="s">
        <v>3682</v>
      </c>
      <c r="H1" s="3" t="s">
        <v>3683</v>
      </c>
      <c r="I1" s="3" t="s">
        <v>3684</v>
      </c>
      <c r="J1" s="3" t="s">
        <v>1882</v>
      </c>
      <c r="K1" s="3" t="s">
        <v>1881</v>
      </c>
      <c r="L1" s="3" t="s">
        <v>3685</v>
      </c>
      <c r="M1" s="3" t="s">
        <v>3686</v>
      </c>
      <c r="N1" s="3" t="s">
        <v>3687</v>
      </c>
      <c r="O1" s="3" t="s">
        <v>3688</v>
      </c>
      <c r="P1" s="3" t="s">
        <v>3689</v>
      </c>
      <c r="Q1" s="3" t="s">
        <v>3690</v>
      </c>
      <c r="R1" s="3" t="s">
        <v>3691</v>
      </c>
      <c r="S1" s="3" t="s">
        <v>3692</v>
      </c>
      <c r="T1" s="3" t="s">
        <v>3693</v>
      </c>
    </row>
    <row r="2" spans="1:20" x14ac:dyDescent="0.25">
      <c r="A2" s="1" t="s">
        <v>16</v>
      </c>
      <c r="B2" s="1" t="s">
        <v>17</v>
      </c>
      <c r="C2" s="1" t="s">
        <v>19</v>
      </c>
      <c r="D2" s="1" t="s">
        <v>20</v>
      </c>
      <c r="E2" s="1" t="s">
        <v>1012</v>
      </c>
      <c r="F2" s="1" t="s">
        <v>58</v>
      </c>
      <c r="G2" s="1" t="s">
        <v>22</v>
      </c>
      <c r="H2" s="2">
        <f>IFERROR((Possesso[[#This Row],[Column16]]/Possesso[[#This Row],[Column17]])*100,0)</f>
        <v>45.454545454545453</v>
      </c>
      <c r="I2" s="1" t="s">
        <v>70</v>
      </c>
      <c r="J2" s="1" t="s">
        <v>26</v>
      </c>
      <c r="K2" s="1" t="s">
        <v>790</v>
      </c>
      <c r="L2" s="1" t="s">
        <v>1883</v>
      </c>
      <c r="M2" s="1" t="s">
        <v>1781</v>
      </c>
      <c r="N2" s="1" t="s">
        <v>181</v>
      </c>
      <c r="O2" s="1" t="s">
        <v>16</v>
      </c>
      <c r="P2" s="1" t="s">
        <v>76</v>
      </c>
      <c r="Q2" s="1" t="s">
        <v>22</v>
      </c>
      <c r="R2" s="1" t="s">
        <v>890</v>
      </c>
      <c r="S2" s="1" t="s">
        <v>773</v>
      </c>
      <c r="T2" s="1" t="s">
        <v>124</v>
      </c>
    </row>
    <row r="3" spans="1:20" x14ac:dyDescent="0.25">
      <c r="A3" s="1" t="s">
        <v>23</v>
      </c>
      <c r="B3" s="1" t="s">
        <v>31</v>
      </c>
      <c r="C3" s="1" t="s">
        <v>32</v>
      </c>
      <c r="D3" s="1" t="s">
        <v>33</v>
      </c>
      <c r="E3" s="1" t="s">
        <v>1885</v>
      </c>
      <c r="F3" s="1" t="s">
        <v>70</v>
      </c>
      <c r="G3" s="1" t="s">
        <v>76</v>
      </c>
      <c r="H3" s="2">
        <f>IFERROR((Possesso[[#This Row],[Column16]]/Possesso[[#This Row],[Column17]])*100,0)</f>
        <v>85.714285714285708</v>
      </c>
      <c r="I3" s="1" t="s">
        <v>70</v>
      </c>
      <c r="J3" s="1" t="s">
        <v>26</v>
      </c>
      <c r="K3" s="1" t="s">
        <v>1888</v>
      </c>
      <c r="L3" s="1" t="s">
        <v>1889</v>
      </c>
      <c r="M3" s="1" t="s">
        <v>1890</v>
      </c>
      <c r="N3" s="1" t="s">
        <v>426</v>
      </c>
      <c r="O3" s="1" t="s">
        <v>16</v>
      </c>
      <c r="P3" s="1" t="s">
        <v>50</v>
      </c>
      <c r="Q3" s="1" t="s">
        <v>70</v>
      </c>
      <c r="R3" s="1" t="s">
        <v>1891</v>
      </c>
      <c r="S3" s="1" t="s">
        <v>1892</v>
      </c>
      <c r="T3" s="1" t="s">
        <v>61</v>
      </c>
    </row>
    <row r="4" spans="1:20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23</v>
      </c>
      <c r="F4" s="1" t="s">
        <v>26</v>
      </c>
      <c r="G4" s="1" t="s">
        <v>16</v>
      </c>
      <c r="H4" s="2">
        <f>IFERROR((Possesso[[#This Row],[Column16]]/Possesso[[#This Row],[Column17]])*100,0)</f>
        <v>0</v>
      </c>
      <c r="I4" s="1" t="s">
        <v>26</v>
      </c>
      <c r="J4" s="1" t="s">
        <v>26</v>
      </c>
      <c r="K4" s="1" t="s">
        <v>23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16</v>
      </c>
      <c r="R4" s="1" t="s">
        <v>16</v>
      </c>
      <c r="S4" s="1" t="s">
        <v>16</v>
      </c>
      <c r="T4" s="1" t="s">
        <v>26</v>
      </c>
    </row>
    <row r="5" spans="1:20" x14ac:dyDescent="0.25">
      <c r="A5" s="1" t="s">
        <v>38</v>
      </c>
      <c r="B5" s="1" t="s">
        <v>53</v>
      </c>
      <c r="C5" s="1" t="s">
        <v>54</v>
      </c>
      <c r="D5" s="1" t="s">
        <v>20</v>
      </c>
      <c r="E5" s="1" t="s">
        <v>1654</v>
      </c>
      <c r="F5" s="1" t="s">
        <v>45</v>
      </c>
      <c r="G5" s="1" t="s">
        <v>58</v>
      </c>
      <c r="H5" s="2">
        <f>IFERROR((Possesso[[#This Row],[Column16]]/Possesso[[#This Row],[Column17]])*100,0)</f>
        <v>60</v>
      </c>
      <c r="I5" s="1" t="s">
        <v>45</v>
      </c>
      <c r="J5" s="1" t="s">
        <v>26</v>
      </c>
      <c r="K5" s="1" t="s">
        <v>1188</v>
      </c>
      <c r="L5" s="1" t="s">
        <v>1894</v>
      </c>
      <c r="M5" s="1" t="s">
        <v>1646</v>
      </c>
      <c r="N5" s="1" t="s">
        <v>79</v>
      </c>
      <c r="O5" s="1" t="s">
        <v>16</v>
      </c>
      <c r="P5" s="1" t="s">
        <v>23</v>
      </c>
      <c r="Q5" s="1" t="s">
        <v>55</v>
      </c>
      <c r="R5" s="1" t="s">
        <v>1271</v>
      </c>
      <c r="S5" s="1" t="s">
        <v>1211</v>
      </c>
      <c r="T5" s="1" t="s">
        <v>76</v>
      </c>
    </row>
    <row r="6" spans="1:20" x14ac:dyDescent="0.25">
      <c r="A6" s="1" t="s">
        <v>58</v>
      </c>
      <c r="B6" s="1" t="s">
        <v>59</v>
      </c>
      <c r="C6" s="1" t="s">
        <v>47</v>
      </c>
      <c r="D6" s="1" t="s">
        <v>20</v>
      </c>
      <c r="E6" s="1" t="s">
        <v>1460</v>
      </c>
      <c r="F6" s="1" t="s">
        <v>247</v>
      </c>
      <c r="G6" s="1" t="s">
        <v>353</v>
      </c>
      <c r="H6" s="2">
        <f>IFERROR((Possesso[[#This Row],[Column16]]/Possesso[[#This Row],[Column17]])*100,0)</f>
        <v>60.714285714285708</v>
      </c>
      <c r="I6" s="1" t="s">
        <v>263</v>
      </c>
      <c r="J6" s="1" t="s">
        <v>23</v>
      </c>
      <c r="K6" s="1" t="s">
        <v>1179</v>
      </c>
      <c r="L6" s="1" t="s">
        <v>1896</v>
      </c>
      <c r="M6" s="1" t="s">
        <v>1897</v>
      </c>
      <c r="N6" s="1" t="s">
        <v>353</v>
      </c>
      <c r="O6" s="1" t="s">
        <v>124</v>
      </c>
      <c r="P6" s="1" t="s">
        <v>214</v>
      </c>
      <c r="Q6" s="1" t="s">
        <v>166</v>
      </c>
      <c r="R6" s="1" t="s">
        <v>1515</v>
      </c>
      <c r="S6" s="1" t="s">
        <v>1087</v>
      </c>
      <c r="T6" s="1" t="s">
        <v>398</v>
      </c>
    </row>
    <row r="7" spans="1:20" x14ac:dyDescent="0.25">
      <c r="A7" s="1" t="s">
        <v>70</v>
      </c>
      <c r="B7" s="1" t="s">
        <v>71</v>
      </c>
      <c r="C7" s="1" t="s">
        <v>19</v>
      </c>
      <c r="D7" s="1" t="s">
        <v>33</v>
      </c>
      <c r="E7" s="1" t="s">
        <v>1281</v>
      </c>
      <c r="F7" s="1" t="s">
        <v>151</v>
      </c>
      <c r="G7" s="1" t="s">
        <v>73</v>
      </c>
      <c r="H7" s="2">
        <f>IFERROR((Possesso[[#This Row],[Column16]]/Possesso[[#This Row],[Column17]])*100,0)</f>
        <v>80.952380952380949</v>
      </c>
      <c r="I7" s="1" t="s">
        <v>151</v>
      </c>
      <c r="J7" s="1" t="s">
        <v>38</v>
      </c>
      <c r="K7" s="1" t="s">
        <v>501</v>
      </c>
      <c r="L7" s="1" t="s">
        <v>1900</v>
      </c>
      <c r="M7" s="1" t="s">
        <v>1803</v>
      </c>
      <c r="N7" s="1" t="s">
        <v>105</v>
      </c>
      <c r="O7" s="1" t="s">
        <v>23</v>
      </c>
      <c r="P7" s="1" t="s">
        <v>121</v>
      </c>
      <c r="Q7" s="1" t="s">
        <v>124</v>
      </c>
      <c r="R7" s="1" t="s">
        <v>1008</v>
      </c>
      <c r="S7" s="1" t="s">
        <v>803</v>
      </c>
      <c r="T7" s="1" t="s">
        <v>139</v>
      </c>
    </row>
    <row r="8" spans="1:20" x14ac:dyDescent="0.25">
      <c r="A8" s="1" t="s">
        <v>76</v>
      </c>
      <c r="B8" s="1" t="s">
        <v>83</v>
      </c>
      <c r="C8" s="1" t="s">
        <v>54</v>
      </c>
      <c r="D8" s="1" t="s">
        <v>33</v>
      </c>
      <c r="E8" s="1" t="s">
        <v>1902</v>
      </c>
      <c r="F8" s="1" t="s">
        <v>261</v>
      </c>
      <c r="G8" s="1" t="s">
        <v>387</v>
      </c>
      <c r="H8" s="2">
        <f>IFERROR((Possesso[[#This Row],[Column16]]/Possesso[[#This Row],[Column17]])*100,0)</f>
        <v>59.375</v>
      </c>
      <c r="I8" s="1" t="s">
        <v>154</v>
      </c>
      <c r="J8" s="1" t="s">
        <v>70</v>
      </c>
      <c r="K8" s="1" t="s">
        <v>1904</v>
      </c>
      <c r="L8" s="1" t="s">
        <v>1905</v>
      </c>
      <c r="M8" s="1" t="s">
        <v>1906</v>
      </c>
      <c r="N8" s="1" t="s">
        <v>943</v>
      </c>
      <c r="O8" s="1" t="s">
        <v>55</v>
      </c>
      <c r="P8" s="1" t="s">
        <v>233</v>
      </c>
      <c r="Q8" s="1" t="s">
        <v>270</v>
      </c>
      <c r="R8" s="1" t="s">
        <v>1907</v>
      </c>
      <c r="S8" s="1" t="s">
        <v>1908</v>
      </c>
      <c r="T8" s="1" t="s">
        <v>495</v>
      </c>
    </row>
    <row r="9" spans="1:20" x14ac:dyDescent="0.25">
      <c r="A9" s="1" t="s">
        <v>55</v>
      </c>
      <c r="B9" s="1" t="s">
        <v>96</v>
      </c>
      <c r="C9" s="1" t="s">
        <v>32</v>
      </c>
      <c r="D9" s="1" t="s">
        <v>48</v>
      </c>
      <c r="E9" s="1" t="s">
        <v>1910</v>
      </c>
      <c r="F9" s="1" t="s">
        <v>16</v>
      </c>
      <c r="G9" s="1" t="s">
        <v>45</v>
      </c>
      <c r="H9" s="2">
        <f>IFERROR((Possesso[[#This Row],[Column16]]/Possesso[[#This Row],[Column17]])*100,0)</f>
        <v>33.333333333333329</v>
      </c>
      <c r="I9" s="1" t="s">
        <v>16</v>
      </c>
      <c r="J9" s="1" t="s">
        <v>26</v>
      </c>
      <c r="K9" s="1" t="s">
        <v>1740</v>
      </c>
      <c r="L9" s="1" t="s">
        <v>1911</v>
      </c>
      <c r="M9" s="1" t="s">
        <v>1912</v>
      </c>
      <c r="N9" s="1" t="s">
        <v>105</v>
      </c>
      <c r="O9" s="1" t="s">
        <v>26</v>
      </c>
      <c r="P9" s="1" t="s">
        <v>23</v>
      </c>
      <c r="Q9" s="1" t="s">
        <v>26</v>
      </c>
      <c r="R9" s="1" t="s">
        <v>1913</v>
      </c>
      <c r="S9" s="1" t="s">
        <v>1914</v>
      </c>
      <c r="T9" s="1" t="s">
        <v>58</v>
      </c>
    </row>
    <row r="10" spans="1:20" x14ac:dyDescent="0.25">
      <c r="A10" s="1" t="s">
        <v>101</v>
      </c>
      <c r="B10" s="1" t="s">
        <v>102</v>
      </c>
      <c r="C10" s="1" t="s">
        <v>54</v>
      </c>
      <c r="D10" s="1" t="s">
        <v>103</v>
      </c>
      <c r="E10" s="1" t="s">
        <v>1916</v>
      </c>
      <c r="F10" s="1" t="s">
        <v>233</v>
      </c>
      <c r="G10" s="1" t="s">
        <v>154</v>
      </c>
      <c r="H10" s="2">
        <f>IFERROR((Possesso[[#This Row],[Column16]]/Possesso[[#This Row],[Column17]])*100,0)</f>
        <v>71.111111111111114</v>
      </c>
      <c r="I10" s="1" t="s">
        <v>243</v>
      </c>
      <c r="J10" s="1" t="s">
        <v>16</v>
      </c>
      <c r="K10" s="1" t="s">
        <v>1918</v>
      </c>
      <c r="L10" s="1" t="s">
        <v>1919</v>
      </c>
      <c r="M10" s="1" t="s">
        <v>1920</v>
      </c>
      <c r="N10" s="1" t="s">
        <v>498</v>
      </c>
      <c r="O10" s="1" t="s">
        <v>16</v>
      </c>
      <c r="P10" s="1" t="s">
        <v>98</v>
      </c>
      <c r="Q10" s="1" t="s">
        <v>158</v>
      </c>
      <c r="R10" s="1" t="s">
        <v>1921</v>
      </c>
      <c r="S10" s="1" t="s">
        <v>1922</v>
      </c>
      <c r="T10" s="1" t="s">
        <v>263</v>
      </c>
    </row>
    <row r="11" spans="1:20" x14ac:dyDescent="0.25">
      <c r="A11" s="1" t="s">
        <v>50</v>
      </c>
      <c r="B11" s="1" t="s">
        <v>109</v>
      </c>
      <c r="C11" s="1" t="s">
        <v>32</v>
      </c>
      <c r="D11" s="1" t="s">
        <v>33</v>
      </c>
      <c r="E11" s="1" t="s">
        <v>261</v>
      </c>
      <c r="F11" s="1" t="s">
        <v>26</v>
      </c>
      <c r="G11" s="1" t="s">
        <v>16</v>
      </c>
      <c r="H11" s="2">
        <f>IFERROR((Possesso[[#This Row],[Column16]]/Possesso[[#This Row],[Column17]])*100,0)</f>
        <v>0</v>
      </c>
      <c r="I11" s="1" t="s">
        <v>26</v>
      </c>
      <c r="J11" s="1" t="s">
        <v>26</v>
      </c>
      <c r="K11" s="1" t="s">
        <v>199</v>
      </c>
      <c r="L11" s="1" t="s">
        <v>725</v>
      </c>
      <c r="M11" s="1" t="s">
        <v>440</v>
      </c>
      <c r="N11" s="1" t="s">
        <v>70</v>
      </c>
      <c r="O11" s="1" t="s">
        <v>26</v>
      </c>
      <c r="P11" s="1" t="s">
        <v>16</v>
      </c>
      <c r="Q11" s="1" t="s">
        <v>16</v>
      </c>
      <c r="R11" s="1" t="s">
        <v>181</v>
      </c>
      <c r="S11" s="1" t="s">
        <v>131</v>
      </c>
      <c r="T11" s="1" t="s">
        <v>16</v>
      </c>
    </row>
    <row r="12" spans="1:20" x14ac:dyDescent="0.25">
      <c r="A12" s="1" t="s">
        <v>22</v>
      </c>
      <c r="B12" s="1" t="s">
        <v>114</v>
      </c>
      <c r="C12" s="1" t="s">
        <v>116</v>
      </c>
      <c r="D12" s="1" t="s">
        <v>117</v>
      </c>
      <c r="E12" s="1" t="s">
        <v>274</v>
      </c>
      <c r="F12" s="1" t="s">
        <v>26</v>
      </c>
      <c r="G12" s="1" t="s">
        <v>26</v>
      </c>
      <c r="H12" s="2">
        <f>IFERROR((Possesso[[#This Row],[Column16]]/Possesso[[#This Row],[Column17]])*100,0)</f>
        <v>0</v>
      </c>
      <c r="I12" s="1" t="s">
        <v>26</v>
      </c>
      <c r="J12" s="1" t="s">
        <v>26</v>
      </c>
      <c r="K12" s="1" t="s">
        <v>35</v>
      </c>
      <c r="L12" s="1" t="s">
        <v>544</v>
      </c>
      <c r="M12" s="1" t="s">
        <v>344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61</v>
      </c>
      <c r="S12" s="1" t="s">
        <v>61</v>
      </c>
      <c r="T12" s="1" t="s">
        <v>26</v>
      </c>
    </row>
    <row r="13" spans="1:20" x14ac:dyDescent="0.25">
      <c r="A13" s="1" t="s">
        <v>121</v>
      </c>
      <c r="B13" s="1" t="s">
        <v>122</v>
      </c>
      <c r="C13" s="1" t="s">
        <v>32</v>
      </c>
      <c r="D13" s="1" t="s">
        <v>123</v>
      </c>
      <c r="E13" s="1" t="s">
        <v>38</v>
      </c>
      <c r="F13" s="1" t="s">
        <v>26</v>
      </c>
      <c r="G13" s="1" t="s">
        <v>26</v>
      </c>
      <c r="H13" s="2">
        <f>IFERROR((Possesso[[#This Row],[Column16]]/Possesso[[#This Row],[Column17]])*100,0)</f>
        <v>0</v>
      </c>
      <c r="I13" s="1" t="s">
        <v>26</v>
      </c>
      <c r="J13" s="1" t="s">
        <v>26</v>
      </c>
      <c r="K13" s="1" t="s">
        <v>45</v>
      </c>
      <c r="L13" s="1" t="s">
        <v>16</v>
      </c>
      <c r="M13" s="1" t="s">
        <v>26</v>
      </c>
      <c r="N13" s="1" t="s">
        <v>26</v>
      </c>
      <c r="O13" s="1" t="s">
        <v>26</v>
      </c>
      <c r="P13" s="1" t="s">
        <v>26</v>
      </c>
      <c r="Q13" s="1" t="s">
        <v>26</v>
      </c>
      <c r="R13" s="1" t="s">
        <v>45</v>
      </c>
      <c r="S13" s="1" t="s">
        <v>45</v>
      </c>
      <c r="T13" s="1" t="s">
        <v>26</v>
      </c>
    </row>
    <row r="14" spans="1:20" x14ac:dyDescent="0.25">
      <c r="A14" s="1" t="s">
        <v>124</v>
      </c>
      <c r="B14" s="1" t="s">
        <v>125</v>
      </c>
      <c r="C14" s="1" t="s">
        <v>54</v>
      </c>
      <c r="D14" s="1" t="s">
        <v>126</v>
      </c>
      <c r="E14" s="1" t="s">
        <v>16</v>
      </c>
      <c r="F14" s="1" t="s">
        <v>26</v>
      </c>
      <c r="G14" s="1" t="s">
        <v>16</v>
      </c>
      <c r="H14" s="2">
        <f>IFERROR((Possesso[[#This Row],[Column16]]/Possesso[[#This Row],[Column17]])*100,0)</f>
        <v>0</v>
      </c>
      <c r="I14" s="1" t="s">
        <v>16</v>
      </c>
      <c r="J14" s="1" t="s">
        <v>26</v>
      </c>
      <c r="K14" s="1" t="s">
        <v>16</v>
      </c>
      <c r="L14" s="1" t="s">
        <v>26</v>
      </c>
      <c r="M14" s="1" t="s">
        <v>26</v>
      </c>
      <c r="N14" s="1" t="s">
        <v>26</v>
      </c>
      <c r="O14" s="1" t="s">
        <v>26</v>
      </c>
      <c r="P14" s="1" t="s">
        <v>26</v>
      </c>
      <c r="Q14" s="1" t="s">
        <v>26</v>
      </c>
      <c r="R14" s="1" t="s">
        <v>70</v>
      </c>
      <c r="S14" s="1" t="s">
        <v>16</v>
      </c>
      <c r="T14" s="1" t="s">
        <v>26</v>
      </c>
    </row>
    <row r="15" spans="1:20" x14ac:dyDescent="0.25">
      <c r="A15" s="1" t="s">
        <v>79</v>
      </c>
      <c r="B15" s="1" t="s">
        <v>127</v>
      </c>
      <c r="C15" s="1" t="s">
        <v>32</v>
      </c>
      <c r="D15" s="1" t="s">
        <v>129</v>
      </c>
      <c r="E15" s="1" t="s">
        <v>1924</v>
      </c>
      <c r="F15" s="1" t="s">
        <v>131</v>
      </c>
      <c r="G15" s="1" t="s">
        <v>243</v>
      </c>
      <c r="H15" s="2">
        <f>IFERROR((Possesso[[#This Row],[Column16]]/Possesso[[#This Row],[Column17]])*100,0)</f>
        <v>60.606060606060609</v>
      </c>
      <c r="I15" s="1" t="s">
        <v>73</v>
      </c>
      <c r="J15" s="1" t="s">
        <v>26</v>
      </c>
      <c r="K15" s="1" t="s">
        <v>1624</v>
      </c>
      <c r="L15" s="1" t="s">
        <v>1926</v>
      </c>
      <c r="M15" s="1" t="s">
        <v>1927</v>
      </c>
      <c r="N15" s="1" t="s">
        <v>240</v>
      </c>
      <c r="O15" s="1" t="s">
        <v>45</v>
      </c>
      <c r="P15" s="1" t="s">
        <v>50</v>
      </c>
      <c r="Q15" s="1" t="s">
        <v>79</v>
      </c>
      <c r="R15" s="1" t="s">
        <v>1660</v>
      </c>
      <c r="S15" s="1" t="s">
        <v>1521</v>
      </c>
      <c r="T15" s="1" t="s">
        <v>42</v>
      </c>
    </row>
    <row r="16" spans="1:20" x14ac:dyDescent="0.25">
      <c r="A16" s="1" t="s">
        <v>98</v>
      </c>
      <c r="B16" s="1" t="s">
        <v>143</v>
      </c>
      <c r="C16" s="1" t="s">
        <v>32</v>
      </c>
      <c r="D16" s="1" t="s">
        <v>144</v>
      </c>
      <c r="E16" s="1" t="s">
        <v>404</v>
      </c>
      <c r="F16" s="1" t="s">
        <v>16</v>
      </c>
      <c r="G16" s="1" t="s">
        <v>16</v>
      </c>
      <c r="H16" s="2">
        <f>IFERROR((Possesso[[#This Row],[Column16]]/Possesso[[#This Row],[Column17]])*100,0)</f>
        <v>100</v>
      </c>
      <c r="I16" s="1" t="s">
        <v>16</v>
      </c>
      <c r="J16" s="1" t="s">
        <v>26</v>
      </c>
      <c r="K16" s="1" t="s">
        <v>290</v>
      </c>
      <c r="L16" s="1" t="s">
        <v>1151</v>
      </c>
      <c r="M16" s="1" t="s">
        <v>742</v>
      </c>
      <c r="N16" s="1" t="s">
        <v>16</v>
      </c>
      <c r="O16" s="1" t="s">
        <v>26</v>
      </c>
      <c r="P16" s="1" t="s">
        <v>26</v>
      </c>
      <c r="Q16" s="1" t="s">
        <v>26</v>
      </c>
      <c r="R16" s="1" t="s">
        <v>154</v>
      </c>
      <c r="S16" s="1" t="s">
        <v>154</v>
      </c>
      <c r="T16" s="1" t="s">
        <v>26</v>
      </c>
    </row>
    <row r="17" spans="1:20" x14ac:dyDescent="0.25">
      <c r="A17" s="1" t="s">
        <v>42</v>
      </c>
      <c r="B17" s="1" t="s">
        <v>146</v>
      </c>
      <c r="C17" s="1" t="s">
        <v>54</v>
      </c>
      <c r="D17" s="1" t="s">
        <v>117</v>
      </c>
      <c r="E17" s="1" t="s">
        <v>1409</v>
      </c>
      <c r="F17" s="1" t="s">
        <v>166</v>
      </c>
      <c r="G17" s="1" t="s">
        <v>251</v>
      </c>
      <c r="H17" s="2">
        <f>IFERROR((Possesso[[#This Row],[Column16]]/Possesso[[#This Row],[Column17]])*100,0)</f>
        <v>77.142857142857153</v>
      </c>
      <c r="I17" s="1" t="s">
        <v>166</v>
      </c>
      <c r="J17" s="1" t="s">
        <v>26</v>
      </c>
      <c r="K17" s="1" t="s">
        <v>1930</v>
      </c>
      <c r="L17" s="1" t="s">
        <v>1931</v>
      </c>
      <c r="M17" s="1" t="s">
        <v>1932</v>
      </c>
      <c r="N17" s="1" t="s">
        <v>532</v>
      </c>
      <c r="O17" s="1" t="s">
        <v>38</v>
      </c>
      <c r="P17" s="1" t="s">
        <v>121</v>
      </c>
      <c r="Q17" s="1" t="s">
        <v>61</v>
      </c>
      <c r="R17" s="1" t="s">
        <v>1933</v>
      </c>
      <c r="S17" s="1" t="s">
        <v>1817</v>
      </c>
      <c r="T17" s="1" t="s">
        <v>105</v>
      </c>
    </row>
    <row r="18" spans="1:20" x14ac:dyDescent="0.25">
      <c r="A18" s="1" t="s">
        <v>151</v>
      </c>
      <c r="B18" s="1" t="s">
        <v>152</v>
      </c>
      <c r="C18" s="1" t="s">
        <v>32</v>
      </c>
      <c r="D18" s="1" t="s">
        <v>153</v>
      </c>
      <c r="E18" s="1" t="s">
        <v>166</v>
      </c>
      <c r="F18" s="1" t="s">
        <v>26</v>
      </c>
      <c r="G18" s="1" t="s">
        <v>26</v>
      </c>
      <c r="H18" s="2">
        <f>IFERROR((Possesso[[#This Row],[Column16]]/Possesso[[#This Row],[Column17]])*100,0)</f>
        <v>0</v>
      </c>
      <c r="I18" s="1" t="s">
        <v>26</v>
      </c>
      <c r="J18" s="1" t="s">
        <v>26</v>
      </c>
      <c r="K18" s="1" t="s">
        <v>61</v>
      </c>
      <c r="L18" s="1" t="s">
        <v>91</v>
      </c>
      <c r="M18" s="1" t="s">
        <v>374</v>
      </c>
      <c r="N18" s="1" t="s">
        <v>23</v>
      </c>
      <c r="O18" s="1" t="s">
        <v>26</v>
      </c>
      <c r="P18" s="1" t="s">
        <v>26</v>
      </c>
      <c r="Q18" s="1" t="s">
        <v>26</v>
      </c>
      <c r="R18" s="1" t="s">
        <v>131</v>
      </c>
      <c r="S18" s="1" t="s">
        <v>151</v>
      </c>
      <c r="T18" s="1" t="s">
        <v>26</v>
      </c>
    </row>
    <row r="19" spans="1:20" x14ac:dyDescent="0.25">
      <c r="A19" s="1" t="s">
        <v>155</v>
      </c>
      <c r="B19" s="1" t="s">
        <v>156</v>
      </c>
      <c r="C19" s="1" t="s">
        <v>54</v>
      </c>
      <c r="D19" s="1" t="s">
        <v>157</v>
      </c>
      <c r="E19" s="1" t="s">
        <v>22</v>
      </c>
      <c r="F19" s="1" t="s">
        <v>26</v>
      </c>
      <c r="G19" s="1" t="s">
        <v>26</v>
      </c>
      <c r="H19" s="2">
        <f>IFERROR((Possesso[[#This Row],[Column16]]/Possesso[[#This Row],[Column17]])*100,0)</f>
        <v>0</v>
      </c>
      <c r="I19" s="1" t="s">
        <v>26</v>
      </c>
      <c r="J19" s="1" t="s">
        <v>26</v>
      </c>
      <c r="K19" s="1" t="s">
        <v>58</v>
      </c>
      <c r="L19" s="1" t="s">
        <v>22</v>
      </c>
      <c r="M19" s="1" t="s">
        <v>45</v>
      </c>
      <c r="N19" s="1" t="s">
        <v>26</v>
      </c>
      <c r="O19" s="1" t="s">
        <v>26</v>
      </c>
      <c r="P19" s="1" t="s">
        <v>16</v>
      </c>
      <c r="Q19" s="1" t="s">
        <v>26</v>
      </c>
      <c r="R19" s="1" t="s">
        <v>55</v>
      </c>
      <c r="S19" s="1" t="s">
        <v>58</v>
      </c>
      <c r="T19" s="1" t="s">
        <v>26</v>
      </c>
    </row>
    <row r="20" spans="1:20" x14ac:dyDescent="0.25">
      <c r="A20" s="1" t="s">
        <v>61</v>
      </c>
      <c r="B20" s="1" t="s">
        <v>159</v>
      </c>
      <c r="C20" s="1" t="s">
        <v>116</v>
      </c>
      <c r="D20" s="1" t="s">
        <v>157</v>
      </c>
      <c r="E20" s="1" t="s">
        <v>1934</v>
      </c>
      <c r="F20" s="1" t="s">
        <v>26</v>
      </c>
      <c r="G20" s="1" t="s">
        <v>26</v>
      </c>
      <c r="H20" s="2">
        <f>IFERROR((Possesso[[#This Row],[Column16]]/Possesso[[#This Row],[Column17]])*100,0)</f>
        <v>0</v>
      </c>
      <c r="I20" s="1" t="s">
        <v>26</v>
      </c>
      <c r="J20" s="1" t="s">
        <v>26</v>
      </c>
      <c r="K20" s="1" t="s">
        <v>1245</v>
      </c>
      <c r="L20" s="1" t="s">
        <v>1937</v>
      </c>
      <c r="M20" s="1" t="s">
        <v>1938</v>
      </c>
      <c r="N20" s="1" t="s">
        <v>26</v>
      </c>
      <c r="O20" s="1" t="s">
        <v>26</v>
      </c>
      <c r="P20" s="1" t="s">
        <v>26</v>
      </c>
      <c r="Q20" s="1" t="s">
        <v>26</v>
      </c>
      <c r="R20" s="1" t="s">
        <v>1453</v>
      </c>
      <c r="S20" s="1" t="s">
        <v>1453</v>
      </c>
      <c r="T20" s="1" t="s">
        <v>26</v>
      </c>
    </row>
    <row r="21" spans="1:20" x14ac:dyDescent="0.25">
      <c r="A21" s="1" t="s">
        <v>131</v>
      </c>
      <c r="B21" s="1" t="s">
        <v>165</v>
      </c>
      <c r="C21" s="1" t="s">
        <v>32</v>
      </c>
      <c r="D21" s="1" t="s">
        <v>157</v>
      </c>
      <c r="E21" s="1" t="s">
        <v>1939</v>
      </c>
      <c r="F21" s="1" t="s">
        <v>105</v>
      </c>
      <c r="G21" s="1" t="s">
        <v>193</v>
      </c>
      <c r="H21" s="2">
        <f>IFERROR((Possesso[[#This Row],[Column16]]/Possesso[[#This Row],[Column17]])*100,0)</f>
        <v>50</v>
      </c>
      <c r="I21" s="1" t="s">
        <v>162</v>
      </c>
      <c r="J21" s="1" t="s">
        <v>45</v>
      </c>
      <c r="K21" s="1" t="s">
        <v>1942</v>
      </c>
      <c r="L21" s="1" t="s">
        <v>1943</v>
      </c>
      <c r="M21" s="1" t="s">
        <v>1944</v>
      </c>
      <c r="N21" s="1" t="s">
        <v>598</v>
      </c>
      <c r="O21" s="1" t="s">
        <v>38</v>
      </c>
      <c r="P21" s="1" t="s">
        <v>181</v>
      </c>
      <c r="Q21" s="1" t="s">
        <v>73</v>
      </c>
      <c r="R21" s="1" t="s">
        <v>1945</v>
      </c>
      <c r="S21" s="1" t="s">
        <v>1946</v>
      </c>
      <c r="T21" s="1" t="s">
        <v>154</v>
      </c>
    </row>
    <row r="22" spans="1:20" x14ac:dyDescent="0.25">
      <c r="A22" s="1" t="s">
        <v>73</v>
      </c>
      <c r="B22" s="1" t="s">
        <v>170</v>
      </c>
      <c r="C22" s="1" t="s">
        <v>32</v>
      </c>
      <c r="D22" s="1" t="s">
        <v>171</v>
      </c>
      <c r="E22" s="1" t="s">
        <v>1947</v>
      </c>
      <c r="F22" s="1" t="s">
        <v>23</v>
      </c>
      <c r="G22" s="1" t="s">
        <v>45</v>
      </c>
      <c r="H22" s="2">
        <f>IFERROR((Possesso[[#This Row],[Column16]]/Possesso[[#This Row],[Column17]])*100,0)</f>
        <v>66.666666666666657</v>
      </c>
      <c r="I22" s="1" t="s">
        <v>23</v>
      </c>
      <c r="J22" s="1" t="s">
        <v>26</v>
      </c>
      <c r="K22" s="1" t="s">
        <v>1509</v>
      </c>
      <c r="L22" s="1" t="s">
        <v>1949</v>
      </c>
      <c r="M22" s="1" t="s">
        <v>1950</v>
      </c>
      <c r="N22" s="1" t="s">
        <v>398</v>
      </c>
      <c r="O22" s="1" t="s">
        <v>23</v>
      </c>
      <c r="P22" s="1" t="s">
        <v>23</v>
      </c>
      <c r="Q22" s="1" t="s">
        <v>16</v>
      </c>
      <c r="R22" s="1" t="s">
        <v>1616</v>
      </c>
      <c r="S22" s="1" t="s">
        <v>1562</v>
      </c>
      <c r="T22" s="1" t="s">
        <v>58</v>
      </c>
    </row>
    <row r="23" spans="1:20" x14ac:dyDescent="0.25">
      <c r="A23" s="1" t="s">
        <v>67</v>
      </c>
      <c r="B23" s="1" t="s">
        <v>174</v>
      </c>
      <c r="C23" s="1" t="s">
        <v>54</v>
      </c>
      <c r="D23" s="1" t="s">
        <v>175</v>
      </c>
      <c r="E23" s="1" t="s">
        <v>1952</v>
      </c>
      <c r="F23" s="1" t="s">
        <v>151</v>
      </c>
      <c r="G23" s="1" t="s">
        <v>181</v>
      </c>
      <c r="H23" s="2">
        <f>IFERROR((Possesso[[#This Row],[Column16]]/Possesso[[#This Row],[Column17]])*100,0)</f>
        <v>68</v>
      </c>
      <c r="I23" s="1" t="s">
        <v>151</v>
      </c>
      <c r="J23" s="1" t="s">
        <v>26</v>
      </c>
      <c r="K23" s="1" t="s">
        <v>1956</v>
      </c>
      <c r="L23" s="1" t="s">
        <v>1957</v>
      </c>
      <c r="M23" s="1" t="s">
        <v>1958</v>
      </c>
      <c r="N23" s="1" t="s">
        <v>319</v>
      </c>
      <c r="O23" s="1" t="s">
        <v>26</v>
      </c>
      <c r="P23" s="1" t="s">
        <v>121</v>
      </c>
      <c r="Q23" s="1" t="s">
        <v>73</v>
      </c>
      <c r="R23" s="1" t="s">
        <v>1959</v>
      </c>
      <c r="S23" s="1" t="s">
        <v>1362</v>
      </c>
      <c r="T23" s="1" t="s">
        <v>35</v>
      </c>
    </row>
    <row r="24" spans="1:20" x14ac:dyDescent="0.25">
      <c r="A24" s="1" t="s">
        <v>105</v>
      </c>
      <c r="B24" s="1" t="s">
        <v>182</v>
      </c>
      <c r="C24" s="1" t="s">
        <v>54</v>
      </c>
      <c r="D24" s="1" t="s">
        <v>183</v>
      </c>
      <c r="E24" s="1" t="s">
        <v>1961</v>
      </c>
      <c r="F24" s="1" t="s">
        <v>131</v>
      </c>
      <c r="G24" s="1" t="s">
        <v>181</v>
      </c>
      <c r="H24" s="2">
        <f>IFERROR((Possesso[[#This Row],[Column16]]/Possesso[[#This Row],[Column17]])*100,0)</f>
        <v>80</v>
      </c>
      <c r="I24" s="1" t="s">
        <v>131</v>
      </c>
      <c r="J24" s="1" t="s">
        <v>16</v>
      </c>
      <c r="K24" s="1" t="s">
        <v>1964</v>
      </c>
      <c r="L24" s="1" t="s">
        <v>1965</v>
      </c>
      <c r="M24" s="1" t="s">
        <v>1966</v>
      </c>
      <c r="N24" s="1" t="s">
        <v>257</v>
      </c>
      <c r="O24" s="1" t="s">
        <v>16</v>
      </c>
      <c r="P24" s="1" t="s">
        <v>42</v>
      </c>
      <c r="Q24" s="1" t="s">
        <v>151</v>
      </c>
      <c r="R24" s="1" t="s">
        <v>1967</v>
      </c>
      <c r="S24" s="1" t="s">
        <v>882</v>
      </c>
      <c r="T24" s="1" t="s">
        <v>73</v>
      </c>
    </row>
    <row r="25" spans="1:20" x14ac:dyDescent="0.25">
      <c r="A25" s="1" t="s">
        <v>35</v>
      </c>
      <c r="B25" s="1" t="s">
        <v>186</v>
      </c>
      <c r="C25" s="1" t="s">
        <v>47</v>
      </c>
      <c r="D25" s="1" t="s">
        <v>157</v>
      </c>
      <c r="E25" s="1" t="s">
        <v>1257</v>
      </c>
      <c r="F25" s="1" t="s">
        <v>79</v>
      </c>
      <c r="G25" s="1" t="s">
        <v>105</v>
      </c>
      <c r="H25" s="2">
        <f>IFERROR((Possesso[[#This Row],[Column16]]/Possesso[[#This Row],[Column17]])*100,0)</f>
        <v>60.869565217391312</v>
      </c>
      <c r="I25" s="1" t="s">
        <v>79</v>
      </c>
      <c r="J25" s="1" t="s">
        <v>26</v>
      </c>
      <c r="K25" s="1" t="s">
        <v>1017</v>
      </c>
      <c r="L25" s="1" t="s">
        <v>1970</v>
      </c>
      <c r="M25" s="1" t="s">
        <v>1971</v>
      </c>
      <c r="N25" s="1" t="s">
        <v>158</v>
      </c>
      <c r="O25" s="1" t="s">
        <v>42</v>
      </c>
      <c r="P25" s="1" t="s">
        <v>139</v>
      </c>
      <c r="Q25" s="1" t="s">
        <v>151</v>
      </c>
      <c r="R25" s="1" t="s">
        <v>1691</v>
      </c>
      <c r="S25" s="1" t="s">
        <v>1087</v>
      </c>
      <c r="T25" s="1" t="s">
        <v>240</v>
      </c>
    </row>
    <row r="26" spans="1:20" x14ac:dyDescent="0.25">
      <c r="A26" s="1" t="s">
        <v>181</v>
      </c>
      <c r="B26" s="1" t="s">
        <v>196</v>
      </c>
      <c r="C26" s="1" t="s">
        <v>32</v>
      </c>
      <c r="D26" s="1" t="s">
        <v>48</v>
      </c>
      <c r="E26" s="1" t="s">
        <v>489</v>
      </c>
      <c r="F26" s="1" t="s">
        <v>16</v>
      </c>
      <c r="G26" s="1" t="s">
        <v>16</v>
      </c>
      <c r="H26" s="2">
        <f>IFERROR((Possesso[[#This Row],[Column16]]/Possesso[[#This Row],[Column17]])*100,0)</f>
        <v>100</v>
      </c>
      <c r="I26" s="1" t="s">
        <v>16</v>
      </c>
      <c r="J26" s="1" t="s">
        <v>26</v>
      </c>
      <c r="K26" s="1" t="s">
        <v>326</v>
      </c>
      <c r="L26" s="1" t="s">
        <v>1096</v>
      </c>
      <c r="M26" s="1" t="s">
        <v>719</v>
      </c>
      <c r="N26" s="1" t="s">
        <v>16</v>
      </c>
      <c r="O26" s="1" t="s">
        <v>26</v>
      </c>
      <c r="P26" s="1" t="s">
        <v>16</v>
      </c>
      <c r="Q26" s="1" t="s">
        <v>26</v>
      </c>
      <c r="R26" s="1" t="s">
        <v>368</v>
      </c>
      <c r="S26" s="1" t="s">
        <v>361</v>
      </c>
      <c r="T26" s="1" t="s">
        <v>16</v>
      </c>
    </row>
    <row r="27" spans="1:20" x14ac:dyDescent="0.25">
      <c r="A27" s="1" t="s">
        <v>199</v>
      </c>
      <c r="B27" s="1" t="s">
        <v>200</v>
      </c>
      <c r="C27" s="1" t="s">
        <v>32</v>
      </c>
      <c r="D27" s="1" t="s">
        <v>175</v>
      </c>
      <c r="E27" s="1" t="s">
        <v>1914</v>
      </c>
      <c r="F27" s="1" t="s">
        <v>16</v>
      </c>
      <c r="G27" s="1" t="s">
        <v>45</v>
      </c>
      <c r="H27" s="2">
        <f>IFERROR((Possesso[[#This Row],[Column16]]/Possesso[[#This Row],[Column17]])*100,0)</f>
        <v>33.333333333333329</v>
      </c>
      <c r="I27" s="1" t="s">
        <v>16</v>
      </c>
      <c r="J27" s="1" t="s">
        <v>26</v>
      </c>
      <c r="K27" s="1" t="s">
        <v>1230</v>
      </c>
      <c r="L27" s="1" t="s">
        <v>1974</v>
      </c>
      <c r="M27" s="1" t="s">
        <v>1975</v>
      </c>
      <c r="N27" s="1" t="s">
        <v>121</v>
      </c>
      <c r="O27" s="1" t="s">
        <v>26</v>
      </c>
      <c r="P27" s="1" t="s">
        <v>26</v>
      </c>
      <c r="Q27" s="1" t="s">
        <v>45</v>
      </c>
      <c r="R27" s="1" t="s">
        <v>1407</v>
      </c>
      <c r="S27" s="1" t="s">
        <v>1367</v>
      </c>
      <c r="T27" s="1" t="s">
        <v>45</v>
      </c>
    </row>
    <row r="28" spans="1:20" x14ac:dyDescent="0.25">
      <c r="A28" s="1" t="s">
        <v>166</v>
      </c>
      <c r="B28" s="1" t="s">
        <v>200</v>
      </c>
      <c r="C28" s="1" t="s">
        <v>32</v>
      </c>
      <c r="D28" s="1" t="s">
        <v>48</v>
      </c>
      <c r="E28" s="1" t="s">
        <v>1447</v>
      </c>
      <c r="F28" s="1" t="s">
        <v>16</v>
      </c>
      <c r="G28" s="1" t="s">
        <v>16</v>
      </c>
      <c r="H28" s="2">
        <f>IFERROR((Possesso[[#This Row],[Column16]]/Possesso[[#This Row],[Column17]])*100,0)</f>
        <v>100</v>
      </c>
      <c r="I28" s="1" t="s">
        <v>16</v>
      </c>
      <c r="J28" s="1" t="s">
        <v>26</v>
      </c>
      <c r="K28" s="1" t="s">
        <v>976</v>
      </c>
      <c r="L28" s="1" t="s">
        <v>1977</v>
      </c>
      <c r="M28" s="1" t="s">
        <v>1733</v>
      </c>
      <c r="N28" s="1" t="s">
        <v>55</v>
      </c>
      <c r="O28" s="1" t="s">
        <v>26</v>
      </c>
      <c r="P28" s="1" t="s">
        <v>26</v>
      </c>
      <c r="Q28" s="1" t="s">
        <v>26</v>
      </c>
      <c r="R28" s="1" t="s">
        <v>1164</v>
      </c>
      <c r="S28" s="1" t="s">
        <v>1136</v>
      </c>
      <c r="T28" s="1" t="s">
        <v>23</v>
      </c>
    </row>
    <row r="29" spans="1:20" x14ac:dyDescent="0.25">
      <c r="A29" s="1" t="s">
        <v>162</v>
      </c>
      <c r="B29" s="1" t="s">
        <v>205</v>
      </c>
      <c r="C29" s="1" t="s">
        <v>19</v>
      </c>
      <c r="D29" s="1" t="s">
        <v>126</v>
      </c>
      <c r="E29" s="1" t="s">
        <v>1979</v>
      </c>
      <c r="F29" s="1" t="s">
        <v>67</v>
      </c>
      <c r="G29" s="1" t="s">
        <v>251</v>
      </c>
      <c r="H29" s="2">
        <f>IFERROR((Possesso[[#This Row],[Column16]]/Possesso[[#This Row],[Column17]])*100,0)</f>
        <v>62.857142857142854</v>
      </c>
      <c r="I29" s="1" t="s">
        <v>35</v>
      </c>
      <c r="J29" s="1" t="s">
        <v>26</v>
      </c>
      <c r="K29" s="1" t="s">
        <v>1983</v>
      </c>
      <c r="L29" s="1" t="s">
        <v>1984</v>
      </c>
      <c r="M29" s="1" t="s">
        <v>1985</v>
      </c>
      <c r="N29" s="1" t="s">
        <v>518</v>
      </c>
      <c r="O29" s="1" t="s">
        <v>124</v>
      </c>
      <c r="P29" s="1" t="s">
        <v>181</v>
      </c>
      <c r="Q29" s="1" t="s">
        <v>162</v>
      </c>
      <c r="R29" s="1" t="s">
        <v>1986</v>
      </c>
      <c r="S29" s="1" t="s">
        <v>1987</v>
      </c>
      <c r="T29" s="1" t="s">
        <v>240</v>
      </c>
    </row>
    <row r="30" spans="1:20" x14ac:dyDescent="0.25">
      <c r="A30" s="1" t="s">
        <v>214</v>
      </c>
      <c r="B30" s="1" t="s">
        <v>215</v>
      </c>
      <c r="C30" s="1" t="s">
        <v>32</v>
      </c>
      <c r="D30" s="1" t="s">
        <v>216</v>
      </c>
      <c r="E30" s="1" t="s">
        <v>1989</v>
      </c>
      <c r="F30" s="1" t="s">
        <v>23</v>
      </c>
      <c r="G30" s="1" t="s">
        <v>58</v>
      </c>
      <c r="H30" s="2">
        <f>IFERROR((Possesso[[#This Row],[Column16]]/Possesso[[#This Row],[Column17]])*100,0)</f>
        <v>40</v>
      </c>
      <c r="I30" s="1" t="s">
        <v>23</v>
      </c>
      <c r="J30" s="1" t="s">
        <v>26</v>
      </c>
      <c r="K30" s="1" t="s">
        <v>567</v>
      </c>
      <c r="L30" s="1" t="s">
        <v>1991</v>
      </c>
      <c r="M30" s="1" t="s">
        <v>1992</v>
      </c>
      <c r="N30" s="1" t="s">
        <v>313</v>
      </c>
      <c r="O30" s="1" t="s">
        <v>38</v>
      </c>
      <c r="P30" s="1" t="s">
        <v>38</v>
      </c>
      <c r="Q30" s="1" t="s">
        <v>55</v>
      </c>
      <c r="R30" s="1" t="s">
        <v>1993</v>
      </c>
      <c r="S30" s="1" t="s">
        <v>1994</v>
      </c>
      <c r="T30" s="1" t="s">
        <v>58</v>
      </c>
    </row>
    <row r="31" spans="1:20" x14ac:dyDescent="0.25">
      <c r="A31" s="1" t="s">
        <v>139</v>
      </c>
      <c r="B31" s="1" t="s">
        <v>219</v>
      </c>
      <c r="C31" s="1" t="s">
        <v>54</v>
      </c>
      <c r="D31" s="1" t="s">
        <v>220</v>
      </c>
      <c r="E31" s="1" t="s">
        <v>1996</v>
      </c>
      <c r="F31" s="1" t="s">
        <v>247</v>
      </c>
      <c r="G31" s="1" t="s">
        <v>319</v>
      </c>
      <c r="H31" s="2">
        <f>IFERROR((Possesso[[#This Row],[Column16]]/Possesso[[#This Row],[Column17]])*100,0)</f>
        <v>70.833333333333343</v>
      </c>
      <c r="I31" s="1" t="s">
        <v>263</v>
      </c>
      <c r="J31" s="1" t="s">
        <v>26</v>
      </c>
      <c r="K31" s="1" t="s">
        <v>1999</v>
      </c>
      <c r="L31" s="1" t="s">
        <v>2000</v>
      </c>
      <c r="M31" s="1" t="s">
        <v>2001</v>
      </c>
      <c r="N31" s="1" t="s">
        <v>705</v>
      </c>
      <c r="O31" s="1" t="s">
        <v>79</v>
      </c>
      <c r="P31" s="1" t="s">
        <v>199</v>
      </c>
      <c r="Q31" s="1" t="s">
        <v>228</v>
      </c>
      <c r="R31" s="1" t="s">
        <v>2002</v>
      </c>
      <c r="S31" s="1" t="s">
        <v>2003</v>
      </c>
      <c r="T31" s="1" t="s">
        <v>528</v>
      </c>
    </row>
    <row r="32" spans="1:20" x14ac:dyDescent="0.25">
      <c r="A32" s="1" t="s">
        <v>228</v>
      </c>
      <c r="B32" s="1" t="s">
        <v>229</v>
      </c>
      <c r="C32" s="1" t="s">
        <v>32</v>
      </c>
      <c r="D32" s="1" t="s">
        <v>103</v>
      </c>
      <c r="E32" s="1" t="s">
        <v>344</v>
      </c>
      <c r="F32" s="1" t="s">
        <v>26</v>
      </c>
      <c r="G32" s="1" t="s">
        <v>26</v>
      </c>
      <c r="H32" s="2">
        <f>IFERROR((Possesso[[#This Row],[Column16]]/Possesso[[#This Row],[Column17]])*100,0)</f>
        <v>0</v>
      </c>
      <c r="I32" s="1" t="s">
        <v>26</v>
      </c>
      <c r="J32" s="1" t="s">
        <v>26</v>
      </c>
      <c r="K32" s="1" t="s">
        <v>181</v>
      </c>
      <c r="L32" s="1" t="s">
        <v>601</v>
      </c>
      <c r="M32" s="1" t="s">
        <v>475</v>
      </c>
      <c r="N32" s="1" t="s">
        <v>55</v>
      </c>
      <c r="O32" s="1" t="s">
        <v>16</v>
      </c>
      <c r="P32" s="1" t="s">
        <v>26</v>
      </c>
      <c r="Q32" s="1" t="s">
        <v>16</v>
      </c>
      <c r="R32" s="1" t="s">
        <v>261</v>
      </c>
      <c r="S32" s="1" t="s">
        <v>214</v>
      </c>
      <c r="T32" s="1" t="s">
        <v>16</v>
      </c>
    </row>
    <row r="33" spans="1:20" x14ac:dyDescent="0.25">
      <c r="A33" s="1" t="s">
        <v>233</v>
      </c>
      <c r="B33" s="1" t="s">
        <v>234</v>
      </c>
      <c r="C33" s="1" t="s">
        <v>235</v>
      </c>
      <c r="D33" s="1" t="s">
        <v>144</v>
      </c>
      <c r="E33" s="1" t="s">
        <v>2004</v>
      </c>
      <c r="F33" s="1" t="s">
        <v>228</v>
      </c>
      <c r="G33" s="1" t="s">
        <v>404</v>
      </c>
      <c r="H33" s="2">
        <f>IFERROR((Possesso[[#This Row],[Column16]]/Possesso[[#This Row],[Column17]])*100,0)</f>
        <v>44.927536231884055</v>
      </c>
      <c r="I33" s="1" t="s">
        <v>274</v>
      </c>
      <c r="J33" s="1" t="s">
        <v>23</v>
      </c>
      <c r="K33" s="1" t="s">
        <v>2005</v>
      </c>
      <c r="L33" s="1" t="s">
        <v>2006</v>
      </c>
      <c r="M33" s="1" t="s">
        <v>2007</v>
      </c>
      <c r="N33" s="1" t="s">
        <v>673</v>
      </c>
      <c r="O33" s="1" t="s">
        <v>67</v>
      </c>
      <c r="P33" s="1" t="s">
        <v>112</v>
      </c>
      <c r="Q33" s="1" t="s">
        <v>336</v>
      </c>
      <c r="R33" s="1" t="s">
        <v>2008</v>
      </c>
      <c r="S33" s="1" t="s">
        <v>2009</v>
      </c>
      <c r="T33" s="1" t="s">
        <v>827</v>
      </c>
    </row>
    <row r="34" spans="1:20" x14ac:dyDescent="0.25">
      <c r="A34" s="1" t="s">
        <v>243</v>
      </c>
      <c r="B34" s="1" t="s">
        <v>244</v>
      </c>
      <c r="C34" s="1" t="s">
        <v>54</v>
      </c>
      <c r="D34" s="1" t="s">
        <v>20</v>
      </c>
      <c r="E34" s="1" t="s">
        <v>678</v>
      </c>
      <c r="F34" s="1" t="s">
        <v>38</v>
      </c>
      <c r="G34" s="1" t="s">
        <v>38</v>
      </c>
      <c r="H34" s="2">
        <f>IFERROR((Possesso[[#This Row],[Column16]]/Possesso[[#This Row],[Column17]])*100,0)</f>
        <v>100</v>
      </c>
      <c r="I34" s="1" t="s">
        <v>38</v>
      </c>
      <c r="J34" s="1" t="s">
        <v>26</v>
      </c>
      <c r="K34" s="1" t="s">
        <v>549</v>
      </c>
      <c r="L34" s="1" t="s">
        <v>432</v>
      </c>
      <c r="M34" s="1" t="s">
        <v>1076</v>
      </c>
      <c r="N34" s="1" t="s">
        <v>22</v>
      </c>
      <c r="O34" s="1" t="s">
        <v>58</v>
      </c>
      <c r="P34" s="1" t="s">
        <v>38</v>
      </c>
      <c r="Q34" s="1" t="s">
        <v>58</v>
      </c>
      <c r="R34" s="1" t="s">
        <v>637</v>
      </c>
      <c r="S34" s="1" t="s">
        <v>572</v>
      </c>
      <c r="T34" s="1" t="s">
        <v>50</v>
      </c>
    </row>
    <row r="35" spans="1:20" x14ac:dyDescent="0.25">
      <c r="A35" s="1" t="s">
        <v>247</v>
      </c>
      <c r="B35" s="1" t="s">
        <v>248</v>
      </c>
      <c r="C35" s="1" t="s">
        <v>54</v>
      </c>
      <c r="D35" s="1" t="s">
        <v>129</v>
      </c>
      <c r="E35" s="1" t="s">
        <v>507</v>
      </c>
      <c r="F35" s="1" t="s">
        <v>26</v>
      </c>
      <c r="G35" s="1" t="s">
        <v>26</v>
      </c>
      <c r="H35" s="2">
        <f>IFERROR((Possesso[[#This Row],[Column16]]/Possesso[[#This Row],[Column17]])*100,0)</f>
        <v>0</v>
      </c>
      <c r="I35" s="1" t="s">
        <v>26</v>
      </c>
      <c r="J35" s="1" t="s">
        <v>26</v>
      </c>
      <c r="K35" s="1" t="s">
        <v>329</v>
      </c>
      <c r="L35" s="1" t="s">
        <v>1326</v>
      </c>
      <c r="M35" s="1" t="s">
        <v>887</v>
      </c>
      <c r="N35" s="1" t="s">
        <v>101</v>
      </c>
      <c r="O35" s="1" t="s">
        <v>26</v>
      </c>
      <c r="P35" s="1" t="s">
        <v>16</v>
      </c>
      <c r="Q35" s="1" t="s">
        <v>26</v>
      </c>
      <c r="R35" s="1" t="s">
        <v>212</v>
      </c>
      <c r="S35" s="1" t="s">
        <v>266</v>
      </c>
      <c r="T35" s="1" t="s">
        <v>76</v>
      </c>
    </row>
    <row r="36" spans="1:20" x14ac:dyDescent="0.25">
      <c r="A36" s="1" t="s">
        <v>251</v>
      </c>
      <c r="B36" s="1" t="s">
        <v>252</v>
      </c>
      <c r="C36" s="1" t="s">
        <v>32</v>
      </c>
      <c r="D36" s="1" t="s">
        <v>220</v>
      </c>
      <c r="E36" s="1" t="s">
        <v>2012</v>
      </c>
      <c r="F36" s="1" t="s">
        <v>76</v>
      </c>
      <c r="G36" s="1" t="s">
        <v>101</v>
      </c>
      <c r="H36" s="2">
        <f>IFERROR((Possesso[[#This Row],[Column16]]/Possesso[[#This Row],[Column17]])*100,0)</f>
        <v>77.777777777777786</v>
      </c>
      <c r="I36" s="1" t="s">
        <v>55</v>
      </c>
      <c r="J36" s="1" t="s">
        <v>26</v>
      </c>
      <c r="K36" s="1" t="s">
        <v>2016</v>
      </c>
      <c r="L36" s="1" t="s">
        <v>2017</v>
      </c>
      <c r="M36" s="1" t="s">
        <v>2018</v>
      </c>
      <c r="N36" s="1" t="s">
        <v>691</v>
      </c>
      <c r="O36" s="1" t="s">
        <v>16</v>
      </c>
      <c r="P36" s="1" t="s">
        <v>76</v>
      </c>
      <c r="Q36" s="1" t="s">
        <v>76</v>
      </c>
      <c r="R36" s="1" t="s">
        <v>2019</v>
      </c>
      <c r="S36" s="1" t="s">
        <v>2020</v>
      </c>
      <c r="T36" s="1" t="s">
        <v>121</v>
      </c>
    </row>
    <row r="37" spans="1:20" x14ac:dyDescent="0.25">
      <c r="A37" s="1" t="s">
        <v>257</v>
      </c>
      <c r="B37" s="1" t="s">
        <v>258</v>
      </c>
      <c r="C37" s="1" t="s">
        <v>32</v>
      </c>
      <c r="D37" s="1" t="s">
        <v>20</v>
      </c>
      <c r="E37" s="1" t="s">
        <v>2021</v>
      </c>
      <c r="F37" s="1" t="s">
        <v>79</v>
      </c>
      <c r="G37" s="1" t="s">
        <v>199</v>
      </c>
      <c r="H37" s="2">
        <f>IFERROR((Possesso[[#This Row],[Column16]]/Possesso[[#This Row],[Column17]])*100,0)</f>
        <v>53.846153846153847</v>
      </c>
      <c r="I37" s="1" t="s">
        <v>98</v>
      </c>
      <c r="J37" s="1" t="s">
        <v>26</v>
      </c>
      <c r="K37" s="1" t="s">
        <v>2023</v>
      </c>
      <c r="L37" s="1" t="s">
        <v>2024</v>
      </c>
      <c r="M37" s="1" t="s">
        <v>2025</v>
      </c>
      <c r="N37" s="1" t="s">
        <v>465</v>
      </c>
      <c r="O37" s="1" t="s">
        <v>38</v>
      </c>
      <c r="P37" s="1" t="s">
        <v>151</v>
      </c>
      <c r="Q37" s="1" t="s">
        <v>42</v>
      </c>
      <c r="R37" s="1" t="s">
        <v>2026</v>
      </c>
      <c r="S37" s="1" t="s">
        <v>2027</v>
      </c>
      <c r="T37" s="1" t="s">
        <v>166</v>
      </c>
    </row>
    <row r="38" spans="1:20" x14ac:dyDescent="0.25">
      <c r="A38" s="1" t="s">
        <v>263</v>
      </c>
      <c r="B38" s="1" t="s">
        <v>264</v>
      </c>
      <c r="C38" s="1" t="s">
        <v>32</v>
      </c>
      <c r="D38" s="1" t="s">
        <v>33</v>
      </c>
      <c r="E38" s="1" t="s">
        <v>339</v>
      </c>
      <c r="F38" s="1" t="s">
        <v>23</v>
      </c>
      <c r="G38" s="1" t="s">
        <v>38</v>
      </c>
      <c r="H38" s="2">
        <f>IFERROR((Possesso[[#This Row],[Column16]]/Possesso[[#This Row],[Column17]])*100,0)</f>
        <v>50</v>
      </c>
      <c r="I38" s="1" t="s">
        <v>23</v>
      </c>
      <c r="J38" s="1" t="s">
        <v>26</v>
      </c>
      <c r="K38" s="1" t="s">
        <v>263</v>
      </c>
      <c r="L38" s="1" t="s">
        <v>249</v>
      </c>
      <c r="M38" s="1" t="s">
        <v>404</v>
      </c>
      <c r="N38" s="1" t="s">
        <v>23</v>
      </c>
      <c r="O38" s="1" t="s">
        <v>26</v>
      </c>
      <c r="P38" s="1" t="s">
        <v>26</v>
      </c>
      <c r="Q38" s="1" t="s">
        <v>23</v>
      </c>
      <c r="R38" s="1" t="s">
        <v>257</v>
      </c>
      <c r="S38" s="1" t="s">
        <v>251</v>
      </c>
      <c r="T38" s="1" t="s">
        <v>16</v>
      </c>
    </row>
    <row r="39" spans="1:20" x14ac:dyDescent="0.25">
      <c r="A39" s="1" t="s">
        <v>261</v>
      </c>
      <c r="B39" s="1" t="s">
        <v>267</v>
      </c>
      <c r="C39" s="1" t="s">
        <v>32</v>
      </c>
      <c r="D39" s="1" t="s">
        <v>117</v>
      </c>
      <c r="E39" s="1" t="s">
        <v>2029</v>
      </c>
      <c r="F39" s="1" t="s">
        <v>55</v>
      </c>
      <c r="G39" s="1" t="s">
        <v>101</v>
      </c>
      <c r="H39" s="2">
        <f>IFERROR((Possesso[[#This Row],[Column16]]/Possesso[[#This Row],[Column17]])*100,0)</f>
        <v>88.888888888888886</v>
      </c>
      <c r="I39" s="1" t="s">
        <v>55</v>
      </c>
      <c r="J39" s="1" t="s">
        <v>16</v>
      </c>
      <c r="K39" s="1" t="s">
        <v>2030</v>
      </c>
      <c r="L39" s="1" t="s">
        <v>2031</v>
      </c>
      <c r="M39" s="1" t="s">
        <v>2032</v>
      </c>
      <c r="N39" s="1" t="s">
        <v>374</v>
      </c>
      <c r="O39" s="1" t="s">
        <v>26</v>
      </c>
      <c r="P39" s="1" t="s">
        <v>76</v>
      </c>
      <c r="Q39" s="1" t="s">
        <v>50</v>
      </c>
      <c r="R39" s="1" t="s">
        <v>2033</v>
      </c>
      <c r="S39" s="1" t="s">
        <v>1924</v>
      </c>
      <c r="T39" s="1" t="s">
        <v>121</v>
      </c>
    </row>
    <row r="40" spans="1:20" x14ac:dyDescent="0.25">
      <c r="A40" s="1" t="s">
        <v>270</v>
      </c>
      <c r="B40" s="1" t="s">
        <v>271</v>
      </c>
      <c r="C40" s="1" t="s">
        <v>54</v>
      </c>
      <c r="D40" s="1" t="s">
        <v>175</v>
      </c>
      <c r="E40" s="1" t="s">
        <v>827</v>
      </c>
      <c r="F40" s="1" t="s">
        <v>45</v>
      </c>
      <c r="G40" s="1" t="s">
        <v>38</v>
      </c>
      <c r="H40" s="2">
        <f>IFERROR((Possesso[[#This Row],[Column16]]/Possesso[[#This Row],[Column17]])*100,0)</f>
        <v>75</v>
      </c>
      <c r="I40" s="1" t="s">
        <v>45</v>
      </c>
      <c r="J40" s="1" t="s">
        <v>26</v>
      </c>
      <c r="K40" s="1" t="s">
        <v>539</v>
      </c>
      <c r="L40" s="1" t="s">
        <v>345</v>
      </c>
      <c r="M40" s="1" t="s">
        <v>816</v>
      </c>
      <c r="N40" s="1" t="s">
        <v>50</v>
      </c>
      <c r="O40" s="1" t="s">
        <v>16</v>
      </c>
      <c r="P40" s="1" t="s">
        <v>45</v>
      </c>
      <c r="Q40" s="1" t="s">
        <v>16</v>
      </c>
      <c r="R40" s="1" t="s">
        <v>601</v>
      </c>
      <c r="S40" s="1" t="s">
        <v>512</v>
      </c>
      <c r="T40" s="1" t="s">
        <v>70</v>
      </c>
    </row>
    <row r="41" spans="1:20" x14ac:dyDescent="0.25">
      <c r="A41" s="1" t="s">
        <v>274</v>
      </c>
      <c r="B41" s="1" t="s">
        <v>275</v>
      </c>
      <c r="C41" s="1" t="s">
        <v>47</v>
      </c>
      <c r="D41" s="1" t="s">
        <v>129</v>
      </c>
      <c r="E41" s="1" t="s">
        <v>2036</v>
      </c>
      <c r="F41" s="1" t="s">
        <v>294</v>
      </c>
      <c r="G41" s="1" t="s">
        <v>212</v>
      </c>
      <c r="H41" s="2">
        <f>IFERROR((Possesso[[#This Row],[Column16]]/Possesso[[#This Row],[Column17]])*100,0)</f>
        <v>57.333333333333336</v>
      </c>
      <c r="I41" s="1" t="s">
        <v>294</v>
      </c>
      <c r="J41" s="1" t="s">
        <v>16</v>
      </c>
      <c r="K41" s="1" t="s">
        <v>2038</v>
      </c>
      <c r="L41" s="1" t="s">
        <v>2039</v>
      </c>
      <c r="M41" s="1" t="s">
        <v>2040</v>
      </c>
      <c r="N41" s="1" t="s">
        <v>609</v>
      </c>
      <c r="O41" s="1" t="s">
        <v>79</v>
      </c>
      <c r="P41" s="1" t="s">
        <v>227</v>
      </c>
      <c r="Q41" s="1" t="s">
        <v>319</v>
      </c>
      <c r="R41" s="1" t="s">
        <v>2041</v>
      </c>
      <c r="S41" s="1" t="s">
        <v>2042</v>
      </c>
      <c r="T41" s="1" t="s">
        <v>757</v>
      </c>
    </row>
    <row r="42" spans="1:20" x14ac:dyDescent="0.25">
      <c r="A42" s="1" t="s">
        <v>286</v>
      </c>
      <c r="B42" s="1" t="s">
        <v>287</v>
      </c>
      <c r="C42" s="1" t="s">
        <v>54</v>
      </c>
      <c r="D42" s="1" t="s">
        <v>288</v>
      </c>
      <c r="E42" s="1" t="s">
        <v>1948</v>
      </c>
      <c r="F42" s="1" t="s">
        <v>50</v>
      </c>
      <c r="G42" s="1" t="s">
        <v>79</v>
      </c>
      <c r="H42" s="2">
        <f>IFERROR((Possesso[[#This Row],[Column16]]/Possesso[[#This Row],[Column17]])*100,0)</f>
        <v>71.428571428571431</v>
      </c>
      <c r="I42" s="1" t="s">
        <v>50</v>
      </c>
      <c r="J42" s="1" t="s">
        <v>26</v>
      </c>
      <c r="K42" s="1" t="s">
        <v>1404</v>
      </c>
      <c r="L42" s="1" t="s">
        <v>272</v>
      </c>
      <c r="M42" s="1" t="s">
        <v>2043</v>
      </c>
      <c r="N42" s="1" t="s">
        <v>257</v>
      </c>
      <c r="O42" s="1" t="s">
        <v>23</v>
      </c>
      <c r="P42" s="1" t="s">
        <v>22</v>
      </c>
      <c r="Q42" s="1" t="s">
        <v>121</v>
      </c>
      <c r="R42" s="1" t="s">
        <v>1571</v>
      </c>
      <c r="S42" s="1" t="s">
        <v>1453</v>
      </c>
      <c r="T42" s="1" t="s">
        <v>270</v>
      </c>
    </row>
    <row r="43" spans="1:20" x14ac:dyDescent="0.25">
      <c r="A43" s="1" t="s">
        <v>290</v>
      </c>
      <c r="B43" s="1" t="s">
        <v>291</v>
      </c>
      <c r="C43" s="1" t="s">
        <v>54</v>
      </c>
      <c r="D43" s="1" t="s">
        <v>292</v>
      </c>
      <c r="E43" s="1" t="s">
        <v>2045</v>
      </c>
      <c r="F43" s="1" t="s">
        <v>42</v>
      </c>
      <c r="G43" s="1" t="s">
        <v>61</v>
      </c>
      <c r="H43" s="2">
        <f>IFERROR((Possesso[[#This Row],[Column16]]/Possesso[[#This Row],[Column17]])*100,0)</f>
        <v>84.210526315789465</v>
      </c>
      <c r="I43" s="1" t="s">
        <v>151</v>
      </c>
      <c r="J43" s="1" t="s">
        <v>26</v>
      </c>
      <c r="K43" s="1" t="s">
        <v>1102</v>
      </c>
      <c r="L43" s="1" t="s">
        <v>2047</v>
      </c>
      <c r="M43" s="1" t="s">
        <v>2048</v>
      </c>
      <c r="N43" s="1" t="s">
        <v>339</v>
      </c>
      <c r="O43" s="1" t="s">
        <v>26</v>
      </c>
      <c r="P43" s="1" t="s">
        <v>70</v>
      </c>
      <c r="Q43" s="1" t="s">
        <v>101</v>
      </c>
      <c r="R43" s="1" t="s">
        <v>1654</v>
      </c>
      <c r="S43" s="1" t="s">
        <v>1601</v>
      </c>
      <c r="T43" s="1" t="s">
        <v>22</v>
      </c>
    </row>
    <row r="44" spans="1:20" x14ac:dyDescent="0.25">
      <c r="A44" s="1" t="s">
        <v>294</v>
      </c>
      <c r="B44" s="1" t="s">
        <v>295</v>
      </c>
      <c r="C44" s="1" t="s">
        <v>54</v>
      </c>
      <c r="D44" s="1" t="s">
        <v>296</v>
      </c>
      <c r="E44" s="1" t="s">
        <v>2050</v>
      </c>
      <c r="F44" s="1" t="s">
        <v>155</v>
      </c>
      <c r="G44" s="1" t="s">
        <v>228</v>
      </c>
      <c r="H44" s="2">
        <f>IFERROR((Possesso[[#This Row],[Column16]]/Possesso[[#This Row],[Column17]])*100,0)</f>
        <v>58.064516129032263</v>
      </c>
      <c r="I44" s="1" t="s">
        <v>131</v>
      </c>
      <c r="J44" s="1" t="s">
        <v>16</v>
      </c>
      <c r="K44" s="1" t="s">
        <v>2051</v>
      </c>
      <c r="L44" s="1" t="s">
        <v>2052</v>
      </c>
      <c r="M44" s="1" t="s">
        <v>2053</v>
      </c>
      <c r="N44" s="1" t="s">
        <v>326</v>
      </c>
      <c r="O44" s="1" t="s">
        <v>23</v>
      </c>
      <c r="P44" s="1" t="s">
        <v>22</v>
      </c>
      <c r="Q44" s="1" t="s">
        <v>79</v>
      </c>
      <c r="R44" s="1" t="s">
        <v>2054</v>
      </c>
      <c r="S44" s="1" t="s">
        <v>2055</v>
      </c>
      <c r="T44" s="1" t="s">
        <v>73</v>
      </c>
    </row>
    <row r="45" spans="1:20" x14ac:dyDescent="0.25">
      <c r="A45" s="1" t="s">
        <v>158</v>
      </c>
      <c r="B45" s="1" t="s">
        <v>299</v>
      </c>
      <c r="C45" s="1" t="s">
        <v>235</v>
      </c>
      <c r="D45" s="1" t="s">
        <v>171</v>
      </c>
      <c r="E45" s="1" t="s">
        <v>2056</v>
      </c>
      <c r="F45" s="1" t="s">
        <v>105</v>
      </c>
      <c r="G45" s="1" t="s">
        <v>261</v>
      </c>
      <c r="H45" s="2">
        <f>IFERROR((Possesso[[#This Row],[Column16]]/Possesso[[#This Row],[Column17]])*100,0)</f>
        <v>60.526315789473685</v>
      </c>
      <c r="I45" s="1" t="s">
        <v>105</v>
      </c>
      <c r="J45" s="1" t="s">
        <v>76</v>
      </c>
      <c r="K45" s="1" t="s">
        <v>2057</v>
      </c>
      <c r="L45" s="1" t="s">
        <v>2058</v>
      </c>
      <c r="M45" s="1" t="s">
        <v>2059</v>
      </c>
      <c r="N45" s="1" t="s">
        <v>753</v>
      </c>
      <c r="O45" s="1" t="s">
        <v>162</v>
      </c>
      <c r="P45" s="1" t="s">
        <v>247</v>
      </c>
      <c r="Q45" s="1" t="s">
        <v>214</v>
      </c>
      <c r="R45" s="1" t="s">
        <v>2060</v>
      </c>
      <c r="S45" s="1" t="s">
        <v>1960</v>
      </c>
      <c r="T45" s="1" t="s">
        <v>681</v>
      </c>
    </row>
    <row r="46" spans="1:20" x14ac:dyDescent="0.25">
      <c r="A46" s="1" t="s">
        <v>154</v>
      </c>
      <c r="B46" s="1" t="s">
        <v>306</v>
      </c>
      <c r="C46" s="1" t="s">
        <v>54</v>
      </c>
      <c r="D46" s="1" t="s">
        <v>129</v>
      </c>
      <c r="E46" s="1" t="s">
        <v>394</v>
      </c>
      <c r="F46" s="1" t="s">
        <v>23</v>
      </c>
      <c r="G46" s="1" t="s">
        <v>38</v>
      </c>
      <c r="H46" s="2">
        <f>IFERROR((Possesso[[#This Row],[Column16]]/Possesso[[#This Row],[Column17]])*100,0)</f>
        <v>50</v>
      </c>
      <c r="I46" s="1" t="s">
        <v>45</v>
      </c>
      <c r="J46" s="1" t="s">
        <v>16</v>
      </c>
      <c r="K46" s="1" t="s">
        <v>154</v>
      </c>
      <c r="L46" s="1" t="s">
        <v>1201</v>
      </c>
      <c r="M46" s="1" t="s">
        <v>930</v>
      </c>
      <c r="N46" s="1" t="s">
        <v>101</v>
      </c>
      <c r="O46" s="1" t="s">
        <v>26</v>
      </c>
      <c r="P46" s="1" t="s">
        <v>23</v>
      </c>
      <c r="Q46" s="1" t="s">
        <v>45</v>
      </c>
      <c r="R46" s="1" t="s">
        <v>353</v>
      </c>
      <c r="S46" s="1" t="s">
        <v>193</v>
      </c>
      <c r="T46" s="1" t="s">
        <v>55</v>
      </c>
    </row>
    <row r="47" spans="1:20" x14ac:dyDescent="0.25">
      <c r="A47" s="1" t="s">
        <v>193</v>
      </c>
      <c r="B47" s="1" t="s">
        <v>309</v>
      </c>
      <c r="C47" s="1" t="s">
        <v>32</v>
      </c>
      <c r="D47" s="1" t="s">
        <v>157</v>
      </c>
      <c r="E47" s="1" t="s">
        <v>2062</v>
      </c>
      <c r="F47" s="1" t="s">
        <v>124</v>
      </c>
      <c r="G47" s="1" t="s">
        <v>61</v>
      </c>
      <c r="H47" s="2">
        <f>IFERROR((Possesso[[#This Row],[Column16]]/Possesso[[#This Row],[Column17]])*100,0)</f>
        <v>68.421052631578945</v>
      </c>
      <c r="I47" s="1" t="s">
        <v>79</v>
      </c>
      <c r="J47" s="1" t="s">
        <v>16</v>
      </c>
      <c r="K47" s="1" t="s">
        <v>2064</v>
      </c>
      <c r="L47" s="1" t="s">
        <v>2065</v>
      </c>
      <c r="M47" s="1" t="s">
        <v>2066</v>
      </c>
      <c r="N47" s="1" t="s">
        <v>404</v>
      </c>
      <c r="O47" s="1" t="s">
        <v>45</v>
      </c>
      <c r="P47" s="1" t="s">
        <v>98</v>
      </c>
      <c r="Q47" s="1" t="s">
        <v>98</v>
      </c>
      <c r="R47" s="1" t="s">
        <v>2067</v>
      </c>
      <c r="S47" s="1" t="s">
        <v>584</v>
      </c>
      <c r="T47" s="1" t="s">
        <v>35</v>
      </c>
    </row>
    <row r="48" spans="1:20" x14ac:dyDescent="0.25">
      <c r="A48" s="1" t="s">
        <v>313</v>
      </c>
      <c r="B48" s="1" t="s">
        <v>314</v>
      </c>
      <c r="C48" s="1" t="s">
        <v>315</v>
      </c>
      <c r="D48" s="1" t="s">
        <v>296</v>
      </c>
      <c r="E48" s="1" t="s">
        <v>2068</v>
      </c>
      <c r="F48" s="1" t="s">
        <v>155</v>
      </c>
      <c r="G48" s="1" t="s">
        <v>139</v>
      </c>
      <c r="H48" s="2">
        <f>IFERROR((Possesso[[#This Row],[Column16]]/Possesso[[#This Row],[Column17]])*100,0)</f>
        <v>60</v>
      </c>
      <c r="I48" s="1" t="s">
        <v>61</v>
      </c>
      <c r="J48" s="1" t="s">
        <v>23</v>
      </c>
      <c r="K48" s="1" t="s">
        <v>1534</v>
      </c>
      <c r="L48" s="1" t="s">
        <v>2069</v>
      </c>
      <c r="M48" s="1" t="s">
        <v>2070</v>
      </c>
      <c r="N48" s="1" t="s">
        <v>361</v>
      </c>
      <c r="O48" s="1" t="s">
        <v>101</v>
      </c>
      <c r="P48" s="1" t="s">
        <v>42</v>
      </c>
      <c r="Q48" s="1" t="s">
        <v>151</v>
      </c>
      <c r="R48" s="1" t="s">
        <v>1270</v>
      </c>
      <c r="S48" s="1" t="s">
        <v>1547</v>
      </c>
      <c r="T48" s="1" t="s">
        <v>339</v>
      </c>
    </row>
    <row r="49" spans="1:20" x14ac:dyDescent="0.25">
      <c r="A49" s="1" t="s">
        <v>319</v>
      </c>
      <c r="B49" s="1" t="s">
        <v>320</v>
      </c>
      <c r="C49" s="1" t="s">
        <v>235</v>
      </c>
      <c r="D49" s="1" t="s">
        <v>126</v>
      </c>
      <c r="E49" s="1" t="s">
        <v>197</v>
      </c>
      <c r="F49" s="1" t="s">
        <v>16</v>
      </c>
      <c r="G49" s="1" t="s">
        <v>45</v>
      </c>
      <c r="H49" s="2">
        <f>IFERROR((Possesso[[#This Row],[Column16]]/Possesso[[#This Row],[Column17]])*100,0)</f>
        <v>33.333333333333329</v>
      </c>
      <c r="I49" s="1" t="s">
        <v>23</v>
      </c>
      <c r="J49" s="1" t="s">
        <v>16</v>
      </c>
      <c r="K49" s="1" t="s">
        <v>539</v>
      </c>
      <c r="L49" s="1" t="s">
        <v>2072</v>
      </c>
      <c r="M49" s="1" t="s">
        <v>1230</v>
      </c>
      <c r="N49" s="1" t="s">
        <v>61</v>
      </c>
      <c r="O49" s="1" t="s">
        <v>16</v>
      </c>
      <c r="P49" s="1" t="s">
        <v>38</v>
      </c>
      <c r="Q49" s="1" t="s">
        <v>76</v>
      </c>
      <c r="R49" s="1" t="s">
        <v>673</v>
      </c>
      <c r="S49" s="1" t="s">
        <v>572</v>
      </c>
      <c r="T49" s="1" t="s">
        <v>155</v>
      </c>
    </row>
    <row r="50" spans="1:20" x14ac:dyDescent="0.25">
      <c r="A50" s="1" t="s">
        <v>322</v>
      </c>
      <c r="B50" s="1" t="s">
        <v>323</v>
      </c>
      <c r="C50" s="1" t="s">
        <v>32</v>
      </c>
      <c r="D50" s="1" t="s">
        <v>103</v>
      </c>
      <c r="E50" s="1" t="s">
        <v>2073</v>
      </c>
      <c r="F50" s="1" t="s">
        <v>79</v>
      </c>
      <c r="G50" s="1" t="s">
        <v>162</v>
      </c>
      <c r="H50" s="2">
        <f>IFERROR((Possesso[[#This Row],[Column16]]/Possesso[[#This Row],[Column17]])*100,0)</f>
        <v>50</v>
      </c>
      <c r="I50" s="1" t="s">
        <v>98</v>
      </c>
      <c r="J50" s="1" t="s">
        <v>23</v>
      </c>
      <c r="K50" s="1" t="s">
        <v>2076</v>
      </c>
      <c r="L50" s="1" t="s">
        <v>2077</v>
      </c>
      <c r="M50" s="1" t="s">
        <v>2078</v>
      </c>
      <c r="N50" s="1" t="s">
        <v>631</v>
      </c>
      <c r="O50" s="1" t="s">
        <v>55</v>
      </c>
      <c r="P50" s="1" t="s">
        <v>42</v>
      </c>
      <c r="Q50" s="1" t="s">
        <v>55</v>
      </c>
      <c r="R50" s="1" t="s">
        <v>2079</v>
      </c>
      <c r="S50" s="1" t="s">
        <v>2080</v>
      </c>
      <c r="T50" s="1" t="s">
        <v>398</v>
      </c>
    </row>
    <row r="51" spans="1:20" x14ac:dyDescent="0.25">
      <c r="A51" s="1" t="s">
        <v>326</v>
      </c>
      <c r="B51" s="1" t="s">
        <v>327</v>
      </c>
      <c r="C51" s="1" t="s">
        <v>32</v>
      </c>
      <c r="D51" s="1" t="s">
        <v>175</v>
      </c>
      <c r="E51" s="1" t="s">
        <v>574</v>
      </c>
      <c r="F51" s="1" t="s">
        <v>23</v>
      </c>
      <c r="G51" s="1" t="s">
        <v>70</v>
      </c>
      <c r="H51" s="2">
        <f>IFERROR((Possesso[[#This Row],[Column16]]/Possesso[[#This Row],[Column17]])*100,0)</f>
        <v>33.333333333333329</v>
      </c>
      <c r="I51" s="1" t="s">
        <v>23</v>
      </c>
      <c r="J51" s="1" t="s">
        <v>26</v>
      </c>
      <c r="K51" s="1" t="s">
        <v>1067</v>
      </c>
      <c r="L51" s="1" t="s">
        <v>2082</v>
      </c>
      <c r="M51" s="1" t="s">
        <v>2083</v>
      </c>
      <c r="N51" s="1" t="s">
        <v>98</v>
      </c>
      <c r="O51" s="1" t="s">
        <v>26</v>
      </c>
      <c r="P51" s="1" t="s">
        <v>38</v>
      </c>
      <c r="Q51" s="1" t="s">
        <v>58</v>
      </c>
      <c r="R51" s="1" t="s">
        <v>1080</v>
      </c>
      <c r="S51" s="1" t="s">
        <v>1074</v>
      </c>
      <c r="T51" s="1" t="s">
        <v>45</v>
      </c>
    </row>
    <row r="52" spans="1:20" x14ac:dyDescent="0.25">
      <c r="A52" s="1" t="s">
        <v>329</v>
      </c>
      <c r="B52" s="1" t="s">
        <v>330</v>
      </c>
      <c r="C52" s="1" t="s">
        <v>235</v>
      </c>
      <c r="D52" s="1" t="s">
        <v>171</v>
      </c>
      <c r="E52" s="1" t="s">
        <v>724</v>
      </c>
      <c r="F52" s="1" t="s">
        <v>336</v>
      </c>
      <c r="G52" s="1" t="s">
        <v>465</v>
      </c>
      <c r="H52" s="2">
        <f>IFERROR((Possesso[[#This Row],[Column16]]/Possesso[[#This Row],[Column17]])*100,0)</f>
        <v>62.650602409638559</v>
      </c>
      <c r="I52" s="1" t="s">
        <v>353</v>
      </c>
      <c r="J52" s="1" t="s">
        <v>23</v>
      </c>
      <c r="K52" s="1" t="s">
        <v>1688</v>
      </c>
      <c r="L52" s="1" t="s">
        <v>2085</v>
      </c>
      <c r="M52" s="1" t="s">
        <v>2086</v>
      </c>
      <c r="N52" s="1" t="s">
        <v>465</v>
      </c>
      <c r="O52" s="1" t="s">
        <v>50</v>
      </c>
      <c r="P52" s="1" t="s">
        <v>243</v>
      </c>
      <c r="Q52" s="1" t="s">
        <v>139</v>
      </c>
      <c r="R52" s="1" t="s">
        <v>2027</v>
      </c>
      <c r="S52" s="1" t="s">
        <v>1245</v>
      </c>
      <c r="T52" s="1" t="s">
        <v>406</v>
      </c>
    </row>
    <row r="53" spans="1:20" x14ac:dyDescent="0.25">
      <c r="A53" s="1" t="s">
        <v>336</v>
      </c>
      <c r="B53" s="1" t="s">
        <v>337</v>
      </c>
      <c r="C53" s="1" t="s">
        <v>54</v>
      </c>
      <c r="D53" s="1" t="s">
        <v>103</v>
      </c>
      <c r="E53" s="1" t="s">
        <v>1935</v>
      </c>
      <c r="F53" s="1" t="s">
        <v>73</v>
      </c>
      <c r="G53" s="1" t="s">
        <v>243</v>
      </c>
      <c r="H53" s="2">
        <f>IFERROR((Possesso[[#This Row],[Column16]]/Possesso[[#This Row],[Column17]])*100,0)</f>
        <v>63.636363636363633</v>
      </c>
      <c r="I53" s="1" t="s">
        <v>67</v>
      </c>
      <c r="J53" s="1" t="s">
        <v>16</v>
      </c>
      <c r="K53" s="1" t="s">
        <v>1993</v>
      </c>
      <c r="L53" s="1" t="s">
        <v>2089</v>
      </c>
      <c r="M53" s="1" t="s">
        <v>2090</v>
      </c>
      <c r="N53" s="1" t="s">
        <v>413</v>
      </c>
      <c r="O53" s="1" t="s">
        <v>38</v>
      </c>
      <c r="P53" s="1" t="s">
        <v>151</v>
      </c>
      <c r="Q53" s="1" t="s">
        <v>181</v>
      </c>
      <c r="R53" s="1" t="s">
        <v>2091</v>
      </c>
      <c r="S53" s="1" t="s">
        <v>1973</v>
      </c>
      <c r="T53" s="1" t="s">
        <v>112</v>
      </c>
    </row>
    <row r="54" spans="1:20" x14ac:dyDescent="0.25">
      <c r="A54" s="1" t="s">
        <v>339</v>
      </c>
      <c r="B54" s="1" t="s">
        <v>340</v>
      </c>
      <c r="C54" s="1" t="s">
        <v>47</v>
      </c>
      <c r="D54" s="1" t="s">
        <v>157</v>
      </c>
      <c r="E54" s="1" t="s">
        <v>270</v>
      </c>
      <c r="F54" s="1" t="s">
        <v>23</v>
      </c>
      <c r="G54" s="1" t="s">
        <v>23</v>
      </c>
      <c r="H54" s="2">
        <f>IFERROR((Possesso[[#This Row],[Column16]]/Possesso[[#This Row],[Column17]])*100,0)</f>
        <v>100</v>
      </c>
      <c r="I54" s="1" t="s">
        <v>23</v>
      </c>
      <c r="J54" s="1" t="s">
        <v>26</v>
      </c>
      <c r="K54" s="1" t="s">
        <v>162</v>
      </c>
      <c r="L54" s="1" t="s">
        <v>1019</v>
      </c>
      <c r="M54" s="1" t="s">
        <v>688</v>
      </c>
      <c r="N54" s="1" t="s">
        <v>70</v>
      </c>
      <c r="O54" s="1" t="s">
        <v>16</v>
      </c>
      <c r="P54" s="1" t="s">
        <v>16</v>
      </c>
      <c r="Q54" s="1" t="s">
        <v>45</v>
      </c>
      <c r="R54" s="1" t="s">
        <v>286</v>
      </c>
      <c r="S54" s="1" t="s">
        <v>181</v>
      </c>
      <c r="T54" s="1" t="s">
        <v>50</v>
      </c>
    </row>
    <row r="55" spans="1:20" x14ac:dyDescent="0.25">
      <c r="A55" s="1" t="s">
        <v>344</v>
      </c>
      <c r="B55" s="1" t="s">
        <v>340</v>
      </c>
      <c r="C55" s="1" t="s">
        <v>47</v>
      </c>
      <c r="D55" s="1" t="s">
        <v>129</v>
      </c>
      <c r="E55" s="1" t="s">
        <v>716</v>
      </c>
      <c r="F55" s="1" t="s">
        <v>58</v>
      </c>
      <c r="G55" s="1" t="s">
        <v>50</v>
      </c>
      <c r="H55" s="2">
        <f>IFERROR((Possesso[[#This Row],[Column16]]/Possesso[[#This Row],[Column17]])*100,0)</f>
        <v>50</v>
      </c>
      <c r="I55" s="1" t="s">
        <v>58</v>
      </c>
      <c r="J55" s="1" t="s">
        <v>26</v>
      </c>
      <c r="K55" s="1" t="s">
        <v>604</v>
      </c>
      <c r="L55" s="1" t="s">
        <v>1757</v>
      </c>
      <c r="M55" s="1" t="s">
        <v>429</v>
      </c>
      <c r="N55" s="1" t="s">
        <v>101</v>
      </c>
      <c r="O55" s="1" t="s">
        <v>23</v>
      </c>
      <c r="P55" s="1" t="s">
        <v>50</v>
      </c>
      <c r="Q55" s="1" t="s">
        <v>70</v>
      </c>
      <c r="R55" s="1" t="s">
        <v>321</v>
      </c>
      <c r="S55" s="1" t="s">
        <v>586</v>
      </c>
      <c r="T55" s="1" t="s">
        <v>274</v>
      </c>
    </row>
    <row r="56" spans="1:20" x14ac:dyDescent="0.25">
      <c r="A56" s="1" t="s">
        <v>349</v>
      </c>
      <c r="B56" s="1" t="s">
        <v>350</v>
      </c>
      <c r="C56" s="1" t="s">
        <v>32</v>
      </c>
      <c r="D56" s="1" t="s">
        <v>117</v>
      </c>
      <c r="E56" s="1" t="s">
        <v>2095</v>
      </c>
      <c r="F56" s="1" t="s">
        <v>101</v>
      </c>
      <c r="G56" s="1" t="s">
        <v>22</v>
      </c>
      <c r="H56" s="2">
        <f>IFERROR((Possesso[[#This Row],[Column16]]/Possesso[[#This Row],[Column17]])*100,0)</f>
        <v>81.818181818181827</v>
      </c>
      <c r="I56" s="1" t="s">
        <v>50</v>
      </c>
      <c r="J56" s="1" t="s">
        <v>16</v>
      </c>
      <c r="K56" s="1" t="s">
        <v>2096</v>
      </c>
      <c r="L56" s="1" t="s">
        <v>2097</v>
      </c>
      <c r="M56" s="1" t="s">
        <v>2098</v>
      </c>
      <c r="N56" s="1" t="s">
        <v>193</v>
      </c>
      <c r="O56" s="1" t="s">
        <v>26</v>
      </c>
      <c r="P56" s="1" t="s">
        <v>76</v>
      </c>
      <c r="Q56" s="1" t="s">
        <v>23</v>
      </c>
      <c r="R56" s="1" t="s">
        <v>514</v>
      </c>
      <c r="S56" s="1" t="s">
        <v>1914</v>
      </c>
      <c r="T56" s="1" t="s">
        <v>23</v>
      </c>
    </row>
    <row r="57" spans="1:20" x14ac:dyDescent="0.25">
      <c r="A57" s="1" t="s">
        <v>353</v>
      </c>
      <c r="B57" s="1" t="s">
        <v>354</v>
      </c>
      <c r="C57" s="1" t="s">
        <v>32</v>
      </c>
      <c r="D57" s="1" t="s">
        <v>296</v>
      </c>
      <c r="E57" s="1" t="s">
        <v>2100</v>
      </c>
      <c r="F57" s="1" t="s">
        <v>23</v>
      </c>
      <c r="G57" s="1" t="s">
        <v>45</v>
      </c>
      <c r="H57" s="2">
        <f>IFERROR((Possesso[[#This Row],[Column16]]/Possesso[[#This Row],[Column17]])*100,0)</f>
        <v>66.666666666666657</v>
      </c>
      <c r="I57" s="1" t="s">
        <v>23</v>
      </c>
      <c r="J57" s="1" t="s">
        <v>26</v>
      </c>
      <c r="K57" s="1" t="s">
        <v>2103</v>
      </c>
      <c r="L57" s="1" t="s">
        <v>2104</v>
      </c>
      <c r="M57" s="1" t="s">
        <v>2105</v>
      </c>
      <c r="N57" s="1" t="s">
        <v>261</v>
      </c>
      <c r="O57" s="1" t="s">
        <v>26</v>
      </c>
      <c r="P57" s="1" t="s">
        <v>76</v>
      </c>
      <c r="Q57" s="1" t="s">
        <v>23</v>
      </c>
      <c r="R57" s="1" t="s">
        <v>2106</v>
      </c>
      <c r="S57" s="1" t="s">
        <v>2107</v>
      </c>
      <c r="T57" s="1" t="s">
        <v>76</v>
      </c>
    </row>
    <row r="58" spans="1:20" x14ac:dyDescent="0.25">
      <c r="A58" s="1" t="s">
        <v>358</v>
      </c>
      <c r="B58" s="1" t="s">
        <v>359</v>
      </c>
      <c r="C58" s="1" t="s">
        <v>54</v>
      </c>
      <c r="D58" s="1" t="s">
        <v>171</v>
      </c>
      <c r="E58" s="1" t="s">
        <v>1423</v>
      </c>
      <c r="F58" s="1" t="s">
        <v>70</v>
      </c>
      <c r="G58" s="1" t="s">
        <v>50</v>
      </c>
      <c r="H58" s="2">
        <f>IFERROR((Possesso[[#This Row],[Column16]]/Possesso[[#This Row],[Column17]])*100,0)</f>
        <v>60</v>
      </c>
      <c r="I58" s="1" t="s">
        <v>70</v>
      </c>
      <c r="J58" s="1" t="s">
        <v>26</v>
      </c>
      <c r="K58" s="1" t="s">
        <v>829</v>
      </c>
      <c r="L58" s="1" t="s">
        <v>316</v>
      </c>
      <c r="M58" s="1" t="s">
        <v>1621</v>
      </c>
      <c r="N58" s="1" t="s">
        <v>131</v>
      </c>
      <c r="O58" s="1" t="s">
        <v>16</v>
      </c>
      <c r="P58" s="1" t="s">
        <v>45</v>
      </c>
      <c r="Q58" s="1" t="s">
        <v>101</v>
      </c>
      <c r="R58" s="1" t="s">
        <v>1141</v>
      </c>
      <c r="S58" s="1" t="s">
        <v>1087</v>
      </c>
      <c r="T58" s="1" t="s">
        <v>76</v>
      </c>
    </row>
    <row r="59" spans="1:20" x14ac:dyDescent="0.25">
      <c r="A59" s="1" t="s">
        <v>361</v>
      </c>
      <c r="B59" s="1" t="s">
        <v>362</v>
      </c>
      <c r="C59" s="1" t="s">
        <v>47</v>
      </c>
      <c r="D59" s="1" t="s">
        <v>117</v>
      </c>
      <c r="E59" s="1" t="s">
        <v>55</v>
      </c>
      <c r="F59" s="1" t="s">
        <v>26</v>
      </c>
      <c r="G59" s="1" t="s">
        <v>16</v>
      </c>
      <c r="H59" s="2">
        <f>IFERROR((Possesso[[#This Row],[Column16]]/Possesso[[#This Row],[Column17]])*100,0)</f>
        <v>0</v>
      </c>
      <c r="I59" s="1" t="s">
        <v>26</v>
      </c>
      <c r="J59" s="1" t="s">
        <v>26</v>
      </c>
      <c r="K59" s="1" t="s">
        <v>76</v>
      </c>
      <c r="L59" s="1" t="s">
        <v>263</v>
      </c>
      <c r="M59" s="1" t="s">
        <v>42</v>
      </c>
      <c r="N59" s="1" t="s">
        <v>16</v>
      </c>
      <c r="O59" s="1" t="s">
        <v>26</v>
      </c>
      <c r="P59" s="1" t="s">
        <v>26</v>
      </c>
      <c r="Q59" s="1" t="s">
        <v>16</v>
      </c>
      <c r="R59" s="1" t="s">
        <v>50</v>
      </c>
      <c r="S59" s="1" t="s">
        <v>70</v>
      </c>
      <c r="T59" s="1" t="s">
        <v>38</v>
      </c>
    </row>
    <row r="60" spans="1:20" x14ac:dyDescent="0.25">
      <c r="A60" s="1" t="s">
        <v>363</v>
      </c>
      <c r="B60" s="1" t="s">
        <v>364</v>
      </c>
      <c r="C60" s="1" t="s">
        <v>32</v>
      </c>
      <c r="D60" s="1" t="s">
        <v>129</v>
      </c>
      <c r="E60" s="1" t="s">
        <v>2109</v>
      </c>
      <c r="F60" s="1" t="s">
        <v>23</v>
      </c>
      <c r="G60" s="1" t="s">
        <v>76</v>
      </c>
      <c r="H60" s="2">
        <f>IFERROR((Possesso[[#This Row],[Column16]]/Possesso[[#This Row],[Column17]])*100,0)</f>
        <v>28.571428571428569</v>
      </c>
      <c r="I60" s="1" t="s">
        <v>45</v>
      </c>
      <c r="J60" s="1" t="s">
        <v>26</v>
      </c>
      <c r="K60" s="1" t="s">
        <v>2044</v>
      </c>
      <c r="L60" s="1" t="s">
        <v>2111</v>
      </c>
      <c r="M60" s="1" t="s">
        <v>2112</v>
      </c>
      <c r="N60" s="1" t="s">
        <v>193</v>
      </c>
      <c r="O60" s="1" t="s">
        <v>26</v>
      </c>
      <c r="P60" s="1" t="s">
        <v>58</v>
      </c>
      <c r="Q60" s="1" t="s">
        <v>55</v>
      </c>
      <c r="R60" s="1" t="s">
        <v>2036</v>
      </c>
      <c r="S60" s="1" t="s">
        <v>1623</v>
      </c>
      <c r="T60" s="1" t="s">
        <v>55</v>
      </c>
    </row>
    <row r="61" spans="1:20" x14ac:dyDescent="0.25">
      <c r="A61" s="1" t="s">
        <v>368</v>
      </c>
      <c r="B61" s="1" t="s">
        <v>369</v>
      </c>
      <c r="C61" s="1" t="s">
        <v>54</v>
      </c>
      <c r="D61" s="1" t="s">
        <v>220</v>
      </c>
      <c r="E61" s="1" t="s">
        <v>2113</v>
      </c>
      <c r="F61" s="1" t="s">
        <v>55</v>
      </c>
      <c r="G61" s="1" t="s">
        <v>22</v>
      </c>
      <c r="H61" s="2">
        <f>IFERROR((Possesso[[#This Row],[Column16]]/Possesso[[#This Row],[Column17]])*100,0)</f>
        <v>72.727272727272734</v>
      </c>
      <c r="I61" s="1" t="s">
        <v>55</v>
      </c>
      <c r="J61" s="1" t="s">
        <v>16</v>
      </c>
      <c r="K61" s="1" t="s">
        <v>2116</v>
      </c>
      <c r="L61" s="1" t="s">
        <v>2117</v>
      </c>
      <c r="M61" s="1" t="s">
        <v>2118</v>
      </c>
      <c r="N61" s="1" t="s">
        <v>569</v>
      </c>
      <c r="O61" s="1" t="s">
        <v>23</v>
      </c>
      <c r="P61" s="1" t="s">
        <v>22</v>
      </c>
      <c r="Q61" s="1" t="s">
        <v>42</v>
      </c>
      <c r="R61" s="1" t="s">
        <v>2119</v>
      </c>
      <c r="S61" s="1" t="s">
        <v>2120</v>
      </c>
      <c r="T61" s="1" t="s">
        <v>199</v>
      </c>
    </row>
    <row r="62" spans="1:20" x14ac:dyDescent="0.25">
      <c r="A62" s="1" t="s">
        <v>374</v>
      </c>
      <c r="B62" s="1" t="s">
        <v>375</v>
      </c>
      <c r="C62" s="1" t="s">
        <v>54</v>
      </c>
      <c r="D62" s="1" t="s">
        <v>48</v>
      </c>
      <c r="E62" s="1" t="s">
        <v>2121</v>
      </c>
      <c r="F62" s="1" t="s">
        <v>50</v>
      </c>
      <c r="G62" s="1" t="s">
        <v>79</v>
      </c>
      <c r="H62" s="2">
        <f>IFERROR((Possesso[[#This Row],[Column16]]/Possesso[[#This Row],[Column17]])*100,0)</f>
        <v>71.428571428571431</v>
      </c>
      <c r="I62" s="1" t="s">
        <v>121</v>
      </c>
      <c r="J62" s="1" t="s">
        <v>26</v>
      </c>
      <c r="K62" s="1" t="s">
        <v>1762</v>
      </c>
      <c r="L62" s="1" t="s">
        <v>2123</v>
      </c>
      <c r="M62" s="1" t="s">
        <v>2124</v>
      </c>
      <c r="N62" s="1" t="s">
        <v>290</v>
      </c>
      <c r="O62" s="1" t="s">
        <v>16</v>
      </c>
      <c r="P62" s="1" t="s">
        <v>58</v>
      </c>
      <c r="Q62" s="1" t="s">
        <v>55</v>
      </c>
      <c r="R62" s="1" t="s">
        <v>779</v>
      </c>
      <c r="S62" s="1" t="s">
        <v>764</v>
      </c>
      <c r="T62" s="1" t="s">
        <v>121</v>
      </c>
    </row>
    <row r="63" spans="1:20" x14ac:dyDescent="0.25">
      <c r="A63" s="1" t="s">
        <v>378</v>
      </c>
      <c r="B63" s="1" t="s">
        <v>379</v>
      </c>
      <c r="C63" s="1" t="s">
        <v>235</v>
      </c>
      <c r="D63" s="1" t="s">
        <v>48</v>
      </c>
      <c r="E63" s="1" t="s">
        <v>688</v>
      </c>
      <c r="F63" s="1" t="s">
        <v>70</v>
      </c>
      <c r="G63" s="1" t="s">
        <v>50</v>
      </c>
      <c r="H63" s="2">
        <f>IFERROR((Possesso[[#This Row],[Column16]]/Possesso[[#This Row],[Column17]])*100,0)</f>
        <v>60</v>
      </c>
      <c r="I63" s="1" t="s">
        <v>70</v>
      </c>
      <c r="J63" s="1" t="s">
        <v>26</v>
      </c>
      <c r="K63" s="1" t="s">
        <v>539</v>
      </c>
      <c r="L63" s="1" t="s">
        <v>1066</v>
      </c>
      <c r="M63" s="1" t="s">
        <v>1235</v>
      </c>
      <c r="N63" s="1" t="s">
        <v>151</v>
      </c>
      <c r="O63" s="1" t="s">
        <v>23</v>
      </c>
      <c r="P63" s="1" t="s">
        <v>121</v>
      </c>
      <c r="Q63" s="1" t="s">
        <v>58</v>
      </c>
      <c r="R63" s="1" t="s">
        <v>673</v>
      </c>
      <c r="S63" s="1" t="s">
        <v>532</v>
      </c>
      <c r="T63" s="1" t="s">
        <v>67</v>
      </c>
    </row>
    <row r="64" spans="1:20" x14ac:dyDescent="0.25">
      <c r="A64" s="1" t="s">
        <v>266</v>
      </c>
      <c r="B64" s="1" t="s">
        <v>383</v>
      </c>
      <c r="C64" s="1" t="s">
        <v>116</v>
      </c>
      <c r="D64" s="1" t="s">
        <v>296</v>
      </c>
      <c r="E64" s="1" t="s">
        <v>548</v>
      </c>
      <c r="F64" s="1" t="s">
        <v>26</v>
      </c>
      <c r="G64" s="1" t="s">
        <v>26</v>
      </c>
      <c r="H64" s="2">
        <f>IFERROR((Possesso[[#This Row],[Column16]]/Possesso[[#This Row],[Column17]])*100,0)</f>
        <v>0</v>
      </c>
      <c r="I64" s="1" t="s">
        <v>26</v>
      </c>
      <c r="J64" s="1" t="s">
        <v>26</v>
      </c>
      <c r="K64" s="1" t="s">
        <v>539</v>
      </c>
      <c r="L64" s="1" t="s">
        <v>1369</v>
      </c>
      <c r="M64" s="1" t="s">
        <v>827</v>
      </c>
      <c r="N64" s="1" t="s">
        <v>26</v>
      </c>
      <c r="O64" s="1" t="s">
        <v>26</v>
      </c>
      <c r="P64" s="1" t="s">
        <v>26</v>
      </c>
      <c r="Q64" s="1" t="s">
        <v>26</v>
      </c>
      <c r="R64" s="1" t="s">
        <v>536</v>
      </c>
      <c r="S64" s="1" t="s">
        <v>528</v>
      </c>
      <c r="T64" s="1" t="s">
        <v>26</v>
      </c>
    </row>
    <row r="65" spans="1:20" x14ac:dyDescent="0.25">
      <c r="A65" s="1" t="s">
        <v>387</v>
      </c>
      <c r="B65" s="1" t="s">
        <v>388</v>
      </c>
      <c r="C65" s="1" t="s">
        <v>32</v>
      </c>
      <c r="D65" s="1" t="s">
        <v>129</v>
      </c>
      <c r="E65" s="1" t="s">
        <v>995</v>
      </c>
      <c r="F65" s="1" t="s">
        <v>26</v>
      </c>
      <c r="G65" s="1" t="s">
        <v>26</v>
      </c>
      <c r="H65" s="2">
        <f>IFERROR((Possesso[[#This Row],[Column16]]/Possesso[[#This Row],[Column17]])*100,0)</f>
        <v>0</v>
      </c>
      <c r="I65" s="1" t="s">
        <v>26</v>
      </c>
      <c r="J65" s="1" t="s">
        <v>26</v>
      </c>
      <c r="K65" s="1" t="s">
        <v>716</v>
      </c>
      <c r="L65" s="1" t="s">
        <v>2126</v>
      </c>
      <c r="M65" s="1" t="s">
        <v>2127</v>
      </c>
      <c r="N65" s="1" t="s">
        <v>121</v>
      </c>
      <c r="O65" s="1" t="s">
        <v>26</v>
      </c>
      <c r="P65" s="1" t="s">
        <v>45</v>
      </c>
      <c r="Q65" s="1" t="s">
        <v>23</v>
      </c>
      <c r="R65" s="1" t="s">
        <v>548</v>
      </c>
      <c r="S65" s="1" t="s">
        <v>753</v>
      </c>
      <c r="T65" s="1" t="s">
        <v>16</v>
      </c>
    </row>
    <row r="66" spans="1:20" x14ac:dyDescent="0.25">
      <c r="A66" s="1" t="s">
        <v>390</v>
      </c>
      <c r="B66" s="1" t="s">
        <v>391</v>
      </c>
      <c r="C66" s="1" t="s">
        <v>32</v>
      </c>
      <c r="D66" s="1" t="s">
        <v>48</v>
      </c>
      <c r="E66" s="1" t="s">
        <v>1753</v>
      </c>
      <c r="F66" s="1" t="s">
        <v>58</v>
      </c>
      <c r="G66" s="1" t="s">
        <v>22</v>
      </c>
      <c r="H66" s="2">
        <f>IFERROR((Possesso[[#This Row],[Column16]]/Possesso[[#This Row],[Column17]])*100,0)</f>
        <v>45.454545454545453</v>
      </c>
      <c r="I66" s="1" t="s">
        <v>70</v>
      </c>
      <c r="J66" s="1" t="s">
        <v>16</v>
      </c>
      <c r="K66" s="1" t="s">
        <v>1172</v>
      </c>
      <c r="L66" s="1" t="s">
        <v>2129</v>
      </c>
      <c r="M66" s="1" t="s">
        <v>2130</v>
      </c>
      <c r="N66" s="1" t="s">
        <v>154</v>
      </c>
      <c r="O66" s="1" t="s">
        <v>23</v>
      </c>
      <c r="P66" s="1" t="s">
        <v>50</v>
      </c>
      <c r="Q66" s="1" t="s">
        <v>38</v>
      </c>
      <c r="R66" s="1" t="s">
        <v>1326</v>
      </c>
      <c r="S66" s="1" t="s">
        <v>1252</v>
      </c>
      <c r="T66" s="1" t="s">
        <v>70</v>
      </c>
    </row>
    <row r="67" spans="1:20" x14ac:dyDescent="0.25">
      <c r="A67" s="1" t="s">
        <v>394</v>
      </c>
      <c r="B67" s="1" t="s">
        <v>395</v>
      </c>
      <c r="C67" s="1" t="s">
        <v>32</v>
      </c>
      <c r="D67" s="1" t="s">
        <v>103</v>
      </c>
      <c r="E67" s="1" t="s">
        <v>316</v>
      </c>
      <c r="F67" s="1" t="s">
        <v>16</v>
      </c>
      <c r="G67" s="1" t="s">
        <v>70</v>
      </c>
      <c r="H67" s="2">
        <f>IFERROR((Possesso[[#This Row],[Column16]]/Possesso[[#This Row],[Column17]])*100,0)</f>
        <v>16.666666666666664</v>
      </c>
      <c r="I67" s="1" t="s">
        <v>16</v>
      </c>
      <c r="J67" s="1" t="s">
        <v>16</v>
      </c>
      <c r="K67" s="1" t="s">
        <v>1686</v>
      </c>
      <c r="L67" s="1" t="s">
        <v>2131</v>
      </c>
      <c r="M67" s="1" t="s">
        <v>2132</v>
      </c>
      <c r="N67" s="1" t="s">
        <v>339</v>
      </c>
      <c r="O67" s="1" t="s">
        <v>26</v>
      </c>
      <c r="P67" s="1" t="s">
        <v>38</v>
      </c>
      <c r="Q67" s="1" t="s">
        <v>70</v>
      </c>
      <c r="R67" s="1" t="s">
        <v>1860</v>
      </c>
      <c r="S67" s="1" t="s">
        <v>1781</v>
      </c>
      <c r="T67" s="1" t="s">
        <v>79</v>
      </c>
    </row>
    <row r="68" spans="1:20" x14ac:dyDescent="0.25">
      <c r="A68" s="1" t="s">
        <v>398</v>
      </c>
      <c r="B68" s="1" t="s">
        <v>399</v>
      </c>
      <c r="C68" s="1" t="s">
        <v>47</v>
      </c>
      <c r="D68" s="1" t="s">
        <v>33</v>
      </c>
      <c r="E68" s="1" t="s">
        <v>1222</v>
      </c>
      <c r="F68" s="1" t="s">
        <v>121</v>
      </c>
      <c r="G68" s="1" t="s">
        <v>42</v>
      </c>
      <c r="H68" s="2">
        <f>IFERROR((Possesso[[#This Row],[Column16]]/Possesso[[#This Row],[Column17]])*100,0)</f>
        <v>75</v>
      </c>
      <c r="I68" s="1" t="s">
        <v>121</v>
      </c>
      <c r="J68" s="1" t="s">
        <v>16</v>
      </c>
      <c r="K68" s="1" t="s">
        <v>844</v>
      </c>
      <c r="L68" s="1" t="s">
        <v>2022</v>
      </c>
      <c r="M68" s="1" t="s">
        <v>1427</v>
      </c>
      <c r="N68" s="1" t="s">
        <v>42</v>
      </c>
      <c r="O68" s="1" t="s">
        <v>58</v>
      </c>
      <c r="P68" s="1" t="s">
        <v>155</v>
      </c>
      <c r="Q68" s="1" t="s">
        <v>155</v>
      </c>
      <c r="R68" s="1" t="s">
        <v>1404</v>
      </c>
      <c r="S68" s="1" t="s">
        <v>829</v>
      </c>
      <c r="T68" s="1" t="s">
        <v>145</v>
      </c>
    </row>
    <row r="69" spans="1:20" x14ac:dyDescent="0.25">
      <c r="A69" s="1" t="s">
        <v>227</v>
      </c>
      <c r="B69" s="1" t="s">
        <v>403</v>
      </c>
      <c r="C69" s="1" t="s">
        <v>32</v>
      </c>
      <c r="D69" s="1" t="s">
        <v>153</v>
      </c>
      <c r="E69" s="1" t="s">
        <v>38</v>
      </c>
      <c r="F69" s="1" t="s">
        <v>16</v>
      </c>
      <c r="G69" s="1" t="s">
        <v>16</v>
      </c>
      <c r="H69" s="2">
        <f>IFERROR((Possesso[[#This Row],[Column16]]/Possesso[[#This Row],[Column17]])*100,0)</f>
        <v>100</v>
      </c>
      <c r="I69" s="1" t="s">
        <v>16</v>
      </c>
      <c r="J69" s="1" t="s">
        <v>26</v>
      </c>
      <c r="K69" s="1" t="s">
        <v>58</v>
      </c>
      <c r="L69" s="1" t="s">
        <v>214</v>
      </c>
      <c r="M69" s="1" t="s">
        <v>67</v>
      </c>
      <c r="N69" s="1" t="s">
        <v>16</v>
      </c>
      <c r="O69" s="1" t="s">
        <v>26</v>
      </c>
      <c r="P69" s="1" t="s">
        <v>26</v>
      </c>
      <c r="Q69" s="1" t="s">
        <v>26</v>
      </c>
      <c r="R69" s="1" t="s">
        <v>45</v>
      </c>
      <c r="S69" s="1" t="s">
        <v>45</v>
      </c>
      <c r="T69" s="1" t="s">
        <v>16</v>
      </c>
    </row>
    <row r="70" spans="1:20" x14ac:dyDescent="0.25">
      <c r="A70" s="1" t="s">
        <v>404</v>
      </c>
      <c r="B70" s="1" t="s">
        <v>403</v>
      </c>
      <c r="C70" s="1" t="s">
        <v>405</v>
      </c>
      <c r="D70" s="1" t="s">
        <v>144</v>
      </c>
      <c r="E70" s="1" t="s">
        <v>76</v>
      </c>
      <c r="F70" s="1" t="s">
        <v>26</v>
      </c>
      <c r="G70" s="1" t="s">
        <v>26</v>
      </c>
      <c r="H70" s="2">
        <f>IFERROR((Possesso[[#This Row],[Column16]]/Possesso[[#This Row],[Column17]])*100,0)</f>
        <v>0</v>
      </c>
      <c r="I70" s="1" t="s">
        <v>26</v>
      </c>
      <c r="J70" s="1" t="s">
        <v>26</v>
      </c>
      <c r="K70" s="1" t="s">
        <v>16</v>
      </c>
      <c r="L70" s="1" t="s">
        <v>26</v>
      </c>
      <c r="M70" s="1" t="s">
        <v>26</v>
      </c>
      <c r="N70" s="1" t="s">
        <v>26</v>
      </c>
      <c r="O70" s="1" t="s">
        <v>26</v>
      </c>
      <c r="P70" s="1" t="s">
        <v>26</v>
      </c>
      <c r="Q70" s="1" t="s">
        <v>26</v>
      </c>
      <c r="R70" s="1" t="s">
        <v>16</v>
      </c>
      <c r="S70" s="1" t="s">
        <v>16</v>
      </c>
      <c r="T70" s="1" t="s">
        <v>26</v>
      </c>
    </row>
    <row r="71" spans="1:20" x14ac:dyDescent="0.25">
      <c r="A71" s="1" t="s">
        <v>406</v>
      </c>
      <c r="B71" s="1" t="s">
        <v>407</v>
      </c>
      <c r="C71" s="1" t="s">
        <v>32</v>
      </c>
      <c r="D71" s="1" t="s">
        <v>292</v>
      </c>
      <c r="E71" s="1" t="s">
        <v>2133</v>
      </c>
      <c r="F71" s="1" t="s">
        <v>121</v>
      </c>
      <c r="G71" s="1" t="s">
        <v>233</v>
      </c>
      <c r="H71" s="2">
        <f>IFERROR((Possesso[[#This Row],[Column16]]/Possesso[[#This Row],[Column17]])*100,0)</f>
        <v>37.5</v>
      </c>
      <c r="I71" s="1" t="s">
        <v>121</v>
      </c>
      <c r="J71" s="1" t="s">
        <v>16</v>
      </c>
      <c r="K71" s="1" t="s">
        <v>1942</v>
      </c>
      <c r="L71" s="1" t="s">
        <v>2135</v>
      </c>
      <c r="M71" s="1" t="s">
        <v>2136</v>
      </c>
      <c r="N71" s="1" t="s">
        <v>572</v>
      </c>
      <c r="O71" s="1" t="s">
        <v>58</v>
      </c>
      <c r="P71" s="1" t="s">
        <v>79</v>
      </c>
      <c r="Q71" s="1" t="s">
        <v>22</v>
      </c>
      <c r="R71" s="1" t="s">
        <v>1921</v>
      </c>
      <c r="S71" s="1" t="s">
        <v>1986</v>
      </c>
      <c r="T71" s="1" t="s">
        <v>361</v>
      </c>
    </row>
    <row r="72" spans="1:20" x14ac:dyDescent="0.25">
      <c r="A72" s="1" t="s">
        <v>409</v>
      </c>
      <c r="B72" s="1" t="s">
        <v>410</v>
      </c>
      <c r="C72" s="1" t="s">
        <v>32</v>
      </c>
      <c r="D72" s="1" t="s">
        <v>411</v>
      </c>
      <c r="E72" s="1" t="s">
        <v>98</v>
      </c>
      <c r="F72" s="1" t="s">
        <v>26</v>
      </c>
      <c r="G72" s="1" t="s">
        <v>16</v>
      </c>
      <c r="H72" s="2">
        <f>IFERROR((Possesso[[#This Row],[Column16]]/Possesso[[#This Row],[Column17]])*100,0)</f>
        <v>0</v>
      </c>
      <c r="I72" s="1" t="s">
        <v>26</v>
      </c>
      <c r="J72" s="1" t="s">
        <v>26</v>
      </c>
      <c r="K72" s="1" t="s">
        <v>50</v>
      </c>
      <c r="L72" s="1" t="s">
        <v>353</v>
      </c>
      <c r="M72" s="1" t="s">
        <v>154</v>
      </c>
      <c r="N72" s="1" t="s">
        <v>23</v>
      </c>
      <c r="O72" s="1" t="s">
        <v>26</v>
      </c>
      <c r="P72" s="1" t="s">
        <v>45</v>
      </c>
      <c r="Q72" s="1" t="s">
        <v>26</v>
      </c>
      <c r="R72" s="1" t="s">
        <v>101</v>
      </c>
      <c r="S72" s="1" t="s">
        <v>101</v>
      </c>
      <c r="T72" s="1" t="s">
        <v>16</v>
      </c>
    </row>
    <row r="73" spans="1:20" x14ac:dyDescent="0.25">
      <c r="A73" s="1" t="s">
        <v>112</v>
      </c>
      <c r="B73" s="1" t="s">
        <v>412</v>
      </c>
      <c r="C73" s="1" t="s">
        <v>32</v>
      </c>
      <c r="D73" s="1" t="s">
        <v>123</v>
      </c>
      <c r="E73" s="1" t="s">
        <v>358</v>
      </c>
      <c r="F73" s="1" t="s">
        <v>26</v>
      </c>
      <c r="G73" s="1" t="s">
        <v>26</v>
      </c>
      <c r="H73" s="2">
        <f>IFERROR((Possesso[[#This Row],[Column16]]/Possesso[[#This Row],[Column17]])*100,0)</f>
        <v>0</v>
      </c>
      <c r="I73" s="1" t="s">
        <v>26</v>
      </c>
      <c r="J73" s="1" t="s">
        <v>26</v>
      </c>
      <c r="K73" s="1" t="s">
        <v>243</v>
      </c>
      <c r="L73" s="1" t="s">
        <v>721</v>
      </c>
      <c r="M73" s="1" t="s">
        <v>247</v>
      </c>
      <c r="N73" s="1" t="s">
        <v>16</v>
      </c>
      <c r="O73" s="1" t="s">
        <v>26</v>
      </c>
      <c r="P73" s="1" t="s">
        <v>26</v>
      </c>
      <c r="Q73" s="1" t="s">
        <v>26</v>
      </c>
      <c r="R73" s="1" t="s">
        <v>214</v>
      </c>
      <c r="S73" s="1" t="s">
        <v>214</v>
      </c>
      <c r="T73" s="1" t="s">
        <v>26</v>
      </c>
    </row>
    <row r="74" spans="1:20" x14ac:dyDescent="0.25">
      <c r="A74" s="1" t="s">
        <v>415</v>
      </c>
      <c r="B74" s="1" t="s">
        <v>416</v>
      </c>
      <c r="C74" s="1" t="s">
        <v>32</v>
      </c>
      <c r="D74" s="1" t="s">
        <v>216</v>
      </c>
      <c r="E74" s="1" t="s">
        <v>1806</v>
      </c>
      <c r="F74" s="1" t="s">
        <v>26</v>
      </c>
      <c r="G74" s="1" t="s">
        <v>26</v>
      </c>
      <c r="H74" s="2">
        <f>IFERROR((Possesso[[#This Row],[Column16]]/Possesso[[#This Row],[Column17]])*100,0)</f>
        <v>0</v>
      </c>
      <c r="I74" s="1" t="s">
        <v>26</v>
      </c>
      <c r="J74" s="1" t="s">
        <v>26</v>
      </c>
      <c r="K74" s="1" t="s">
        <v>1076</v>
      </c>
      <c r="L74" s="1" t="s">
        <v>2138</v>
      </c>
      <c r="M74" s="1" t="s">
        <v>2139</v>
      </c>
      <c r="N74" s="1" t="s">
        <v>105</v>
      </c>
      <c r="O74" s="1" t="s">
        <v>26</v>
      </c>
      <c r="P74" s="1" t="s">
        <v>26</v>
      </c>
      <c r="Q74" s="1" t="s">
        <v>16</v>
      </c>
      <c r="R74" s="1" t="s">
        <v>1300</v>
      </c>
      <c r="S74" s="1" t="s">
        <v>1271</v>
      </c>
      <c r="T74" s="1" t="s">
        <v>45</v>
      </c>
    </row>
    <row r="75" spans="1:20" x14ac:dyDescent="0.25">
      <c r="A75" s="1" t="s">
        <v>145</v>
      </c>
      <c r="B75" s="1" t="s">
        <v>419</v>
      </c>
      <c r="C75" s="1" t="s">
        <v>19</v>
      </c>
      <c r="D75" s="1" t="s">
        <v>292</v>
      </c>
      <c r="E75" s="1" t="s">
        <v>2141</v>
      </c>
      <c r="F75" s="1" t="s">
        <v>35</v>
      </c>
      <c r="G75" s="1" t="s">
        <v>263</v>
      </c>
      <c r="H75" s="2">
        <f>IFERROR((Possesso[[#This Row],[Column16]]/Possesso[[#This Row],[Column17]])*100,0)</f>
        <v>64.86486486486487</v>
      </c>
      <c r="I75" s="1" t="s">
        <v>199</v>
      </c>
      <c r="J75" s="1" t="s">
        <v>23</v>
      </c>
      <c r="K75" s="1" t="s">
        <v>316</v>
      </c>
      <c r="L75" s="1" t="s">
        <v>2143</v>
      </c>
      <c r="M75" s="1" t="s">
        <v>2144</v>
      </c>
      <c r="N75" s="1" t="s">
        <v>684</v>
      </c>
      <c r="O75" s="1" t="s">
        <v>42</v>
      </c>
      <c r="P75" s="1" t="s">
        <v>251</v>
      </c>
      <c r="Q75" s="1" t="s">
        <v>61</v>
      </c>
      <c r="R75" s="1" t="s">
        <v>2145</v>
      </c>
      <c r="S75" s="1" t="s">
        <v>1011</v>
      </c>
      <c r="T75" s="1" t="s">
        <v>613</v>
      </c>
    </row>
    <row r="76" spans="1:20" x14ac:dyDescent="0.25">
      <c r="A76" s="1" t="s">
        <v>212</v>
      </c>
      <c r="B76" s="1" t="s">
        <v>428</v>
      </c>
      <c r="C76" s="1" t="s">
        <v>54</v>
      </c>
      <c r="D76" s="1" t="s">
        <v>153</v>
      </c>
      <c r="E76" s="1" t="s">
        <v>91</v>
      </c>
      <c r="F76" s="1" t="s">
        <v>16</v>
      </c>
      <c r="G76" s="1" t="s">
        <v>38</v>
      </c>
      <c r="H76" s="2">
        <f>IFERROR((Possesso[[#This Row],[Column16]]/Possesso[[#This Row],[Column17]])*100,0)</f>
        <v>25</v>
      </c>
      <c r="I76" s="1" t="s">
        <v>16</v>
      </c>
      <c r="J76" s="1" t="s">
        <v>26</v>
      </c>
      <c r="K76" s="1" t="s">
        <v>193</v>
      </c>
      <c r="L76" s="1" t="s">
        <v>746</v>
      </c>
      <c r="M76" s="1" t="s">
        <v>469</v>
      </c>
      <c r="N76" s="1" t="s">
        <v>38</v>
      </c>
      <c r="O76" s="1" t="s">
        <v>26</v>
      </c>
      <c r="P76" s="1" t="s">
        <v>16</v>
      </c>
      <c r="Q76" s="1" t="s">
        <v>58</v>
      </c>
      <c r="R76" s="1" t="s">
        <v>227</v>
      </c>
      <c r="S76" s="1" t="s">
        <v>349</v>
      </c>
      <c r="T76" s="1" t="s">
        <v>23</v>
      </c>
    </row>
    <row r="77" spans="1:20" x14ac:dyDescent="0.25">
      <c r="A77" s="1" t="s">
        <v>430</v>
      </c>
      <c r="B77" s="1" t="s">
        <v>431</v>
      </c>
      <c r="C77" s="1" t="s">
        <v>235</v>
      </c>
      <c r="D77" s="1" t="s">
        <v>103</v>
      </c>
      <c r="E77" s="1" t="s">
        <v>1059</v>
      </c>
      <c r="F77" s="1" t="s">
        <v>58</v>
      </c>
      <c r="G77" s="1" t="s">
        <v>70</v>
      </c>
      <c r="H77" s="2">
        <f>IFERROR((Possesso[[#This Row],[Column16]]/Possesso[[#This Row],[Column17]])*100,0)</f>
        <v>83.333333333333343</v>
      </c>
      <c r="I77" s="1" t="s">
        <v>58</v>
      </c>
      <c r="J77" s="1" t="s">
        <v>16</v>
      </c>
      <c r="K77" s="1" t="s">
        <v>777</v>
      </c>
      <c r="L77" s="1" t="s">
        <v>2147</v>
      </c>
      <c r="M77" s="1" t="s">
        <v>509</v>
      </c>
      <c r="N77" s="1" t="s">
        <v>181</v>
      </c>
      <c r="O77" s="1" t="s">
        <v>16</v>
      </c>
      <c r="P77" s="1" t="s">
        <v>58</v>
      </c>
      <c r="Q77" s="1" t="s">
        <v>50</v>
      </c>
      <c r="R77" s="1" t="s">
        <v>1049</v>
      </c>
      <c r="S77" s="1" t="s">
        <v>823</v>
      </c>
      <c r="T77" s="1" t="s">
        <v>257</v>
      </c>
    </row>
    <row r="78" spans="1:20" x14ac:dyDescent="0.25">
      <c r="A78" s="1" t="s">
        <v>434</v>
      </c>
      <c r="B78" s="1" t="s">
        <v>435</v>
      </c>
      <c r="C78" s="1" t="s">
        <v>436</v>
      </c>
      <c r="D78" s="1" t="s">
        <v>157</v>
      </c>
      <c r="E78" s="1" t="s">
        <v>2149</v>
      </c>
      <c r="F78" s="1" t="s">
        <v>181</v>
      </c>
      <c r="G78" s="1" t="s">
        <v>294</v>
      </c>
      <c r="H78" s="2">
        <f>IFERROR((Possesso[[#This Row],[Column16]]/Possesso[[#This Row],[Column17]])*100,0)</f>
        <v>58.139534883720934</v>
      </c>
      <c r="I78" s="1" t="s">
        <v>166</v>
      </c>
      <c r="J78" s="1" t="s">
        <v>45</v>
      </c>
      <c r="K78" s="1" t="s">
        <v>2152</v>
      </c>
      <c r="L78" s="1" t="s">
        <v>2153</v>
      </c>
      <c r="M78" s="1" t="s">
        <v>1991</v>
      </c>
      <c r="N78" s="1" t="s">
        <v>701</v>
      </c>
      <c r="O78" s="1" t="s">
        <v>121</v>
      </c>
      <c r="P78" s="1" t="s">
        <v>181</v>
      </c>
      <c r="Q78" s="1" t="s">
        <v>42</v>
      </c>
      <c r="R78" s="1" t="s">
        <v>2154</v>
      </c>
      <c r="S78" s="1" t="s">
        <v>2155</v>
      </c>
      <c r="T78" s="1" t="s">
        <v>475</v>
      </c>
    </row>
    <row r="79" spans="1:20" x14ac:dyDescent="0.25">
      <c r="A79" s="1" t="s">
        <v>440</v>
      </c>
      <c r="B79" s="1" t="s">
        <v>441</v>
      </c>
      <c r="C79" s="1" t="s">
        <v>19</v>
      </c>
      <c r="D79" s="1" t="s">
        <v>216</v>
      </c>
      <c r="E79" s="1" t="s">
        <v>2157</v>
      </c>
      <c r="F79" s="1" t="s">
        <v>261</v>
      </c>
      <c r="G79" s="1" t="s">
        <v>465</v>
      </c>
      <c r="H79" s="2">
        <f>IFERROR((Possesso[[#This Row],[Column16]]/Possesso[[#This Row],[Column17]])*100,0)</f>
        <v>45.783132530120483</v>
      </c>
      <c r="I79" s="1" t="s">
        <v>290</v>
      </c>
      <c r="J79" s="1" t="s">
        <v>38</v>
      </c>
      <c r="K79" s="1" t="s">
        <v>2038</v>
      </c>
      <c r="L79" s="1" t="s">
        <v>2159</v>
      </c>
      <c r="M79" s="1" t="s">
        <v>2160</v>
      </c>
      <c r="N79" s="1" t="s">
        <v>426</v>
      </c>
      <c r="O79" s="1" t="s">
        <v>42</v>
      </c>
      <c r="P79" s="1" t="s">
        <v>263</v>
      </c>
      <c r="Q79" s="1" t="s">
        <v>319</v>
      </c>
      <c r="R79" s="1" t="s">
        <v>1878</v>
      </c>
      <c r="S79" s="1" t="s">
        <v>2161</v>
      </c>
      <c r="T79" s="1" t="s">
        <v>598</v>
      </c>
    </row>
    <row r="80" spans="1:20" x14ac:dyDescent="0.25">
      <c r="A80" s="1" t="s">
        <v>446</v>
      </c>
      <c r="B80" s="1" t="s">
        <v>447</v>
      </c>
      <c r="C80" s="1" t="s">
        <v>47</v>
      </c>
      <c r="D80" s="1" t="s">
        <v>171</v>
      </c>
      <c r="E80" s="1" t="s">
        <v>1753</v>
      </c>
      <c r="F80" s="1" t="s">
        <v>58</v>
      </c>
      <c r="G80" s="1" t="s">
        <v>101</v>
      </c>
      <c r="H80" s="2">
        <f>IFERROR((Possesso[[#This Row],[Column16]]/Possesso[[#This Row],[Column17]])*100,0)</f>
        <v>55.555555555555557</v>
      </c>
      <c r="I80" s="1" t="s">
        <v>58</v>
      </c>
      <c r="J80" s="1" t="s">
        <v>16</v>
      </c>
      <c r="K80" s="1" t="s">
        <v>1228</v>
      </c>
      <c r="L80" s="1" t="s">
        <v>2162</v>
      </c>
      <c r="M80" s="1" t="s">
        <v>1559</v>
      </c>
      <c r="N80" s="1" t="s">
        <v>214</v>
      </c>
      <c r="O80" s="1" t="s">
        <v>121</v>
      </c>
      <c r="P80" s="1" t="s">
        <v>257</v>
      </c>
      <c r="Q80" s="1" t="s">
        <v>121</v>
      </c>
      <c r="R80" s="1" t="s">
        <v>917</v>
      </c>
      <c r="S80" s="1" t="s">
        <v>1477</v>
      </c>
      <c r="T80" s="1" t="s">
        <v>717</v>
      </c>
    </row>
    <row r="81" spans="1:20" x14ac:dyDescent="0.25">
      <c r="A81" s="1" t="s">
        <v>458</v>
      </c>
      <c r="B81" s="1" t="s">
        <v>459</v>
      </c>
      <c r="C81" s="1" t="s">
        <v>32</v>
      </c>
      <c r="D81" s="1" t="s">
        <v>153</v>
      </c>
      <c r="E81" s="1" t="s">
        <v>847</v>
      </c>
      <c r="F81" s="1" t="s">
        <v>26</v>
      </c>
      <c r="G81" s="1" t="s">
        <v>23</v>
      </c>
      <c r="H81" s="2">
        <f>IFERROR((Possesso[[#This Row],[Column16]]/Possesso[[#This Row],[Column17]])*100,0)</f>
        <v>0</v>
      </c>
      <c r="I81" s="1" t="s">
        <v>26</v>
      </c>
      <c r="J81" s="1" t="s">
        <v>16</v>
      </c>
      <c r="K81" s="1" t="s">
        <v>500</v>
      </c>
      <c r="L81" s="1" t="s">
        <v>1731</v>
      </c>
      <c r="M81" s="1" t="s">
        <v>1087</v>
      </c>
      <c r="N81" s="1" t="s">
        <v>101</v>
      </c>
      <c r="O81" s="1" t="s">
        <v>16</v>
      </c>
      <c r="P81" s="1" t="s">
        <v>16</v>
      </c>
      <c r="Q81" s="1" t="s">
        <v>26</v>
      </c>
      <c r="R81" s="1" t="s">
        <v>576</v>
      </c>
      <c r="S81" s="1" t="s">
        <v>552</v>
      </c>
      <c r="T81" s="1" t="s">
        <v>45</v>
      </c>
    </row>
    <row r="82" spans="1:20" x14ac:dyDescent="0.25">
      <c r="A82" s="1" t="s">
        <v>456</v>
      </c>
      <c r="B82" s="1" t="s">
        <v>462</v>
      </c>
      <c r="C82" s="1" t="s">
        <v>54</v>
      </c>
      <c r="D82" s="1" t="s">
        <v>175</v>
      </c>
      <c r="E82" s="1" t="s">
        <v>58</v>
      </c>
      <c r="F82" s="1" t="s">
        <v>16</v>
      </c>
      <c r="G82" s="1" t="s">
        <v>16</v>
      </c>
      <c r="H82" s="2">
        <f>IFERROR((Possesso[[#This Row],[Column16]]/Possesso[[#This Row],[Column17]])*100,0)</f>
        <v>100</v>
      </c>
      <c r="I82" s="1" t="s">
        <v>16</v>
      </c>
      <c r="J82" s="1" t="s">
        <v>26</v>
      </c>
      <c r="K82" s="1" t="s">
        <v>38</v>
      </c>
      <c r="L82" s="1" t="s">
        <v>162</v>
      </c>
      <c r="M82" s="1" t="s">
        <v>151</v>
      </c>
      <c r="N82" s="1" t="s">
        <v>26</v>
      </c>
      <c r="O82" s="1" t="s">
        <v>26</v>
      </c>
      <c r="P82" s="1" t="s">
        <v>26</v>
      </c>
      <c r="Q82" s="1" t="s">
        <v>16</v>
      </c>
      <c r="R82" s="1" t="s">
        <v>70</v>
      </c>
      <c r="S82" s="1" t="s">
        <v>23</v>
      </c>
      <c r="T82" s="1" t="s">
        <v>26</v>
      </c>
    </row>
    <row r="83" spans="1:20" x14ac:dyDescent="0.25">
      <c r="A83" s="1" t="s">
        <v>463</v>
      </c>
      <c r="B83" s="1" t="s">
        <v>464</v>
      </c>
      <c r="C83" s="1" t="s">
        <v>315</v>
      </c>
      <c r="D83" s="1" t="s">
        <v>175</v>
      </c>
      <c r="E83" s="1" t="s">
        <v>105</v>
      </c>
      <c r="F83" s="1" t="s">
        <v>26</v>
      </c>
      <c r="G83" s="1" t="s">
        <v>16</v>
      </c>
      <c r="H83" s="2">
        <f>IFERROR((Possesso[[#This Row],[Column16]]/Possesso[[#This Row],[Column17]])*100,0)</f>
        <v>0</v>
      </c>
      <c r="I83" s="1" t="s">
        <v>26</v>
      </c>
      <c r="J83" s="1" t="s">
        <v>26</v>
      </c>
      <c r="K83" s="1" t="s">
        <v>61</v>
      </c>
      <c r="L83" s="1" t="s">
        <v>556</v>
      </c>
      <c r="M83" s="1" t="s">
        <v>434</v>
      </c>
      <c r="N83" s="1" t="s">
        <v>58</v>
      </c>
      <c r="O83" s="1" t="s">
        <v>26</v>
      </c>
      <c r="P83" s="1" t="s">
        <v>26</v>
      </c>
      <c r="Q83" s="1" t="s">
        <v>23</v>
      </c>
      <c r="R83" s="1" t="s">
        <v>98</v>
      </c>
      <c r="S83" s="1" t="s">
        <v>79</v>
      </c>
      <c r="T83" s="1" t="s">
        <v>16</v>
      </c>
    </row>
    <row r="84" spans="1:20" x14ac:dyDescent="0.25">
      <c r="A84" s="1" t="s">
        <v>465</v>
      </c>
      <c r="B84" s="1" t="s">
        <v>466</v>
      </c>
      <c r="C84" s="1" t="s">
        <v>47</v>
      </c>
      <c r="D84" s="1" t="s">
        <v>292</v>
      </c>
      <c r="E84" s="1" t="s">
        <v>1715</v>
      </c>
      <c r="F84" s="1" t="s">
        <v>155</v>
      </c>
      <c r="G84" s="1" t="s">
        <v>243</v>
      </c>
      <c r="H84" s="2">
        <f>IFERROR((Possesso[[#This Row],[Column16]]/Possesso[[#This Row],[Column17]])*100,0)</f>
        <v>54.54545454545454</v>
      </c>
      <c r="I84" s="1" t="s">
        <v>73</v>
      </c>
      <c r="J84" s="1" t="s">
        <v>16</v>
      </c>
      <c r="K84" s="1" t="s">
        <v>1445</v>
      </c>
      <c r="L84" s="1" t="s">
        <v>2164</v>
      </c>
      <c r="M84" s="1" t="s">
        <v>2062</v>
      </c>
      <c r="N84" s="1" t="s">
        <v>368</v>
      </c>
      <c r="O84" s="1" t="s">
        <v>22</v>
      </c>
      <c r="P84" s="1" t="s">
        <v>151</v>
      </c>
      <c r="Q84" s="1" t="s">
        <v>131</v>
      </c>
      <c r="R84" s="1" t="s">
        <v>1616</v>
      </c>
      <c r="S84" s="1" t="s">
        <v>628</v>
      </c>
      <c r="T84" s="1" t="s">
        <v>286</v>
      </c>
    </row>
    <row r="85" spans="1:20" x14ac:dyDescent="0.25">
      <c r="A85" s="1" t="s">
        <v>469</v>
      </c>
      <c r="B85" s="1" t="s">
        <v>470</v>
      </c>
      <c r="C85" s="1" t="s">
        <v>54</v>
      </c>
      <c r="D85" s="1" t="s">
        <v>103</v>
      </c>
      <c r="E85" s="1" t="s">
        <v>2121</v>
      </c>
      <c r="F85" s="1" t="s">
        <v>67</v>
      </c>
      <c r="G85" s="1" t="s">
        <v>313</v>
      </c>
      <c r="H85" s="2">
        <f>IFERROR((Possesso[[#This Row],[Column16]]/Possesso[[#This Row],[Column17]])*100,0)</f>
        <v>46.808510638297875</v>
      </c>
      <c r="I85" s="1" t="s">
        <v>35</v>
      </c>
      <c r="J85" s="1" t="s">
        <v>38</v>
      </c>
      <c r="K85" s="1" t="s">
        <v>494</v>
      </c>
      <c r="L85" s="1" t="s">
        <v>2166</v>
      </c>
      <c r="M85" s="1" t="s">
        <v>2167</v>
      </c>
      <c r="N85" s="1" t="s">
        <v>601</v>
      </c>
      <c r="O85" s="1" t="s">
        <v>22</v>
      </c>
      <c r="P85" s="1" t="s">
        <v>247</v>
      </c>
      <c r="Q85" s="1" t="s">
        <v>361</v>
      </c>
      <c r="R85" s="1" t="s">
        <v>2168</v>
      </c>
      <c r="S85" s="1" t="s">
        <v>2169</v>
      </c>
      <c r="T85" s="1" t="s">
        <v>523</v>
      </c>
    </row>
    <row r="86" spans="1:20" x14ac:dyDescent="0.25">
      <c r="A86" s="1" t="s">
        <v>231</v>
      </c>
      <c r="B86" s="1" t="s">
        <v>473</v>
      </c>
      <c r="C86" s="1" t="s">
        <v>54</v>
      </c>
      <c r="D86" s="1" t="s">
        <v>33</v>
      </c>
      <c r="E86" s="1" t="s">
        <v>1133</v>
      </c>
      <c r="F86" s="1" t="s">
        <v>23</v>
      </c>
      <c r="G86" s="1" t="s">
        <v>45</v>
      </c>
      <c r="H86" s="2">
        <f>IFERROR((Possesso[[#This Row],[Column16]]/Possesso[[#This Row],[Column17]])*100,0)</f>
        <v>66.666666666666657</v>
      </c>
      <c r="I86" s="1" t="s">
        <v>23</v>
      </c>
      <c r="J86" s="1" t="s">
        <v>26</v>
      </c>
      <c r="K86" s="1" t="s">
        <v>785</v>
      </c>
      <c r="L86" s="1" t="s">
        <v>1966</v>
      </c>
      <c r="M86" s="1" t="s">
        <v>1827</v>
      </c>
      <c r="N86" s="1" t="s">
        <v>73</v>
      </c>
      <c r="O86" s="1" t="s">
        <v>26</v>
      </c>
      <c r="P86" s="1" t="s">
        <v>23</v>
      </c>
      <c r="Q86" s="1" t="s">
        <v>26</v>
      </c>
      <c r="R86" s="1" t="s">
        <v>903</v>
      </c>
      <c r="S86" s="1" t="s">
        <v>865</v>
      </c>
      <c r="T86" s="1" t="s">
        <v>101</v>
      </c>
    </row>
    <row r="87" spans="1:20" x14ac:dyDescent="0.25">
      <c r="A87" s="1" t="s">
        <v>475</v>
      </c>
      <c r="B87" s="1" t="s">
        <v>476</v>
      </c>
      <c r="C87" s="1" t="s">
        <v>32</v>
      </c>
      <c r="D87" s="1" t="s">
        <v>103</v>
      </c>
      <c r="E87" s="1" t="s">
        <v>197</v>
      </c>
      <c r="F87" s="1" t="s">
        <v>26</v>
      </c>
      <c r="G87" s="1" t="s">
        <v>26</v>
      </c>
      <c r="H87" s="2">
        <f>IFERROR((Possesso[[#This Row],[Column16]]/Possesso[[#This Row],[Column17]])*100,0)</f>
        <v>0</v>
      </c>
      <c r="I87" s="1" t="s">
        <v>26</v>
      </c>
      <c r="J87" s="1" t="s">
        <v>26</v>
      </c>
      <c r="K87" s="1" t="s">
        <v>475</v>
      </c>
      <c r="L87" s="1" t="s">
        <v>1102</v>
      </c>
      <c r="M87" s="1" t="s">
        <v>1002</v>
      </c>
      <c r="N87" s="1" t="s">
        <v>38</v>
      </c>
      <c r="O87" s="1" t="s">
        <v>26</v>
      </c>
      <c r="P87" s="1" t="s">
        <v>16</v>
      </c>
      <c r="Q87" s="1" t="s">
        <v>16</v>
      </c>
      <c r="R87" s="1" t="s">
        <v>469</v>
      </c>
      <c r="S87" s="1" t="s">
        <v>463</v>
      </c>
      <c r="T87" s="1" t="s">
        <v>16</v>
      </c>
    </row>
    <row r="88" spans="1:20" x14ac:dyDescent="0.25">
      <c r="A88" s="1" t="s">
        <v>240</v>
      </c>
      <c r="B88" s="1" t="s">
        <v>476</v>
      </c>
      <c r="C88" s="1" t="s">
        <v>32</v>
      </c>
      <c r="D88" s="1" t="s">
        <v>126</v>
      </c>
      <c r="E88" s="1" t="s">
        <v>2172</v>
      </c>
      <c r="F88" s="1" t="s">
        <v>76</v>
      </c>
      <c r="G88" s="1" t="s">
        <v>101</v>
      </c>
      <c r="H88" s="2">
        <f>IFERROR((Possesso[[#This Row],[Column16]]/Possesso[[#This Row],[Column17]])*100,0)</f>
        <v>77.777777777777786</v>
      </c>
      <c r="I88" s="1" t="s">
        <v>76</v>
      </c>
      <c r="J88" s="1" t="s">
        <v>26</v>
      </c>
      <c r="K88" s="1" t="s">
        <v>1576</v>
      </c>
      <c r="L88" s="1" t="s">
        <v>2173</v>
      </c>
      <c r="M88" s="1" t="s">
        <v>1938</v>
      </c>
      <c r="N88" s="1" t="s">
        <v>322</v>
      </c>
      <c r="O88" s="1" t="s">
        <v>16</v>
      </c>
      <c r="P88" s="1" t="s">
        <v>58</v>
      </c>
      <c r="Q88" s="1" t="s">
        <v>38</v>
      </c>
      <c r="R88" s="1" t="s">
        <v>1697</v>
      </c>
      <c r="S88" s="1" t="s">
        <v>1634</v>
      </c>
      <c r="T88" s="1" t="s">
        <v>50</v>
      </c>
    </row>
    <row r="89" spans="1:20" x14ac:dyDescent="0.25">
      <c r="A89" s="1" t="s">
        <v>481</v>
      </c>
      <c r="B89" s="1" t="s">
        <v>482</v>
      </c>
      <c r="C89" s="1" t="s">
        <v>32</v>
      </c>
      <c r="D89" s="1" t="s">
        <v>153</v>
      </c>
      <c r="E89" s="1" t="s">
        <v>2074</v>
      </c>
      <c r="F89" s="1" t="s">
        <v>23</v>
      </c>
      <c r="G89" s="1" t="s">
        <v>38</v>
      </c>
      <c r="H89" s="2">
        <f>IFERROR((Possesso[[#This Row],[Column16]]/Possesso[[#This Row],[Column17]])*100,0)</f>
        <v>50</v>
      </c>
      <c r="I89" s="1" t="s">
        <v>23</v>
      </c>
      <c r="J89" s="1" t="s">
        <v>26</v>
      </c>
      <c r="K89" s="1" t="s">
        <v>1375</v>
      </c>
      <c r="L89" s="1" t="s">
        <v>2174</v>
      </c>
      <c r="M89" s="1" t="s">
        <v>2175</v>
      </c>
      <c r="N89" s="1" t="s">
        <v>67</v>
      </c>
      <c r="O89" s="1" t="s">
        <v>26</v>
      </c>
      <c r="P89" s="1" t="s">
        <v>58</v>
      </c>
      <c r="Q89" s="1" t="s">
        <v>16</v>
      </c>
      <c r="R89" s="1" t="s">
        <v>1509</v>
      </c>
      <c r="S89" s="1" t="s">
        <v>1490</v>
      </c>
      <c r="T89" s="1" t="s">
        <v>23</v>
      </c>
    </row>
    <row r="90" spans="1:20" x14ac:dyDescent="0.25">
      <c r="A90" s="1" t="s">
        <v>485</v>
      </c>
      <c r="B90" s="1" t="s">
        <v>486</v>
      </c>
      <c r="C90" s="1" t="s">
        <v>235</v>
      </c>
      <c r="D90" s="1" t="s">
        <v>153</v>
      </c>
      <c r="E90" s="1" t="s">
        <v>593</v>
      </c>
      <c r="F90" s="1" t="s">
        <v>38</v>
      </c>
      <c r="G90" s="1" t="s">
        <v>70</v>
      </c>
      <c r="H90" s="2">
        <f>IFERROR((Possesso[[#This Row],[Column16]]/Possesso[[#This Row],[Column17]])*100,0)</f>
        <v>66.666666666666657</v>
      </c>
      <c r="I90" s="1" t="s">
        <v>38</v>
      </c>
      <c r="J90" s="1" t="s">
        <v>26</v>
      </c>
      <c r="K90" s="1" t="s">
        <v>387</v>
      </c>
      <c r="L90" s="1" t="s">
        <v>1119</v>
      </c>
      <c r="M90" s="1" t="s">
        <v>593</v>
      </c>
      <c r="N90" s="1" t="s">
        <v>101</v>
      </c>
      <c r="O90" s="1" t="s">
        <v>23</v>
      </c>
      <c r="P90" s="1" t="s">
        <v>124</v>
      </c>
      <c r="Q90" s="1" t="s">
        <v>38</v>
      </c>
      <c r="R90" s="1" t="s">
        <v>701</v>
      </c>
      <c r="S90" s="1" t="s">
        <v>489</v>
      </c>
      <c r="T90" s="1" t="s">
        <v>286</v>
      </c>
    </row>
    <row r="91" spans="1:20" x14ac:dyDescent="0.25">
      <c r="A91" s="1" t="s">
        <v>489</v>
      </c>
      <c r="B91" s="1" t="s">
        <v>490</v>
      </c>
      <c r="C91" s="1" t="s">
        <v>32</v>
      </c>
      <c r="D91" s="1" t="s">
        <v>20</v>
      </c>
      <c r="E91" s="1" t="s">
        <v>2176</v>
      </c>
      <c r="F91" s="1" t="s">
        <v>124</v>
      </c>
      <c r="G91" s="1" t="s">
        <v>79</v>
      </c>
      <c r="H91" s="2">
        <f>IFERROR((Possesso[[#This Row],[Column16]]/Possesso[[#This Row],[Column17]])*100,0)</f>
        <v>92.857142857142861</v>
      </c>
      <c r="I91" s="1" t="s">
        <v>124</v>
      </c>
      <c r="J91" s="1" t="s">
        <v>26</v>
      </c>
      <c r="K91" s="1" t="s">
        <v>779</v>
      </c>
      <c r="L91" s="1" t="s">
        <v>2177</v>
      </c>
      <c r="M91" s="1" t="s">
        <v>2178</v>
      </c>
      <c r="N91" s="1" t="s">
        <v>319</v>
      </c>
      <c r="O91" s="1" t="s">
        <v>23</v>
      </c>
      <c r="P91" s="1" t="s">
        <v>70</v>
      </c>
      <c r="Q91" s="1" t="s">
        <v>45</v>
      </c>
      <c r="R91" s="1" t="s">
        <v>2096</v>
      </c>
      <c r="S91" s="1" t="s">
        <v>1639</v>
      </c>
      <c r="T91" s="1" t="s">
        <v>45</v>
      </c>
    </row>
    <row r="92" spans="1:20" x14ac:dyDescent="0.25">
      <c r="A92" s="1" t="s">
        <v>413</v>
      </c>
      <c r="B92" s="1" t="s">
        <v>492</v>
      </c>
      <c r="C92" s="1" t="s">
        <v>32</v>
      </c>
      <c r="D92" s="1" t="s">
        <v>296</v>
      </c>
      <c r="E92" s="1" t="s">
        <v>1994</v>
      </c>
      <c r="F92" s="1" t="s">
        <v>16</v>
      </c>
      <c r="G92" s="1" t="s">
        <v>23</v>
      </c>
      <c r="H92" s="2">
        <f>IFERROR((Possesso[[#This Row],[Column16]]/Possesso[[#This Row],[Column17]])*100,0)</f>
        <v>50</v>
      </c>
      <c r="I92" s="1" t="s">
        <v>16</v>
      </c>
      <c r="J92" s="1" t="s">
        <v>26</v>
      </c>
      <c r="K92" s="1" t="s">
        <v>1423</v>
      </c>
      <c r="L92" s="1" t="s">
        <v>2181</v>
      </c>
      <c r="M92" s="1" t="s">
        <v>2182</v>
      </c>
      <c r="N92" s="1" t="s">
        <v>131</v>
      </c>
      <c r="O92" s="1" t="s">
        <v>26</v>
      </c>
      <c r="P92" s="1" t="s">
        <v>26</v>
      </c>
      <c r="Q92" s="1" t="s">
        <v>23</v>
      </c>
      <c r="R92" s="1" t="s">
        <v>1284</v>
      </c>
      <c r="S92" s="1" t="s">
        <v>1621</v>
      </c>
      <c r="T92" s="1" t="s">
        <v>45</v>
      </c>
    </row>
    <row r="93" spans="1:20" x14ac:dyDescent="0.25">
      <c r="A93" s="1" t="s">
        <v>495</v>
      </c>
      <c r="B93" s="1" t="s">
        <v>496</v>
      </c>
      <c r="C93" s="1" t="s">
        <v>436</v>
      </c>
      <c r="D93" s="1" t="s">
        <v>296</v>
      </c>
      <c r="E93" s="1" t="s">
        <v>2183</v>
      </c>
      <c r="F93" s="1" t="s">
        <v>181</v>
      </c>
      <c r="G93" s="1" t="s">
        <v>322</v>
      </c>
      <c r="H93" s="2">
        <f>IFERROR((Possesso[[#This Row],[Column16]]/Possesso[[#This Row],[Column17]])*100,0)</f>
        <v>51.020408163265309</v>
      </c>
      <c r="I93" s="1" t="s">
        <v>199</v>
      </c>
      <c r="J93" s="1" t="s">
        <v>45</v>
      </c>
      <c r="K93" s="1" t="s">
        <v>2185</v>
      </c>
      <c r="L93" s="1" t="s">
        <v>2186</v>
      </c>
      <c r="M93" s="1" t="s">
        <v>2187</v>
      </c>
      <c r="N93" s="1" t="s">
        <v>606</v>
      </c>
      <c r="O93" s="1" t="s">
        <v>263</v>
      </c>
      <c r="P93" s="1" t="s">
        <v>199</v>
      </c>
      <c r="Q93" s="1" t="s">
        <v>257</v>
      </c>
      <c r="R93" s="1" t="s">
        <v>2188</v>
      </c>
      <c r="S93" s="1" t="s">
        <v>1895</v>
      </c>
      <c r="T93" s="1" t="s">
        <v>549</v>
      </c>
    </row>
    <row r="94" spans="1:20" x14ac:dyDescent="0.25">
      <c r="A94" s="1" t="s">
        <v>500</v>
      </c>
      <c r="B94" s="1" t="s">
        <v>496</v>
      </c>
      <c r="C94" s="1" t="s">
        <v>32</v>
      </c>
      <c r="D94" s="1" t="s">
        <v>103</v>
      </c>
      <c r="E94" s="1" t="s">
        <v>694</v>
      </c>
      <c r="F94" s="1" t="s">
        <v>55</v>
      </c>
      <c r="G94" s="1" t="s">
        <v>124</v>
      </c>
      <c r="H94" s="2">
        <f>IFERROR((Possesso[[#This Row],[Column16]]/Possesso[[#This Row],[Column17]])*100,0)</f>
        <v>61.53846153846154</v>
      </c>
      <c r="I94" s="1" t="s">
        <v>55</v>
      </c>
      <c r="J94" s="1" t="s">
        <v>26</v>
      </c>
      <c r="K94" s="1" t="s">
        <v>572</v>
      </c>
      <c r="L94" s="1" t="s">
        <v>567</v>
      </c>
      <c r="M94" s="1" t="s">
        <v>1457</v>
      </c>
      <c r="N94" s="1" t="s">
        <v>199</v>
      </c>
      <c r="O94" s="1" t="s">
        <v>101</v>
      </c>
      <c r="P94" s="1" t="s">
        <v>58</v>
      </c>
      <c r="Q94" s="1" t="s">
        <v>70</v>
      </c>
      <c r="R94" s="1" t="s">
        <v>582</v>
      </c>
      <c r="S94" s="1" t="s">
        <v>532</v>
      </c>
      <c r="T94" s="1" t="s">
        <v>42</v>
      </c>
    </row>
    <row r="95" spans="1:20" x14ac:dyDescent="0.25">
      <c r="A95" s="1" t="s">
        <v>498</v>
      </c>
      <c r="B95" s="1" t="s">
        <v>503</v>
      </c>
      <c r="C95" s="1" t="s">
        <v>32</v>
      </c>
      <c r="D95" s="1" t="s">
        <v>171</v>
      </c>
      <c r="E95" s="1" t="s">
        <v>2192</v>
      </c>
      <c r="F95" s="1" t="s">
        <v>55</v>
      </c>
      <c r="G95" s="1" t="s">
        <v>121</v>
      </c>
      <c r="H95" s="2">
        <f>IFERROR((Possesso[[#This Row],[Column16]]/Possesso[[#This Row],[Column17]])*100,0)</f>
        <v>66.666666666666657</v>
      </c>
      <c r="I95" s="1" t="s">
        <v>101</v>
      </c>
      <c r="J95" s="1" t="s">
        <v>26</v>
      </c>
      <c r="K95" s="1" t="s">
        <v>2194</v>
      </c>
      <c r="L95" s="1" t="s">
        <v>2195</v>
      </c>
      <c r="M95" s="1" t="s">
        <v>2196</v>
      </c>
      <c r="N95" s="1" t="s">
        <v>353</v>
      </c>
      <c r="O95" s="1" t="s">
        <v>23</v>
      </c>
      <c r="P95" s="1" t="s">
        <v>16</v>
      </c>
      <c r="Q95" s="1" t="s">
        <v>38</v>
      </c>
      <c r="R95" s="1" t="s">
        <v>2197</v>
      </c>
      <c r="S95" s="1" t="s">
        <v>2198</v>
      </c>
      <c r="T95" s="1" t="s">
        <v>45</v>
      </c>
    </row>
    <row r="96" spans="1:20" x14ac:dyDescent="0.25">
      <c r="A96" s="1" t="s">
        <v>507</v>
      </c>
      <c r="B96" s="1" t="s">
        <v>508</v>
      </c>
      <c r="C96" s="1" t="s">
        <v>54</v>
      </c>
      <c r="D96" s="1" t="s">
        <v>288</v>
      </c>
      <c r="E96" s="1" t="s">
        <v>1445</v>
      </c>
      <c r="F96" s="1" t="s">
        <v>45</v>
      </c>
      <c r="G96" s="1" t="s">
        <v>38</v>
      </c>
      <c r="H96" s="2">
        <f>IFERROR((Possesso[[#This Row],[Column16]]/Possesso[[#This Row],[Column17]])*100,0)</f>
        <v>75</v>
      </c>
      <c r="I96" s="1" t="s">
        <v>45</v>
      </c>
      <c r="J96" s="1" t="s">
        <v>26</v>
      </c>
      <c r="K96" s="1" t="s">
        <v>930</v>
      </c>
      <c r="L96" s="1" t="s">
        <v>2199</v>
      </c>
      <c r="M96" s="1" t="s">
        <v>1624</v>
      </c>
      <c r="N96" s="1" t="s">
        <v>101</v>
      </c>
      <c r="O96" s="1" t="s">
        <v>16</v>
      </c>
      <c r="P96" s="1" t="s">
        <v>38</v>
      </c>
      <c r="Q96" s="1" t="s">
        <v>55</v>
      </c>
      <c r="R96" s="1" t="s">
        <v>1158</v>
      </c>
      <c r="S96" s="1" t="s">
        <v>1107</v>
      </c>
      <c r="T96" s="1" t="s">
        <v>101</v>
      </c>
    </row>
    <row r="97" spans="1:20" x14ac:dyDescent="0.25">
      <c r="A97" s="1" t="s">
        <v>510</v>
      </c>
      <c r="B97" s="1" t="s">
        <v>511</v>
      </c>
      <c r="C97" s="1" t="s">
        <v>47</v>
      </c>
      <c r="D97" s="1" t="s">
        <v>183</v>
      </c>
      <c r="E97" s="1" t="s">
        <v>124</v>
      </c>
      <c r="F97" s="1" t="s">
        <v>26</v>
      </c>
      <c r="G97" s="1" t="s">
        <v>26</v>
      </c>
      <c r="H97" s="2">
        <f>IFERROR((Possesso[[#This Row],[Column16]]/Possesso[[#This Row],[Column17]])*100,0)</f>
        <v>0</v>
      </c>
      <c r="I97" s="1" t="s">
        <v>26</v>
      </c>
      <c r="J97" s="1" t="s">
        <v>26</v>
      </c>
      <c r="K97" s="1" t="s">
        <v>55</v>
      </c>
      <c r="L97" s="1" t="s">
        <v>158</v>
      </c>
      <c r="M97" s="1" t="s">
        <v>22</v>
      </c>
      <c r="N97" s="1" t="s">
        <v>16</v>
      </c>
      <c r="O97" s="1" t="s">
        <v>26</v>
      </c>
      <c r="P97" s="1" t="s">
        <v>26</v>
      </c>
      <c r="Q97" s="1" t="s">
        <v>26</v>
      </c>
      <c r="R97" s="1" t="s">
        <v>22</v>
      </c>
      <c r="S97" s="1" t="s">
        <v>101</v>
      </c>
      <c r="T97" s="1" t="s">
        <v>45</v>
      </c>
    </row>
    <row r="98" spans="1:20" x14ac:dyDescent="0.25">
      <c r="A98" s="1" t="s">
        <v>512</v>
      </c>
      <c r="B98" s="1" t="s">
        <v>513</v>
      </c>
      <c r="C98" s="1" t="s">
        <v>235</v>
      </c>
      <c r="D98" s="1" t="s">
        <v>126</v>
      </c>
      <c r="E98" s="1" t="s">
        <v>389</v>
      </c>
      <c r="F98" s="1" t="s">
        <v>79</v>
      </c>
      <c r="G98" s="1" t="s">
        <v>105</v>
      </c>
      <c r="H98" s="2">
        <f>IFERROR((Possesso[[#This Row],[Column16]]/Possesso[[#This Row],[Column17]])*100,0)</f>
        <v>60.869565217391312</v>
      </c>
      <c r="I98" s="1" t="s">
        <v>98</v>
      </c>
      <c r="J98" s="1" t="s">
        <v>23</v>
      </c>
      <c r="K98" s="1" t="s">
        <v>1049</v>
      </c>
      <c r="L98" s="1" t="s">
        <v>2200</v>
      </c>
      <c r="M98" s="1" t="s">
        <v>2148</v>
      </c>
      <c r="N98" s="1" t="s">
        <v>263</v>
      </c>
      <c r="O98" s="1" t="s">
        <v>38</v>
      </c>
      <c r="P98" s="1" t="s">
        <v>166</v>
      </c>
      <c r="Q98" s="1" t="s">
        <v>35</v>
      </c>
      <c r="R98" s="1" t="s">
        <v>1423</v>
      </c>
      <c r="S98" s="1" t="s">
        <v>1037</v>
      </c>
      <c r="T98" s="1" t="s">
        <v>266</v>
      </c>
    </row>
    <row r="99" spans="1:20" x14ac:dyDescent="0.25">
      <c r="A99" s="1" t="s">
        <v>91</v>
      </c>
      <c r="B99" s="1" t="s">
        <v>515</v>
      </c>
      <c r="C99" s="1" t="s">
        <v>32</v>
      </c>
      <c r="D99" s="1" t="s">
        <v>157</v>
      </c>
      <c r="E99" s="1" t="s">
        <v>1963</v>
      </c>
      <c r="F99" s="1" t="s">
        <v>16</v>
      </c>
      <c r="G99" s="1" t="s">
        <v>23</v>
      </c>
      <c r="H99" s="2">
        <f>IFERROR((Possesso[[#This Row],[Column16]]/Possesso[[#This Row],[Column17]])*100,0)</f>
        <v>50</v>
      </c>
      <c r="I99" s="1" t="s">
        <v>16</v>
      </c>
      <c r="J99" s="1" t="s">
        <v>26</v>
      </c>
      <c r="K99" s="1" t="s">
        <v>1783</v>
      </c>
      <c r="L99" s="1" t="s">
        <v>2201</v>
      </c>
      <c r="M99" s="1" t="s">
        <v>2202</v>
      </c>
      <c r="N99" s="1" t="s">
        <v>257</v>
      </c>
      <c r="O99" s="1" t="s">
        <v>26</v>
      </c>
      <c r="P99" s="1" t="s">
        <v>45</v>
      </c>
      <c r="Q99" s="1" t="s">
        <v>23</v>
      </c>
      <c r="R99" s="1" t="s">
        <v>2045</v>
      </c>
      <c r="S99" s="1" t="s">
        <v>1973</v>
      </c>
      <c r="T99" s="1" t="s">
        <v>23</v>
      </c>
    </row>
    <row r="100" spans="1:20" x14ac:dyDescent="0.25">
      <c r="A100" s="1" t="s">
        <v>426</v>
      </c>
      <c r="B100" s="1" t="s">
        <v>517</v>
      </c>
      <c r="C100" s="1" t="s">
        <v>47</v>
      </c>
      <c r="D100" s="1" t="s">
        <v>292</v>
      </c>
      <c r="E100" s="1" t="s">
        <v>199</v>
      </c>
      <c r="F100" s="1" t="s">
        <v>26</v>
      </c>
      <c r="G100" s="1" t="s">
        <v>16</v>
      </c>
      <c r="H100" s="2">
        <f>IFERROR((Possesso[[#This Row],[Column16]]/Possesso[[#This Row],[Column17]])*100,0)</f>
        <v>0</v>
      </c>
      <c r="I100" s="1" t="s">
        <v>26</v>
      </c>
      <c r="J100" s="1" t="s">
        <v>26</v>
      </c>
      <c r="K100" s="1" t="s">
        <v>79</v>
      </c>
      <c r="L100" s="1" t="s">
        <v>485</v>
      </c>
      <c r="M100" s="1" t="s">
        <v>336</v>
      </c>
      <c r="N100" s="1" t="s">
        <v>38</v>
      </c>
      <c r="O100" s="1" t="s">
        <v>16</v>
      </c>
      <c r="P100" s="1" t="s">
        <v>23</v>
      </c>
      <c r="Q100" s="1" t="s">
        <v>45</v>
      </c>
      <c r="R100" s="1" t="s">
        <v>233</v>
      </c>
      <c r="S100" s="1" t="s">
        <v>79</v>
      </c>
      <c r="T100" s="1" t="s">
        <v>45</v>
      </c>
    </row>
    <row r="101" spans="1:20" x14ac:dyDescent="0.25">
      <c r="A101" s="1" t="s">
        <v>518</v>
      </c>
      <c r="B101" s="1" t="s">
        <v>519</v>
      </c>
      <c r="C101" s="1" t="s">
        <v>116</v>
      </c>
      <c r="D101" s="1" t="s">
        <v>171</v>
      </c>
      <c r="E101" s="1" t="s">
        <v>2203</v>
      </c>
      <c r="F101" s="1" t="s">
        <v>26</v>
      </c>
      <c r="G101" s="1" t="s">
        <v>26</v>
      </c>
      <c r="H101" s="2">
        <f>IFERROR((Possesso[[#This Row],[Column16]]/Possesso[[#This Row],[Column17]])*100,0)</f>
        <v>0</v>
      </c>
      <c r="I101" s="1" t="s">
        <v>26</v>
      </c>
      <c r="J101" s="1" t="s">
        <v>26</v>
      </c>
      <c r="K101" s="1" t="s">
        <v>1783</v>
      </c>
      <c r="L101" s="1" t="s">
        <v>2207</v>
      </c>
      <c r="M101" s="1" t="s">
        <v>2208</v>
      </c>
      <c r="N101" s="1" t="s">
        <v>16</v>
      </c>
      <c r="O101" s="1" t="s">
        <v>26</v>
      </c>
      <c r="P101" s="1" t="s">
        <v>23</v>
      </c>
      <c r="Q101" s="1" t="s">
        <v>26</v>
      </c>
      <c r="R101" s="1" t="s">
        <v>1738</v>
      </c>
      <c r="S101" s="1" t="s">
        <v>1728</v>
      </c>
      <c r="T101" s="1" t="s">
        <v>26</v>
      </c>
    </row>
    <row r="102" spans="1:20" x14ac:dyDescent="0.25">
      <c r="A102" s="1" t="s">
        <v>523</v>
      </c>
      <c r="B102" s="1" t="s">
        <v>524</v>
      </c>
      <c r="C102" s="1" t="s">
        <v>32</v>
      </c>
      <c r="D102" s="1" t="s">
        <v>292</v>
      </c>
      <c r="E102" s="1" t="s">
        <v>214</v>
      </c>
      <c r="F102" s="1" t="s">
        <v>23</v>
      </c>
      <c r="G102" s="1" t="s">
        <v>23</v>
      </c>
      <c r="H102" s="2">
        <f>IFERROR((Possesso[[#This Row],[Column16]]/Possesso[[#This Row],[Column17]])*100,0)</f>
        <v>100</v>
      </c>
      <c r="I102" s="1" t="s">
        <v>23</v>
      </c>
      <c r="J102" s="1" t="s">
        <v>26</v>
      </c>
      <c r="K102" s="1" t="s">
        <v>35</v>
      </c>
      <c r="L102" s="1" t="s">
        <v>572</v>
      </c>
      <c r="M102" s="1" t="s">
        <v>430</v>
      </c>
      <c r="N102" s="1" t="s">
        <v>45</v>
      </c>
      <c r="O102" s="1" t="s">
        <v>26</v>
      </c>
      <c r="P102" s="1" t="s">
        <v>16</v>
      </c>
      <c r="Q102" s="1" t="s">
        <v>16</v>
      </c>
      <c r="R102" s="1" t="s">
        <v>73</v>
      </c>
      <c r="S102" s="1" t="s">
        <v>73</v>
      </c>
      <c r="T102" s="1" t="s">
        <v>26</v>
      </c>
    </row>
    <row r="103" spans="1:20" x14ac:dyDescent="0.25">
      <c r="A103" s="1" t="s">
        <v>525</v>
      </c>
      <c r="B103" s="1" t="s">
        <v>524</v>
      </c>
      <c r="C103" s="1" t="s">
        <v>32</v>
      </c>
      <c r="D103" s="1" t="s">
        <v>48</v>
      </c>
      <c r="E103" s="1" t="s">
        <v>1583</v>
      </c>
      <c r="F103" s="1" t="s">
        <v>23</v>
      </c>
      <c r="G103" s="1" t="s">
        <v>23</v>
      </c>
      <c r="H103" s="2">
        <f>IFERROR((Possesso[[#This Row],[Column16]]/Possesso[[#This Row],[Column17]])*100,0)</f>
        <v>100</v>
      </c>
      <c r="I103" s="1" t="s">
        <v>23</v>
      </c>
      <c r="J103" s="1" t="s">
        <v>26</v>
      </c>
      <c r="K103" s="1" t="s">
        <v>987</v>
      </c>
      <c r="L103" s="1" t="s">
        <v>2209</v>
      </c>
      <c r="M103" s="1" t="s">
        <v>2101</v>
      </c>
      <c r="N103" s="1" t="s">
        <v>181</v>
      </c>
      <c r="O103" s="1" t="s">
        <v>26</v>
      </c>
      <c r="P103" s="1" t="s">
        <v>70</v>
      </c>
      <c r="Q103" s="1" t="s">
        <v>70</v>
      </c>
      <c r="R103" s="1" t="s">
        <v>1136</v>
      </c>
      <c r="S103" s="1" t="s">
        <v>1037</v>
      </c>
      <c r="T103" s="1" t="s">
        <v>76</v>
      </c>
    </row>
    <row r="104" spans="1:20" x14ac:dyDescent="0.25">
      <c r="A104" s="1" t="s">
        <v>528</v>
      </c>
      <c r="B104" s="1" t="s">
        <v>529</v>
      </c>
      <c r="C104" s="1" t="s">
        <v>116</v>
      </c>
      <c r="D104" s="1" t="s">
        <v>288</v>
      </c>
      <c r="E104" s="1" t="s">
        <v>2210</v>
      </c>
      <c r="F104" s="1" t="s">
        <v>16</v>
      </c>
      <c r="G104" s="1" t="s">
        <v>16</v>
      </c>
      <c r="H104" s="2">
        <f>IFERROR((Possesso[[#This Row],[Column16]]/Possesso[[#This Row],[Column17]])*100,0)</f>
        <v>100</v>
      </c>
      <c r="I104" s="1" t="s">
        <v>16</v>
      </c>
      <c r="J104" s="1" t="s">
        <v>26</v>
      </c>
      <c r="K104" s="1" t="s">
        <v>2093</v>
      </c>
      <c r="L104" s="1" t="s">
        <v>2213</v>
      </c>
      <c r="M104" s="1" t="s">
        <v>2214</v>
      </c>
      <c r="N104" s="1" t="s">
        <v>26</v>
      </c>
      <c r="O104" s="1" t="s">
        <v>26</v>
      </c>
      <c r="P104" s="1" t="s">
        <v>26</v>
      </c>
      <c r="Q104" s="1" t="s">
        <v>26</v>
      </c>
      <c r="R104" s="1" t="s">
        <v>1853</v>
      </c>
      <c r="S104" s="1" t="s">
        <v>1853</v>
      </c>
      <c r="T104" s="1" t="s">
        <v>26</v>
      </c>
    </row>
    <row r="105" spans="1:20" x14ac:dyDescent="0.25">
      <c r="A105" s="1" t="s">
        <v>532</v>
      </c>
      <c r="B105" s="1" t="s">
        <v>533</v>
      </c>
      <c r="C105" s="1" t="s">
        <v>47</v>
      </c>
      <c r="D105" s="1" t="s">
        <v>48</v>
      </c>
      <c r="E105" s="1" t="s">
        <v>1270</v>
      </c>
      <c r="F105" s="1" t="s">
        <v>121</v>
      </c>
      <c r="G105" s="1" t="s">
        <v>155</v>
      </c>
      <c r="H105" s="2">
        <f>IFERROR((Possesso[[#This Row],[Column16]]/Possesso[[#This Row],[Column17]])*100,0)</f>
        <v>66.666666666666657</v>
      </c>
      <c r="I105" s="1" t="s">
        <v>121</v>
      </c>
      <c r="J105" s="1" t="s">
        <v>26</v>
      </c>
      <c r="K105" s="1" t="s">
        <v>1037</v>
      </c>
      <c r="L105" s="1" t="s">
        <v>2215</v>
      </c>
      <c r="M105" s="1" t="s">
        <v>1170</v>
      </c>
      <c r="N105" s="1" t="s">
        <v>131</v>
      </c>
      <c r="O105" s="1" t="s">
        <v>70</v>
      </c>
      <c r="P105" s="1" t="s">
        <v>294</v>
      </c>
      <c r="Q105" s="1" t="s">
        <v>61</v>
      </c>
      <c r="R105" s="1" t="s">
        <v>2216</v>
      </c>
      <c r="S105" s="1" t="s">
        <v>1189</v>
      </c>
      <c r="T105" s="1" t="s">
        <v>586</v>
      </c>
    </row>
    <row r="106" spans="1:20" x14ac:dyDescent="0.25">
      <c r="A106" s="1" t="s">
        <v>536</v>
      </c>
      <c r="B106" s="1" t="s">
        <v>537</v>
      </c>
      <c r="C106" s="1" t="s">
        <v>47</v>
      </c>
      <c r="D106" s="1" t="s">
        <v>33</v>
      </c>
      <c r="E106" s="1" t="s">
        <v>588</v>
      </c>
      <c r="F106" s="1" t="s">
        <v>105</v>
      </c>
      <c r="G106" s="1" t="s">
        <v>313</v>
      </c>
      <c r="H106" s="2">
        <f>IFERROR((Possesso[[#This Row],[Column16]]/Possesso[[#This Row],[Column17]])*100,0)</f>
        <v>48.936170212765958</v>
      </c>
      <c r="I106" s="1" t="s">
        <v>199</v>
      </c>
      <c r="J106" s="1" t="s">
        <v>23</v>
      </c>
      <c r="K106" s="1" t="s">
        <v>2218</v>
      </c>
      <c r="L106" s="1" t="s">
        <v>2219</v>
      </c>
      <c r="M106" s="1" t="s">
        <v>2220</v>
      </c>
      <c r="N106" s="1" t="s">
        <v>512</v>
      </c>
      <c r="O106" s="1" t="s">
        <v>22</v>
      </c>
      <c r="P106" s="1" t="s">
        <v>313</v>
      </c>
      <c r="Q106" s="1" t="s">
        <v>154</v>
      </c>
      <c r="R106" s="1" t="s">
        <v>2183</v>
      </c>
      <c r="S106" s="1" t="s">
        <v>2221</v>
      </c>
      <c r="T106" s="1" t="s">
        <v>753</v>
      </c>
    </row>
    <row r="107" spans="1:20" x14ac:dyDescent="0.25">
      <c r="A107" s="1" t="s">
        <v>539</v>
      </c>
      <c r="B107" s="1" t="s">
        <v>540</v>
      </c>
      <c r="C107" s="1" t="s">
        <v>116</v>
      </c>
      <c r="D107" s="1" t="s">
        <v>144</v>
      </c>
      <c r="E107" s="1" t="s">
        <v>1151</v>
      </c>
      <c r="F107" s="1" t="s">
        <v>26</v>
      </c>
      <c r="G107" s="1" t="s">
        <v>26</v>
      </c>
      <c r="H107" s="2">
        <f>IFERROR((Possesso[[#This Row],[Column16]]/Possesso[[#This Row],[Column17]])*100,0)</f>
        <v>0</v>
      </c>
      <c r="I107" s="1" t="s">
        <v>26</v>
      </c>
      <c r="J107" s="1" t="s">
        <v>26</v>
      </c>
      <c r="K107" s="1" t="s">
        <v>753</v>
      </c>
      <c r="L107" s="1" t="s">
        <v>2222</v>
      </c>
      <c r="M107" s="1" t="s">
        <v>2223</v>
      </c>
      <c r="N107" s="1" t="s">
        <v>26</v>
      </c>
      <c r="O107" s="1" t="s">
        <v>26</v>
      </c>
      <c r="P107" s="1" t="s">
        <v>26</v>
      </c>
      <c r="Q107" s="1" t="s">
        <v>26</v>
      </c>
      <c r="R107" s="1" t="s">
        <v>429</v>
      </c>
      <c r="S107" s="1" t="s">
        <v>429</v>
      </c>
      <c r="T107" s="1" t="s">
        <v>26</v>
      </c>
    </row>
    <row r="108" spans="1:20" x14ac:dyDescent="0.25">
      <c r="A108" s="1" t="s">
        <v>544</v>
      </c>
      <c r="B108" s="1" t="s">
        <v>545</v>
      </c>
      <c r="C108" s="1" t="s">
        <v>19</v>
      </c>
      <c r="D108" s="1" t="s">
        <v>296</v>
      </c>
      <c r="E108" s="1" t="s">
        <v>162</v>
      </c>
      <c r="F108" s="1" t="s">
        <v>26</v>
      </c>
      <c r="G108" s="1" t="s">
        <v>26</v>
      </c>
      <c r="H108" s="2">
        <f>IFERROR((Possesso[[#This Row],[Column16]]/Possesso[[#This Row],[Column17]])*100,0)</f>
        <v>0</v>
      </c>
      <c r="I108" s="1" t="s">
        <v>26</v>
      </c>
      <c r="J108" s="1" t="s">
        <v>26</v>
      </c>
      <c r="K108" s="1" t="s">
        <v>151</v>
      </c>
      <c r="L108" s="1" t="s">
        <v>604</v>
      </c>
      <c r="M108" s="1" t="s">
        <v>475</v>
      </c>
      <c r="N108" s="1" t="s">
        <v>45</v>
      </c>
      <c r="O108" s="1" t="s">
        <v>26</v>
      </c>
      <c r="P108" s="1" t="s">
        <v>26</v>
      </c>
      <c r="Q108" s="1" t="s">
        <v>26</v>
      </c>
      <c r="R108" s="1" t="s">
        <v>214</v>
      </c>
      <c r="S108" s="1" t="s">
        <v>73</v>
      </c>
      <c r="T108" s="1" t="s">
        <v>45</v>
      </c>
    </row>
    <row r="109" spans="1:20" x14ac:dyDescent="0.25">
      <c r="A109" s="1" t="s">
        <v>546</v>
      </c>
      <c r="B109" s="1" t="s">
        <v>547</v>
      </c>
      <c r="C109" s="1" t="s">
        <v>54</v>
      </c>
      <c r="D109" s="1" t="s">
        <v>117</v>
      </c>
      <c r="E109" s="1" t="s">
        <v>565</v>
      </c>
      <c r="F109" s="1" t="s">
        <v>16</v>
      </c>
      <c r="G109" s="1" t="s">
        <v>16</v>
      </c>
      <c r="H109" s="2">
        <f>IFERROR((Possesso[[#This Row],[Column16]]/Possesso[[#This Row],[Column17]])*100,0)</f>
        <v>100</v>
      </c>
      <c r="I109" s="1" t="s">
        <v>16</v>
      </c>
      <c r="J109" s="1" t="s">
        <v>26</v>
      </c>
      <c r="K109" s="1" t="s">
        <v>404</v>
      </c>
      <c r="L109" s="1" t="s">
        <v>1076</v>
      </c>
      <c r="M109" s="1" t="s">
        <v>406</v>
      </c>
      <c r="N109" s="1" t="s">
        <v>38</v>
      </c>
      <c r="O109" s="1" t="s">
        <v>26</v>
      </c>
      <c r="P109" s="1" t="s">
        <v>70</v>
      </c>
      <c r="Q109" s="1" t="s">
        <v>70</v>
      </c>
      <c r="R109" s="1" t="s">
        <v>495</v>
      </c>
      <c r="S109" s="1" t="s">
        <v>394</v>
      </c>
      <c r="T109" s="1" t="s">
        <v>42</v>
      </c>
    </row>
    <row r="110" spans="1:20" x14ac:dyDescent="0.25">
      <c r="A110" s="1" t="s">
        <v>549</v>
      </c>
      <c r="B110" s="1" t="s">
        <v>550</v>
      </c>
      <c r="C110" s="1" t="s">
        <v>116</v>
      </c>
      <c r="D110" s="1" t="s">
        <v>153</v>
      </c>
      <c r="E110" s="1" t="s">
        <v>2226</v>
      </c>
      <c r="F110" s="1" t="s">
        <v>26</v>
      </c>
      <c r="G110" s="1" t="s">
        <v>26</v>
      </c>
      <c r="H110" s="2">
        <f>IFERROR((Possesso[[#This Row],[Column16]]/Possesso[[#This Row],[Column17]])*100,0)</f>
        <v>0</v>
      </c>
      <c r="I110" s="1" t="s">
        <v>26</v>
      </c>
      <c r="J110" s="1" t="s">
        <v>26</v>
      </c>
      <c r="K110" s="1" t="s">
        <v>628</v>
      </c>
      <c r="L110" s="1" t="s">
        <v>2228</v>
      </c>
      <c r="M110" s="1" t="s">
        <v>2229</v>
      </c>
      <c r="N110" s="1" t="s">
        <v>26</v>
      </c>
      <c r="O110" s="1" t="s">
        <v>26</v>
      </c>
      <c r="P110" s="1" t="s">
        <v>26</v>
      </c>
      <c r="Q110" s="1" t="s">
        <v>26</v>
      </c>
      <c r="R110" s="1" t="s">
        <v>1154</v>
      </c>
      <c r="S110" s="1" t="s">
        <v>1148</v>
      </c>
      <c r="T110" s="1" t="s">
        <v>26</v>
      </c>
    </row>
    <row r="111" spans="1:20" x14ac:dyDescent="0.25">
      <c r="A111" s="1" t="s">
        <v>552</v>
      </c>
      <c r="B111" s="1" t="s">
        <v>553</v>
      </c>
      <c r="C111" s="1" t="s">
        <v>32</v>
      </c>
      <c r="D111" s="1" t="s">
        <v>175</v>
      </c>
      <c r="E111" s="1" t="s">
        <v>2230</v>
      </c>
      <c r="F111" s="1" t="s">
        <v>38</v>
      </c>
      <c r="G111" s="1" t="s">
        <v>55</v>
      </c>
      <c r="H111" s="2">
        <f>IFERROR((Possesso[[#This Row],[Column16]]/Possesso[[#This Row],[Column17]])*100,0)</f>
        <v>50</v>
      </c>
      <c r="I111" s="1" t="s">
        <v>58</v>
      </c>
      <c r="J111" s="1" t="s">
        <v>26</v>
      </c>
      <c r="K111" s="1" t="s">
        <v>997</v>
      </c>
      <c r="L111" s="1" t="s">
        <v>2231</v>
      </c>
      <c r="M111" s="1" t="s">
        <v>2232</v>
      </c>
      <c r="N111" s="1" t="s">
        <v>336</v>
      </c>
      <c r="O111" s="1" t="s">
        <v>26</v>
      </c>
      <c r="P111" s="1" t="s">
        <v>58</v>
      </c>
      <c r="Q111" s="1" t="s">
        <v>70</v>
      </c>
      <c r="R111" s="1" t="s">
        <v>2161</v>
      </c>
      <c r="S111" s="1" t="s">
        <v>1842</v>
      </c>
      <c r="T111" s="1" t="s">
        <v>16</v>
      </c>
    </row>
    <row r="112" spans="1:20" x14ac:dyDescent="0.25">
      <c r="A112" s="1" t="s">
        <v>556</v>
      </c>
      <c r="B112" s="1" t="s">
        <v>557</v>
      </c>
      <c r="C112" s="1" t="s">
        <v>315</v>
      </c>
      <c r="D112" s="1" t="s">
        <v>411</v>
      </c>
      <c r="E112" s="1" t="s">
        <v>2233</v>
      </c>
      <c r="F112" s="1" t="s">
        <v>55</v>
      </c>
      <c r="G112" s="1" t="s">
        <v>22</v>
      </c>
      <c r="H112" s="2">
        <f>IFERROR((Possesso[[#This Row],[Column16]]/Possesso[[#This Row],[Column17]])*100,0)</f>
        <v>72.727272727272734</v>
      </c>
      <c r="I112" s="1" t="s">
        <v>55</v>
      </c>
      <c r="J112" s="1" t="s">
        <v>26</v>
      </c>
      <c r="K112" s="1" t="s">
        <v>1626</v>
      </c>
      <c r="L112" s="1" t="s">
        <v>2234</v>
      </c>
      <c r="M112" s="1" t="s">
        <v>2123</v>
      </c>
      <c r="N112" s="1" t="s">
        <v>266</v>
      </c>
      <c r="O112" s="1" t="s">
        <v>16</v>
      </c>
      <c r="P112" s="1" t="s">
        <v>79</v>
      </c>
      <c r="Q112" s="1" t="s">
        <v>76</v>
      </c>
      <c r="R112" s="1" t="s">
        <v>2235</v>
      </c>
      <c r="S112" s="1" t="s">
        <v>2155</v>
      </c>
      <c r="T112" s="1" t="s">
        <v>228</v>
      </c>
    </row>
    <row r="113" spans="1:20" x14ac:dyDescent="0.25">
      <c r="A113" s="1" t="s">
        <v>560</v>
      </c>
      <c r="B113" s="1" t="s">
        <v>561</v>
      </c>
      <c r="C113" s="1" t="s">
        <v>315</v>
      </c>
      <c r="D113" s="1" t="s">
        <v>288</v>
      </c>
      <c r="E113" s="1" t="s">
        <v>181</v>
      </c>
      <c r="F113" s="1" t="s">
        <v>38</v>
      </c>
      <c r="G113" s="1" t="s">
        <v>58</v>
      </c>
      <c r="H113" s="2">
        <f>IFERROR((Possesso[[#This Row],[Column16]]/Possesso[[#This Row],[Column17]])*100,0)</f>
        <v>80</v>
      </c>
      <c r="I113" s="1" t="s">
        <v>38</v>
      </c>
      <c r="J113" s="1" t="s">
        <v>26</v>
      </c>
      <c r="K113" s="1" t="s">
        <v>67</v>
      </c>
      <c r="L113" s="1" t="s">
        <v>716</v>
      </c>
      <c r="M113" s="1" t="s">
        <v>458</v>
      </c>
      <c r="N113" s="1" t="s">
        <v>45</v>
      </c>
      <c r="O113" s="1" t="s">
        <v>26</v>
      </c>
      <c r="P113" s="1" t="s">
        <v>16</v>
      </c>
      <c r="Q113" s="1" t="s">
        <v>23</v>
      </c>
      <c r="R113" s="1" t="s">
        <v>155</v>
      </c>
      <c r="S113" s="1" t="s">
        <v>42</v>
      </c>
      <c r="T113" s="1" t="s">
        <v>45</v>
      </c>
    </row>
    <row r="114" spans="1:20" x14ac:dyDescent="0.25">
      <c r="A114" s="1" t="s">
        <v>562</v>
      </c>
      <c r="B114" s="1" t="s">
        <v>563</v>
      </c>
      <c r="C114" s="1" t="s">
        <v>32</v>
      </c>
      <c r="D114" s="1" t="s">
        <v>296</v>
      </c>
      <c r="E114" s="1" t="s">
        <v>2236</v>
      </c>
      <c r="F114" s="1" t="s">
        <v>139</v>
      </c>
      <c r="G114" s="1" t="s">
        <v>294</v>
      </c>
      <c r="H114" s="2">
        <f>IFERROR((Possesso[[#This Row],[Column16]]/Possesso[[#This Row],[Column17]])*100,0)</f>
        <v>69.767441860465112</v>
      </c>
      <c r="I114" s="1" t="s">
        <v>228</v>
      </c>
      <c r="J114" s="1" t="s">
        <v>45</v>
      </c>
      <c r="K114" s="1" t="s">
        <v>2238</v>
      </c>
      <c r="L114" s="1" t="s">
        <v>2239</v>
      </c>
      <c r="M114" s="1" t="s">
        <v>2240</v>
      </c>
      <c r="N114" s="1" t="s">
        <v>549</v>
      </c>
      <c r="O114" s="1" t="s">
        <v>98</v>
      </c>
      <c r="P114" s="1" t="s">
        <v>121</v>
      </c>
      <c r="Q114" s="1" t="s">
        <v>61</v>
      </c>
      <c r="R114" s="1" t="s">
        <v>2241</v>
      </c>
      <c r="S114" s="1" t="s">
        <v>1960</v>
      </c>
      <c r="T114" s="1" t="s">
        <v>158</v>
      </c>
    </row>
    <row r="115" spans="1:20" x14ac:dyDescent="0.25">
      <c r="A115" s="1" t="s">
        <v>565</v>
      </c>
      <c r="B115" s="1" t="s">
        <v>566</v>
      </c>
      <c r="C115" s="1" t="s">
        <v>32</v>
      </c>
      <c r="D115" s="1" t="s">
        <v>288</v>
      </c>
      <c r="E115" s="1" t="s">
        <v>1574</v>
      </c>
      <c r="F115" s="1" t="s">
        <v>45</v>
      </c>
      <c r="G115" s="1" t="s">
        <v>50</v>
      </c>
      <c r="H115" s="2">
        <f>IFERROR((Possesso[[#This Row],[Column16]]/Possesso[[#This Row],[Column17]])*100,0)</f>
        <v>30</v>
      </c>
      <c r="I115" s="1" t="s">
        <v>38</v>
      </c>
      <c r="J115" s="1" t="s">
        <v>26</v>
      </c>
      <c r="K115" s="1" t="s">
        <v>1076</v>
      </c>
      <c r="L115" s="1" t="s">
        <v>2243</v>
      </c>
      <c r="M115" s="1" t="s">
        <v>2244</v>
      </c>
      <c r="N115" s="1" t="s">
        <v>124</v>
      </c>
      <c r="O115" s="1" t="s">
        <v>26</v>
      </c>
      <c r="P115" s="1" t="s">
        <v>26</v>
      </c>
      <c r="Q115" s="1" t="s">
        <v>70</v>
      </c>
      <c r="R115" s="1" t="s">
        <v>1100</v>
      </c>
      <c r="S115" s="1" t="s">
        <v>1080</v>
      </c>
      <c r="T115" s="1" t="s">
        <v>26</v>
      </c>
    </row>
    <row r="116" spans="1:20" x14ac:dyDescent="0.25">
      <c r="A116" s="1" t="s">
        <v>569</v>
      </c>
      <c r="B116" s="1" t="s">
        <v>570</v>
      </c>
      <c r="C116" s="1" t="s">
        <v>235</v>
      </c>
      <c r="D116" s="1" t="s">
        <v>103</v>
      </c>
      <c r="E116" s="1" t="s">
        <v>456</v>
      </c>
      <c r="F116" s="1" t="s">
        <v>26</v>
      </c>
      <c r="G116" s="1" t="s">
        <v>16</v>
      </c>
      <c r="H116" s="2">
        <f>IFERROR((Possesso[[#This Row],[Column16]]/Possesso[[#This Row],[Column17]])*100,0)</f>
        <v>0</v>
      </c>
      <c r="I116" s="1" t="s">
        <v>26</v>
      </c>
      <c r="J116" s="1" t="s">
        <v>26</v>
      </c>
      <c r="K116" s="1" t="s">
        <v>339</v>
      </c>
      <c r="L116" s="1" t="s">
        <v>1108</v>
      </c>
      <c r="M116" s="1" t="s">
        <v>560</v>
      </c>
      <c r="N116" s="1" t="s">
        <v>70</v>
      </c>
      <c r="O116" s="1" t="s">
        <v>16</v>
      </c>
      <c r="P116" s="1" t="s">
        <v>45</v>
      </c>
      <c r="Q116" s="1" t="s">
        <v>101</v>
      </c>
      <c r="R116" s="1" t="s">
        <v>525</v>
      </c>
      <c r="S116" s="1" t="s">
        <v>361</v>
      </c>
      <c r="T116" s="1" t="s">
        <v>199</v>
      </c>
    </row>
    <row r="117" spans="1:20" x14ac:dyDescent="0.25">
      <c r="A117" s="1" t="s">
        <v>572</v>
      </c>
      <c r="B117" s="1" t="s">
        <v>573</v>
      </c>
      <c r="C117" s="1" t="s">
        <v>54</v>
      </c>
      <c r="D117" s="1" t="s">
        <v>48</v>
      </c>
      <c r="E117" s="1" t="s">
        <v>1262</v>
      </c>
      <c r="F117" s="1" t="s">
        <v>16</v>
      </c>
      <c r="G117" s="1" t="s">
        <v>23</v>
      </c>
      <c r="H117" s="2">
        <f>IFERROR((Possesso[[#This Row],[Column16]]/Possesso[[#This Row],[Column17]])*100,0)</f>
        <v>50</v>
      </c>
      <c r="I117" s="1" t="s">
        <v>16</v>
      </c>
      <c r="J117" s="1" t="s">
        <v>26</v>
      </c>
      <c r="K117" s="1" t="s">
        <v>847</v>
      </c>
      <c r="L117" s="1" t="s">
        <v>2245</v>
      </c>
      <c r="M117" s="1" t="s">
        <v>1545</v>
      </c>
      <c r="N117" s="1" t="s">
        <v>151</v>
      </c>
      <c r="O117" s="1" t="s">
        <v>26</v>
      </c>
      <c r="P117" s="1" t="s">
        <v>45</v>
      </c>
      <c r="Q117" s="1" t="s">
        <v>45</v>
      </c>
      <c r="R117" s="1" t="s">
        <v>1008</v>
      </c>
      <c r="S117" s="1" t="s">
        <v>964</v>
      </c>
      <c r="T117" s="1" t="s">
        <v>38</v>
      </c>
    </row>
    <row r="118" spans="1:20" x14ac:dyDescent="0.25">
      <c r="A118" s="1" t="s">
        <v>576</v>
      </c>
      <c r="B118" s="1" t="s">
        <v>577</v>
      </c>
      <c r="C118" s="1" t="s">
        <v>32</v>
      </c>
      <c r="D118" s="1" t="s">
        <v>175</v>
      </c>
      <c r="E118" s="1" t="s">
        <v>2246</v>
      </c>
      <c r="F118" s="1" t="s">
        <v>50</v>
      </c>
      <c r="G118" s="1" t="s">
        <v>61</v>
      </c>
      <c r="H118" s="2">
        <f>IFERROR((Possesso[[#This Row],[Column16]]/Possesso[[#This Row],[Column17]])*100,0)</f>
        <v>52.631578947368418</v>
      </c>
      <c r="I118" s="1" t="s">
        <v>50</v>
      </c>
      <c r="J118" s="1" t="s">
        <v>16</v>
      </c>
      <c r="K118" s="1" t="s">
        <v>1411</v>
      </c>
      <c r="L118" s="1" t="s">
        <v>2248</v>
      </c>
      <c r="M118" s="1" t="s">
        <v>882</v>
      </c>
      <c r="N118" s="1" t="s">
        <v>290</v>
      </c>
      <c r="O118" s="1" t="s">
        <v>23</v>
      </c>
      <c r="P118" s="1" t="s">
        <v>124</v>
      </c>
      <c r="Q118" s="1" t="s">
        <v>101</v>
      </c>
      <c r="R118" s="1" t="s">
        <v>1576</v>
      </c>
      <c r="S118" s="1" t="s">
        <v>1427</v>
      </c>
      <c r="T118" s="1" t="s">
        <v>131</v>
      </c>
    </row>
    <row r="119" spans="1:20" x14ac:dyDescent="0.25">
      <c r="A119" s="1" t="s">
        <v>580</v>
      </c>
      <c r="B119" s="1" t="s">
        <v>581</v>
      </c>
      <c r="C119" s="1" t="s">
        <v>32</v>
      </c>
      <c r="D119" s="1" t="s">
        <v>220</v>
      </c>
      <c r="E119" s="1" t="s">
        <v>1211</v>
      </c>
      <c r="F119" s="1" t="s">
        <v>26</v>
      </c>
      <c r="G119" s="1" t="s">
        <v>16</v>
      </c>
      <c r="H119" s="2">
        <f>IFERROR((Possesso[[#This Row],[Column16]]/Possesso[[#This Row],[Column17]])*100,0)</f>
        <v>0</v>
      </c>
      <c r="I119" s="1" t="s">
        <v>26</v>
      </c>
      <c r="J119" s="1" t="s">
        <v>26</v>
      </c>
      <c r="K119" s="1" t="s">
        <v>603</v>
      </c>
      <c r="L119" s="1" t="s">
        <v>2172</v>
      </c>
      <c r="M119" s="1" t="s">
        <v>1658</v>
      </c>
      <c r="N119" s="1" t="s">
        <v>61</v>
      </c>
      <c r="O119" s="1" t="s">
        <v>26</v>
      </c>
      <c r="P119" s="1" t="s">
        <v>58</v>
      </c>
      <c r="Q119" s="1" t="s">
        <v>38</v>
      </c>
      <c r="R119" s="1" t="s">
        <v>995</v>
      </c>
      <c r="S119" s="1" t="s">
        <v>927</v>
      </c>
      <c r="T119" s="1" t="s">
        <v>101</v>
      </c>
    </row>
    <row r="120" spans="1:20" x14ac:dyDescent="0.25">
      <c r="A120" s="1" t="s">
        <v>582</v>
      </c>
      <c r="B120" s="1" t="s">
        <v>583</v>
      </c>
      <c r="C120" s="1" t="s">
        <v>54</v>
      </c>
      <c r="D120" s="1" t="s">
        <v>216</v>
      </c>
      <c r="E120" s="1" t="s">
        <v>1477</v>
      </c>
      <c r="F120" s="1" t="s">
        <v>55</v>
      </c>
      <c r="G120" s="1" t="s">
        <v>98</v>
      </c>
      <c r="H120" s="2">
        <f>IFERROR((Possesso[[#This Row],[Column16]]/Possesso[[#This Row],[Column17]])*100,0)</f>
        <v>53.333333333333336</v>
      </c>
      <c r="I120" s="1" t="s">
        <v>55</v>
      </c>
      <c r="J120" s="1" t="s">
        <v>26</v>
      </c>
      <c r="K120" s="1" t="s">
        <v>919</v>
      </c>
      <c r="L120" s="1" t="s">
        <v>2124</v>
      </c>
      <c r="M120" s="1" t="s">
        <v>2194</v>
      </c>
      <c r="N120" s="1" t="s">
        <v>247</v>
      </c>
      <c r="O120" s="1" t="s">
        <v>45</v>
      </c>
      <c r="P120" s="1" t="s">
        <v>79</v>
      </c>
      <c r="Q120" s="1" t="s">
        <v>101</v>
      </c>
      <c r="R120" s="1" t="s">
        <v>1205</v>
      </c>
      <c r="S120" s="1" t="s">
        <v>1049</v>
      </c>
      <c r="T120" s="1" t="s">
        <v>61</v>
      </c>
    </row>
    <row r="121" spans="1:20" x14ac:dyDescent="0.25">
      <c r="A121" s="1" t="s">
        <v>586</v>
      </c>
      <c r="B121" s="1" t="s">
        <v>587</v>
      </c>
      <c r="C121" s="1" t="s">
        <v>32</v>
      </c>
      <c r="D121" s="1" t="s">
        <v>292</v>
      </c>
      <c r="E121" s="1" t="s">
        <v>815</v>
      </c>
      <c r="F121" s="1" t="s">
        <v>45</v>
      </c>
      <c r="G121" s="1" t="s">
        <v>76</v>
      </c>
      <c r="H121" s="2">
        <f>IFERROR((Possesso[[#This Row],[Column16]]/Possesso[[#This Row],[Column17]])*100,0)</f>
        <v>42.857142857142854</v>
      </c>
      <c r="I121" s="1" t="s">
        <v>38</v>
      </c>
      <c r="J121" s="1" t="s">
        <v>26</v>
      </c>
      <c r="K121" s="1" t="s">
        <v>846</v>
      </c>
      <c r="L121" s="1" t="s">
        <v>2250</v>
      </c>
      <c r="M121" s="1" t="s">
        <v>2251</v>
      </c>
      <c r="N121" s="1" t="s">
        <v>243</v>
      </c>
      <c r="O121" s="1" t="s">
        <v>58</v>
      </c>
      <c r="P121" s="1" t="s">
        <v>76</v>
      </c>
      <c r="Q121" s="1" t="s">
        <v>45</v>
      </c>
      <c r="R121" s="1" t="s">
        <v>1201</v>
      </c>
      <c r="S121" s="1" t="s">
        <v>846</v>
      </c>
      <c r="T121" s="1" t="s">
        <v>22</v>
      </c>
    </row>
    <row r="122" spans="1:20" x14ac:dyDescent="0.25">
      <c r="A122" s="1" t="s">
        <v>589</v>
      </c>
      <c r="B122" s="1" t="s">
        <v>590</v>
      </c>
      <c r="C122" s="1" t="s">
        <v>19</v>
      </c>
      <c r="D122" s="1" t="s">
        <v>157</v>
      </c>
      <c r="E122" s="1" t="s">
        <v>2252</v>
      </c>
      <c r="F122" s="1" t="s">
        <v>158</v>
      </c>
      <c r="G122" s="1" t="s">
        <v>212</v>
      </c>
      <c r="H122" s="2">
        <f>IFERROR((Possesso[[#This Row],[Column16]]/Possesso[[#This Row],[Column17]])*100,0)</f>
        <v>58.666666666666664</v>
      </c>
      <c r="I122" s="1" t="s">
        <v>193</v>
      </c>
      <c r="J122" s="1" t="s">
        <v>16</v>
      </c>
      <c r="K122" s="1" t="s">
        <v>2150</v>
      </c>
      <c r="L122" s="1" t="s">
        <v>2253</v>
      </c>
      <c r="M122" s="1" t="s">
        <v>2254</v>
      </c>
      <c r="N122" s="1" t="s">
        <v>475</v>
      </c>
      <c r="O122" s="1" t="s">
        <v>22</v>
      </c>
      <c r="P122" s="1" t="s">
        <v>243</v>
      </c>
      <c r="Q122" s="1" t="s">
        <v>251</v>
      </c>
      <c r="R122" s="1" t="s">
        <v>2217</v>
      </c>
      <c r="S122" s="1" t="s">
        <v>1035</v>
      </c>
      <c r="T122" s="1" t="s">
        <v>510</v>
      </c>
    </row>
    <row r="123" spans="1:20" x14ac:dyDescent="0.25">
      <c r="A123" s="1" t="s">
        <v>593</v>
      </c>
      <c r="B123" s="1" t="s">
        <v>594</v>
      </c>
      <c r="C123" s="1" t="s">
        <v>32</v>
      </c>
      <c r="D123" s="1" t="s">
        <v>296</v>
      </c>
      <c r="E123" s="1" t="s">
        <v>2256</v>
      </c>
      <c r="F123" s="1" t="s">
        <v>42</v>
      </c>
      <c r="G123" s="1" t="s">
        <v>155</v>
      </c>
      <c r="H123" s="2">
        <f>IFERROR((Possesso[[#This Row],[Column16]]/Possesso[[#This Row],[Column17]])*100,0)</f>
        <v>88.888888888888886</v>
      </c>
      <c r="I123" s="1" t="s">
        <v>42</v>
      </c>
      <c r="J123" s="1" t="s">
        <v>16</v>
      </c>
      <c r="K123" s="1" t="s">
        <v>2259</v>
      </c>
      <c r="L123" s="1" t="s">
        <v>2260</v>
      </c>
      <c r="M123" s="1" t="s">
        <v>2261</v>
      </c>
      <c r="N123" s="1" t="s">
        <v>697</v>
      </c>
      <c r="O123" s="1" t="s">
        <v>38</v>
      </c>
      <c r="P123" s="1" t="s">
        <v>121</v>
      </c>
      <c r="Q123" s="1" t="s">
        <v>55</v>
      </c>
      <c r="R123" s="1" t="s">
        <v>2262</v>
      </c>
      <c r="S123" s="1" t="s">
        <v>2263</v>
      </c>
      <c r="T123" s="1" t="s">
        <v>61</v>
      </c>
    </row>
    <row r="124" spans="1:20" x14ac:dyDescent="0.25">
      <c r="A124" s="1" t="s">
        <v>598</v>
      </c>
      <c r="B124" s="1" t="s">
        <v>599</v>
      </c>
      <c r="C124" s="1" t="s">
        <v>436</v>
      </c>
      <c r="D124" s="1" t="s">
        <v>126</v>
      </c>
      <c r="E124" s="1" t="s">
        <v>313</v>
      </c>
      <c r="F124" s="1" t="s">
        <v>26</v>
      </c>
      <c r="G124" s="1" t="s">
        <v>26</v>
      </c>
      <c r="H124" s="2">
        <f>IFERROR((Possesso[[#This Row],[Column16]]/Possesso[[#This Row],[Column17]])*100,0)</f>
        <v>0</v>
      </c>
      <c r="I124" s="1" t="s">
        <v>26</v>
      </c>
      <c r="J124" s="1" t="s">
        <v>26</v>
      </c>
      <c r="K124" s="1" t="s">
        <v>166</v>
      </c>
      <c r="L124" s="1" t="s">
        <v>500</v>
      </c>
      <c r="M124" s="1" t="s">
        <v>42</v>
      </c>
      <c r="N124" s="1" t="s">
        <v>16</v>
      </c>
      <c r="O124" s="1" t="s">
        <v>26</v>
      </c>
      <c r="P124" s="1" t="s">
        <v>45</v>
      </c>
      <c r="Q124" s="1" t="s">
        <v>26</v>
      </c>
      <c r="R124" s="1" t="s">
        <v>233</v>
      </c>
      <c r="S124" s="1" t="s">
        <v>139</v>
      </c>
      <c r="T124" s="1" t="s">
        <v>16</v>
      </c>
    </row>
    <row r="125" spans="1:20" x14ac:dyDescent="0.25">
      <c r="A125" s="1" t="s">
        <v>601</v>
      </c>
      <c r="B125" s="1" t="s">
        <v>602</v>
      </c>
      <c r="C125" s="1" t="s">
        <v>32</v>
      </c>
      <c r="D125" s="1" t="s">
        <v>48</v>
      </c>
      <c r="E125" s="1" t="s">
        <v>609</v>
      </c>
      <c r="F125" s="1" t="s">
        <v>16</v>
      </c>
      <c r="G125" s="1" t="s">
        <v>23</v>
      </c>
      <c r="H125" s="2">
        <f>IFERROR((Possesso[[#This Row],[Column16]]/Possesso[[#This Row],[Column17]])*100,0)</f>
        <v>50</v>
      </c>
      <c r="I125" s="1" t="s">
        <v>16</v>
      </c>
      <c r="J125" s="1" t="s">
        <v>26</v>
      </c>
      <c r="K125" s="1" t="s">
        <v>394</v>
      </c>
      <c r="L125" s="1" t="s">
        <v>896</v>
      </c>
      <c r="M125" s="1" t="s">
        <v>510</v>
      </c>
      <c r="N125" s="1" t="s">
        <v>45</v>
      </c>
      <c r="O125" s="1" t="s">
        <v>26</v>
      </c>
      <c r="P125" s="1" t="s">
        <v>16</v>
      </c>
      <c r="Q125" s="1" t="s">
        <v>16</v>
      </c>
      <c r="R125" s="1" t="s">
        <v>440</v>
      </c>
      <c r="S125" s="1" t="s">
        <v>409</v>
      </c>
      <c r="T125" s="1" t="s">
        <v>55</v>
      </c>
    </row>
    <row r="126" spans="1:20" x14ac:dyDescent="0.25">
      <c r="A126" s="1" t="s">
        <v>604</v>
      </c>
      <c r="B126" s="1" t="s">
        <v>602</v>
      </c>
      <c r="C126" s="1" t="s">
        <v>32</v>
      </c>
      <c r="D126" s="1" t="s">
        <v>220</v>
      </c>
      <c r="E126" s="1" t="s">
        <v>1261</v>
      </c>
      <c r="F126" s="1" t="s">
        <v>23</v>
      </c>
      <c r="G126" s="1" t="s">
        <v>70</v>
      </c>
      <c r="H126" s="2">
        <f>IFERROR((Possesso[[#This Row],[Column16]]/Possesso[[#This Row],[Column17]])*100,0)</f>
        <v>33.333333333333329</v>
      </c>
      <c r="I126" s="1" t="s">
        <v>23</v>
      </c>
      <c r="J126" s="1" t="s">
        <v>26</v>
      </c>
      <c r="K126" s="1" t="s">
        <v>861</v>
      </c>
      <c r="L126" s="1" t="s">
        <v>1833</v>
      </c>
      <c r="M126" s="1" t="s">
        <v>1933</v>
      </c>
      <c r="N126" s="1" t="s">
        <v>166</v>
      </c>
      <c r="O126" s="1" t="s">
        <v>38</v>
      </c>
      <c r="P126" s="1" t="s">
        <v>23</v>
      </c>
      <c r="Q126" s="1" t="s">
        <v>45</v>
      </c>
      <c r="R126" s="1" t="s">
        <v>818</v>
      </c>
      <c r="S126" s="1" t="s">
        <v>868</v>
      </c>
      <c r="T126" s="1" t="s">
        <v>73</v>
      </c>
    </row>
    <row r="127" spans="1:20" x14ac:dyDescent="0.25">
      <c r="A127" s="1" t="s">
        <v>606</v>
      </c>
      <c r="B127" s="1" t="s">
        <v>607</v>
      </c>
      <c r="C127" s="1" t="s">
        <v>32</v>
      </c>
      <c r="D127" s="1" t="s">
        <v>126</v>
      </c>
      <c r="E127" s="1" t="s">
        <v>2034</v>
      </c>
      <c r="F127" s="1" t="s">
        <v>58</v>
      </c>
      <c r="G127" s="1" t="s">
        <v>58</v>
      </c>
      <c r="H127" s="2">
        <f>IFERROR((Possesso[[#This Row],[Column16]]/Possesso[[#This Row],[Column17]])*100,0)</f>
        <v>100</v>
      </c>
      <c r="I127" s="1" t="s">
        <v>58</v>
      </c>
      <c r="J127" s="1" t="s">
        <v>16</v>
      </c>
      <c r="K127" s="1" t="s">
        <v>1355</v>
      </c>
      <c r="L127" s="1" t="s">
        <v>2264</v>
      </c>
      <c r="M127" s="1" t="s">
        <v>2079</v>
      </c>
      <c r="N127" s="1" t="s">
        <v>166</v>
      </c>
      <c r="O127" s="1" t="s">
        <v>26</v>
      </c>
      <c r="P127" s="1" t="s">
        <v>38</v>
      </c>
      <c r="Q127" s="1" t="s">
        <v>45</v>
      </c>
      <c r="R127" s="1" t="s">
        <v>1392</v>
      </c>
      <c r="S127" s="1" t="s">
        <v>1343</v>
      </c>
      <c r="T127" s="1" t="s">
        <v>55</v>
      </c>
    </row>
    <row r="128" spans="1:20" x14ac:dyDescent="0.25">
      <c r="A128" s="1" t="s">
        <v>609</v>
      </c>
      <c r="B128" s="1" t="s">
        <v>610</v>
      </c>
      <c r="C128" s="1" t="s">
        <v>32</v>
      </c>
      <c r="D128" s="1" t="s">
        <v>117</v>
      </c>
      <c r="E128" s="1" t="s">
        <v>1547</v>
      </c>
      <c r="F128" s="1" t="s">
        <v>23</v>
      </c>
      <c r="G128" s="1" t="s">
        <v>23</v>
      </c>
      <c r="H128" s="2">
        <f>IFERROR((Possesso[[#This Row],[Column16]]/Possesso[[#This Row],[Column17]])*100,0)</f>
        <v>100</v>
      </c>
      <c r="I128" s="1" t="s">
        <v>23</v>
      </c>
      <c r="J128" s="1" t="s">
        <v>26</v>
      </c>
      <c r="K128" s="1" t="s">
        <v>923</v>
      </c>
      <c r="L128" s="1" t="s">
        <v>2265</v>
      </c>
      <c r="M128" s="1" t="s">
        <v>872</v>
      </c>
      <c r="N128" s="1" t="s">
        <v>55</v>
      </c>
      <c r="O128" s="1" t="s">
        <v>26</v>
      </c>
      <c r="P128" s="1" t="s">
        <v>16</v>
      </c>
      <c r="Q128" s="1" t="s">
        <v>16</v>
      </c>
      <c r="R128" s="1" t="s">
        <v>989</v>
      </c>
      <c r="S128" s="1" t="s">
        <v>952</v>
      </c>
      <c r="T128" s="1" t="s">
        <v>45</v>
      </c>
    </row>
    <row r="129" spans="1:20" x14ac:dyDescent="0.25">
      <c r="A129" s="1" t="s">
        <v>613</v>
      </c>
      <c r="B129" s="1" t="s">
        <v>614</v>
      </c>
      <c r="C129" s="1" t="s">
        <v>54</v>
      </c>
      <c r="D129" s="1" t="s">
        <v>117</v>
      </c>
      <c r="E129" s="1" t="s">
        <v>2266</v>
      </c>
      <c r="F129" s="1" t="s">
        <v>463</v>
      </c>
      <c r="G129" s="1" t="s">
        <v>580</v>
      </c>
      <c r="H129" s="2">
        <f>IFERROR((Possesso[[#This Row],[Column16]]/Possesso[[#This Row],[Column17]])*100,0)</f>
        <v>69.491525423728817</v>
      </c>
      <c r="I129" s="1" t="s">
        <v>469</v>
      </c>
      <c r="J129" s="1" t="s">
        <v>16</v>
      </c>
      <c r="K129" s="1" t="s">
        <v>2270</v>
      </c>
      <c r="L129" s="1" t="s">
        <v>2271</v>
      </c>
      <c r="M129" s="1" t="s">
        <v>2272</v>
      </c>
      <c r="N129" s="1" t="s">
        <v>1012</v>
      </c>
      <c r="O129" s="1" t="s">
        <v>22</v>
      </c>
      <c r="P129" s="1" t="s">
        <v>349</v>
      </c>
      <c r="Q129" s="1" t="s">
        <v>353</v>
      </c>
      <c r="R129" s="1" t="s">
        <v>2273</v>
      </c>
      <c r="S129" s="1" t="s">
        <v>2274</v>
      </c>
      <c r="T129" s="1" t="s">
        <v>560</v>
      </c>
    </row>
    <row r="130" spans="1:20" x14ac:dyDescent="0.25">
      <c r="A130" s="1" t="s">
        <v>618</v>
      </c>
      <c r="B130" s="1" t="s">
        <v>619</v>
      </c>
      <c r="C130" s="1" t="s">
        <v>32</v>
      </c>
      <c r="D130" s="1" t="s">
        <v>296</v>
      </c>
      <c r="E130" s="1" t="s">
        <v>98</v>
      </c>
      <c r="F130" s="1" t="s">
        <v>26</v>
      </c>
      <c r="G130" s="1" t="s">
        <v>26</v>
      </c>
      <c r="H130" s="2">
        <f>IFERROR((Possesso[[#This Row],[Column16]]/Possesso[[#This Row],[Column17]])*100,0)</f>
        <v>0</v>
      </c>
      <c r="I130" s="1" t="s">
        <v>26</v>
      </c>
      <c r="J130" s="1" t="s">
        <v>26</v>
      </c>
      <c r="K130" s="1" t="s">
        <v>50</v>
      </c>
      <c r="L130" s="1" t="s">
        <v>326</v>
      </c>
      <c r="M130" s="1" t="s">
        <v>131</v>
      </c>
      <c r="N130" s="1" t="s">
        <v>16</v>
      </c>
      <c r="O130" s="1" t="s">
        <v>16</v>
      </c>
      <c r="P130" s="1" t="s">
        <v>26</v>
      </c>
      <c r="Q130" s="1" t="s">
        <v>26</v>
      </c>
      <c r="R130" s="1" t="s">
        <v>79</v>
      </c>
      <c r="S130" s="1" t="s">
        <v>124</v>
      </c>
      <c r="T130" s="1" t="s">
        <v>38</v>
      </c>
    </row>
    <row r="131" spans="1:20" x14ac:dyDescent="0.25">
      <c r="A131" s="1" t="s">
        <v>283</v>
      </c>
      <c r="B131" s="1" t="s">
        <v>620</v>
      </c>
      <c r="C131" s="1" t="s">
        <v>32</v>
      </c>
      <c r="D131" s="1" t="s">
        <v>144</v>
      </c>
      <c r="E131" s="1" t="s">
        <v>1989</v>
      </c>
      <c r="F131" s="1" t="s">
        <v>23</v>
      </c>
      <c r="G131" s="1" t="s">
        <v>38</v>
      </c>
      <c r="H131" s="2">
        <f>IFERROR((Possesso[[#This Row],[Column16]]/Possesso[[#This Row],[Column17]])*100,0)</f>
        <v>50</v>
      </c>
      <c r="I131" s="1" t="s">
        <v>45</v>
      </c>
      <c r="J131" s="1" t="s">
        <v>26</v>
      </c>
      <c r="K131" s="1" t="s">
        <v>2275</v>
      </c>
      <c r="L131" s="1" t="s">
        <v>2276</v>
      </c>
      <c r="M131" s="1" t="s">
        <v>2019</v>
      </c>
      <c r="N131" s="1" t="s">
        <v>158</v>
      </c>
      <c r="O131" s="1" t="s">
        <v>26</v>
      </c>
      <c r="P131" s="1" t="s">
        <v>38</v>
      </c>
      <c r="Q131" s="1" t="s">
        <v>121</v>
      </c>
      <c r="R131" s="1" t="s">
        <v>2255</v>
      </c>
      <c r="S131" s="1" t="s">
        <v>2223</v>
      </c>
      <c r="T131" s="1" t="s">
        <v>131</v>
      </c>
    </row>
    <row r="132" spans="1:20" x14ac:dyDescent="0.25">
      <c r="A132" s="1" t="s">
        <v>307</v>
      </c>
      <c r="B132" s="1" t="s">
        <v>623</v>
      </c>
      <c r="C132" s="1" t="s">
        <v>19</v>
      </c>
      <c r="D132" s="1" t="s">
        <v>171</v>
      </c>
      <c r="E132" s="1" t="s">
        <v>24</v>
      </c>
      <c r="F132" s="1" t="s">
        <v>55</v>
      </c>
      <c r="G132" s="1" t="s">
        <v>98</v>
      </c>
      <c r="H132" s="2">
        <f>IFERROR((Possesso[[#This Row],[Column16]]/Possesso[[#This Row],[Column17]])*100,0)</f>
        <v>53.333333333333336</v>
      </c>
      <c r="I132" s="1" t="s">
        <v>101</v>
      </c>
      <c r="J132" s="1" t="s">
        <v>26</v>
      </c>
      <c r="K132" s="1" t="s">
        <v>1087</v>
      </c>
      <c r="L132" s="1" t="s">
        <v>2277</v>
      </c>
      <c r="M132" s="1" t="s">
        <v>1409</v>
      </c>
      <c r="N132" s="1" t="s">
        <v>319</v>
      </c>
      <c r="O132" s="1" t="s">
        <v>23</v>
      </c>
      <c r="P132" s="1" t="s">
        <v>42</v>
      </c>
      <c r="Q132" s="1" t="s">
        <v>151</v>
      </c>
      <c r="R132" s="1" t="s">
        <v>1447</v>
      </c>
      <c r="S132" s="1" t="s">
        <v>1110</v>
      </c>
      <c r="T132" s="1" t="s">
        <v>394</v>
      </c>
    </row>
    <row r="133" spans="1:20" x14ac:dyDescent="0.25">
      <c r="A133" s="1" t="s">
        <v>625</v>
      </c>
      <c r="B133" s="1" t="s">
        <v>626</v>
      </c>
      <c r="C133" s="1" t="s">
        <v>54</v>
      </c>
      <c r="D133" s="1" t="s">
        <v>153</v>
      </c>
      <c r="E133" s="1" t="s">
        <v>154</v>
      </c>
      <c r="F133" s="1" t="s">
        <v>26</v>
      </c>
      <c r="G133" s="1" t="s">
        <v>26</v>
      </c>
      <c r="H133" s="2">
        <f>IFERROR((Possesso[[#This Row],[Column16]]/Possesso[[#This Row],[Column17]])*100,0)</f>
        <v>0</v>
      </c>
      <c r="I133" s="1" t="s">
        <v>26</v>
      </c>
      <c r="J133" s="1" t="s">
        <v>26</v>
      </c>
      <c r="K133" s="1" t="s">
        <v>233</v>
      </c>
      <c r="L133" s="1" t="s">
        <v>736</v>
      </c>
      <c r="M133" s="1" t="s">
        <v>231</v>
      </c>
      <c r="N133" s="1" t="s">
        <v>23</v>
      </c>
      <c r="O133" s="1" t="s">
        <v>26</v>
      </c>
      <c r="P133" s="1" t="s">
        <v>38</v>
      </c>
      <c r="Q133" s="1" t="s">
        <v>23</v>
      </c>
      <c r="R133" s="1" t="s">
        <v>214</v>
      </c>
      <c r="S133" s="1" t="s">
        <v>214</v>
      </c>
      <c r="T133" s="1" t="s">
        <v>38</v>
      </c>
    </row>
    <row r="134" spans="1:20" x14ac:dyDescent="0.25">
      <c r="A134" s="1" t="s">
        <v>627</v>
      </c>
      <c r="B134" s="1" t="s">
        <v>626</v>
      </c>
      <c r="C134" s="1" t="s">
        <v>54</v>
      </c>
      <c r="D134" s="1" t="s">
        <v>20</v>
      </c>
      <c r="E134" s="1" t="s">
        <v>819</v>
      </c>
      <c r="F134" s="1" t="s">
        <v>16</v>
      </c>
      <c r="G134" s="1" t="s">
        <v>23</v>
      </c>
      <c r="H134" s="2">
        <f>IFERROR((Possesso[[#This Row],[Column16]]/Possesso[[#This Row],[Column17]])*100,0)</f>
        <v>50</v>
      </c>
      <c r="I134" s="1" t="s">
        <v>16</v>
      </c>
      <c r="J134" s="1" t="s">
        <v>26</v>
      </c>
      <c r="K134" s="1" t="s">
        <v>601</v>
      </c>
      <c r="L134" s="1" t="s">
        <v>2151</v>
      </c>
      <c r="M134" s="1" t="s">
        <v>321</v>
      </c>
      <c r="N134" s="1" t="s">
        <v>101</v>
      </c>
      <c r="O134" s="1" t="s">
        <v>16</v>
      </c>
      <c r="P134" s="1" t="s">
        <v>23</v>
      </c>
      <c r="Q134" s="1" t="s">
        <v>38</v>
      </c>
      <c r="R134" s="1" t="s">
        <v>701</v>
      </c>
      <c r="S134" s="1" t="s">
        <v>629</v>
      </c>
      <c r="T134" s="1" t="s">
        <v>22</v>
      </c>
    </row>
    <row r="135" spans="1:20" x14ac:dyDescent="0.25">
      <c r="A135" s="1" t="s">
        <v>629</v>
      </c>
      <c r="B135" s="1" t="s">
        <v>630</v>
      </c>
      <c r="C135" s="1" t="s">
        <v>54</v>
      </c>
      <c r="D135" s="1" t="s">
        <v>216</v>
      </c>
      <c r="E135" s="1" t="s">
        <v>101</v>
      </c>
      <c r="F135" s="1" t="s">
        <v>26</v>
      </c>
      <c r="G135" s="1" t="s">
        <v>26</v>
      </c>
      <c r="H135" s="2">
        <f>IFERROR((Possesso[[#This Row],[Column16]]/Possesso[[#This Row],[Column17]])*100,0)</f>
        <v>0</v>
      </c>
      <c r="I135" s="1" t="s">
        <v>26</v>
      </c>
      <c r="J135" s="1" t="s">
        <v>26</v>
      </c>
      <c r="K135" s="1" t="s">
        <v>38</v>
      </c>
      <c r="L135" s="1" t="s">
        <v>58</v>
      </c>
      <c r="M135" s="1" t="s">
        <v>26</v>
      </c>
      <c r="N135" s="1" t="s">
        <v>26</v>
      </c>
      <c r="O135" s="1" t="s">
        <v>26</v>
      </c>
      <c r="P135" s="1" t="s">
        <v>26</v>
      </c>
      <c r="Q135" s="1" t="s">
        <v>16</v>
      </c>
      <c r="R135" s="1" t="s">
        <v>50</v>
      </c>
      <c r="S135" s="1" t="s">
        <v>70</v>
      </c>
      <c r="T135" s="1" t="s">
        <v>26</v>
      </c>
    </row>
    <row r="136" spans="1:20" x14ac:dyDescent="0.25">
      <c r="A136" s="1" t="s">
        <v>631</v>
      </c>
      <c r="B136" s="1" t="s">
        <v>632</v>
      </c>
      <c r="C136" s="1" t="s">
        <v>32</v>
      </c>
      <c r="D136" s="1" t="s">
        <v>20</v>
      </c>
      <c r="E136" s="1" t="s">
        <v>705</v>
      </c>
      <c r="F136" s="1" t="s">
        <v>26</v>
      </c>
      <c r="G136" s="1" t="s">
        <v>26</v>
      </c>
      <c r="H136" s="2">
        <f>IFERROR((Possesso[[#This Row],[Column16]]/Possesso[[#This Row],[Column17]])*100,0)</f>
        <v>0</v>
      </c>
      <c r="I136" s="1" t="s">
        <v>26</v>
      </c>
      <c r="J136" s="1" t="s">
        <v>26</v>
      </c>
      <c r="K136" s="1" t="s">
        <v>145</v>
      </c>
      <c r="L136" s="1" t="s">
        <v>1646</v>
      </c>
      <c r="M136" s="1" t="s">
        <v>1170</v>
      </c>
      <c r="N136" s="1" t="s">
        <v>58</v>
      </c>
      <c r="O136" s="1" t="s">
        <v>26</v>
      </c>
      <c r="P136" s="1" t="s">
        <v>23</v>
      </c>
      <c r="Q136" s="1" t="s">
        <v>23</v>
      </c>
      <c r="R136" s="1" t="s">
        <v>475</v>
      </c>
      <c r="S136" s="1" t="s">
        <v>463</v>
      </c>
      <c r="T136" s="1" t="s">
        <v>16</v>
      </c>
    </row>
    <row r="137" spans="1:20" x14ac:dyDescent="0.25">
      <c r="A137" s="1" t="s">
        <v>635</v>
      </c>
      <c r="B137" s="1" t="s">
        <v>636</v>
      </c>
      <c r="C137" s="1" t="s">
        <v>32</v>
      </c>
      <c r="D137" s="1" t="s">
        <v>296</v>
      </c>
      <c r="E137" s="1" t="s">
        <v>2279</v>
      </c>
      <c r="F137" s="1" t="s">
        <v>45</v>
      </c>
      <c r="G137" s="1" t="s">
        <v>45</v>
      </c>
      <c r="H137" s="2">
        <f>IFERROR((Possesso[[#This Row],[Column16]]/Possesso[[#This Row],[Column17]])*100,0)</f>
        <v>100</v>
      </c>
      <c r="I137" s="1" t="s">
        <v>45</v>
      </c>
      <c r="J137" s="1" t="s">
        <v>26</v>
      </c>
      <c r="K137" s="1" t="s">
        <v>1529</v>
      </c>
      <c r="L137" s="1" t="s">
        <v>2280</v>
      </c>
      <c r="M137" s="1" t="s">
        <v>588</v>
      </c>
      <c r="N137" s="1" t="s">
        <v>42</v>
      </c>
      <c r="O137" s="1" t="s">
        <v>26</v>
      </c>
      <c r="P137" s="1" t="s">
        <v>26</v>
      </c>
      <c r="Q137" s="1" t="s">
        <v>45</v>
      </c>
      <c r="R137" s="1" t="s">
        <v>1762</v>
      </c>
      <c r="S137" s="1" t="s">
        <v>1735</v>
      </c>
      <c r="T137" s="1" t="s">
        <v>45</v>
      </c>
    </row>
    <row r="138" spans="1:20" x14ac:dyDescent="0.25">
      <c r="A138" s="1" t="s">
        <v>637</v>
      </c>
      <c r="B138" s="1" t="s">
        <v>638</v>
      </c>
      <c r="C138" s="1" t="s">
        <v>54</v>
      </c>
      <c r="D138" s="1" t="s">
        <v>183</v>
      </c>
      <c r="E138" s="1" t="s">
        <v>1978</v>
      </c>
      <c r="F138" s="1" t="s">
        <v>23</v>
      </c>
      <c r="G138" s="1" t="s">
        <v>58</v>
      </c>
      <c r="H138" s="2">
        <f>IFERROR((Possesso[[#This Row],[Column16]]/Possesso[[#This Row],[Column17]])*100,0)</f>
        <v>40</v>
      </c>
      <c r="I138" s="1" t="s">
        <v>23</v>
      </c>
      <c r="J138" s="1" t="s">
        <v>26</v>
      </c>
      <c r="K138" s="1" t="s">
        <v>2281</v>
      </c>
      <c r="L138" s="1" t="s">
        <v>2282</v>
      </c>
      <c r="M138" s="1" t="s">
        <v>2283</v>
      </c>
      <c r="N138" s="1" t="s">
        <v>112</v>
      </c>
      <c r="O138" s="1" t="s">
        <v>23</v>
      </c>
      <c r="P138" s="1" t="s">
        <v>55</v>
      </c>
      <c r="Q138" s="1" t="s">
        <v>124</v>
      </c>
      <c r="R138" s="1" t="s">
        <v>2284</v>
      </c>
      <c r="S138" s="1" t="s">
        <v>793</v>
      </c>
      <c r="T138" s="1" t="s">
        <v>151</v>
      </c>
    </row>
    <row r="139" spans="1:20" x14ac:dyDescent="0.25">
      <c r="A139" s="1" t="s">
        <v>640</v>
      </c>
      <c r="B139" s="1" t="s">
        <v>641</v>
      </c>
      <c r="C139" s="1" t="s">
        <v>32</v>
      </c>
      <c r="D139" s="1" t="s">
        <v>144</v>
      </c>
      <c r="E139" s="1" t="s">
        <v>489</v>
      </c>
      <c r="F139" s="1" t="s">
        <v>16</v>
      </c>
      <c r="G139" s="1" t="s">
        <v>16</v>
      </c>
      <c r="H139" s="2">
        <f>IFERROR((Possesso[[#This Row],[Column16]]/Possesso[[#This Row],[Column17]])*100,0)</f>
        <v>100</v>
      </c>
      <c r="I139" s="1" t="s">
        <v>16</v>
      </c>
      <c r="J139" s="1" t="s">
        <v>26</v>
      </c>
      <c r="K139" s="1" t="s">
        <v>378</v>
      </c>
      <c r="L139" s="1" t="s">
        <v>927</v>
      </c>
      <c r="M139" s="1" t="s">
        <v>642</v>
      </c>
      <c r="N139" s="1" t="s">
        <v>38</v>
      </c>
      <c r="O139" s="1" t="s">
        <v>26</v>
      </c>
      <c r="P139" s="1" t="s">
        <v>26</v>
      </c>
      <c r="Q139" s="1" t="s">
        <v>26</v>
      </c>
      <c r="R139" s="1" t="s">
        <v>368</v>
      </c>
      <c r="S139" s="1" t="s">
        <v>368</v>
      </c>
      <c r="T139" s="1" t="s">
        <v>26</v>
      </c>
    </row>
    <row r="140" spans="1:20" x14ac:dyDescent="0.25">
      <c r="A140" s="1" t="s">
        <v>642</v>
      </c>
      <c r="B140" s="1" t="s">
        <v>643</v>
      </c>
      <c r="C140" s="1" t="s">
        <v>32</v>
      </c>
      <c r="D140" s="1" t="s">
        <v>216</v>
      </c>
      <c r="E140" s="1" t="s">
        <v>995</v>
      </c>
      <c r="F140" s="1" t="s">
        <v>16</v>
      </c>
      <c r="G140" s="1" t="s">
        <v>58</v>
      </c>
      <c r="H140" s="2">
        <f>IFERROR((Possesso[[#This Row],[Column16]]/Possesso[[#This Row],[Column17]])*100,0)</f>
        <v>20</v>
      </c>
      <c r="I140" s="1" t="s">
        <v>16</v>
      </c>
      <c r="J140" s="1" t="s">
        <v>26</v>
      </c>
      <c r="K140" s="1" t="s">
        <v>565</v>
      </c>
      <c r="L140" s="1" t="s">
        <v>1540</v>
      </c>
      <c r="M140" s="1" t="s">
        <v>890</v>
      </c>
      <c r="N140" s="1" t="s">
        <v>55</v>
      </c>
      <c r="O140" s="1" t="s">
        <v>26</v>
      </c>
      <c r="P140" s="1" t="s">
        <v>16</v>
      </c>
      <c r="Q140" s="1" t="s">
        <v>26</v>
      </c>
      <c r="R140" s="1" t="s">
        <v>662</v>
      </c>
      <c r="S140" s="1" t="s">
        <v>609</v>
      </c>
      <c r="T140" s="1" t="s">
        <v>38</v>
      </c>
    </row>
    <row r="141" spans="1:20" x14ac:dyDescent="0.25">
      <c r="A141" s="1" t="s">
        <v>646</v>
      </c>
      <c r="B141" s="1" t="s">
        <v>643</v>
      </c>
      <c r="C141" s="1" t="s">
        <v>54</v>
      </c>
      <c r="D141" s="1" t="s">
        <v>157</v>
      </c>
      <c r="E141" s="1" t="s">
        <v>35</v>
      </c>
      <c r="F141" s="1" t="s">
        <v>26</v>
      </c>
      <c r="G141" s="1" t="s">
        <v>16</v>
      </c>
      <c r="H141" s="2">
        <f>IFERROR((Possesso[[#This Row],[Column16]]/Possesso[[#This Row],[Column17]])*100,0)</f>
        <v>0</v>
      </c>
      <c r="I141" s="1" t="s">
        <v>26</v>
      </c>
      <c r="J141" s="1" t="s">
        <v>26</v>
      </c>
      <c r="K141" s="1" t="s">
        <v>151</v>
      </c>
      <c r="L141" s="1" t="s">
        <v>498</v>
      </c>
      <c r="M141" s="1" t="s">
        <v>319</v>
      </c>
      <c r="N141" s="1" t="s">
        <v>23</v>
      </c>
      <c r="O141" s="1" t="s">
        <v>26</v>
      </c>
      <c r="P141" s="1" t="s">
        <v>23</v>
      </c>
      <c r="Q141" s="1" t="s">
        <v>26</v>
      </c>
      <c r="R141" s="1" t="s">
        <v>162</v>
      </c>
      <c r="S141" s="1" t="s">
        <v>42</v>
      </c>
      <c r="T141" s="1" t="s">
        <v>38</v>
      </c>
    </row>
    <row r="142" spans="1:20" x14ac:dyDescent="0.25">
      <c r="A142" s="1" t="s">
        <v>647</v>
      </c>
      <c r="B142" s="1" t="s">
        <v>643</v>
      </c>
      <c r="C142" s="1" t="s">
        <v>32</v>
      </c>
      <c r="D142" s="1" t="s">
        <v>123</v>
      </c>
      <c r="E142" s="1" t="s">
        <v>625</v>
      </c>
      <c r="F142" s="1" t="s">
        <v>16</v>
      </c>
      <c r="G142" s="1" t="s">
        <v>16</v>
      </c>
      <c r="H142" s="2">
        <f>IFERROR((Possesso[[#This Row],[Column16]]/Possesso[[#This Row],[Column17]])*100,0)</f>
        <v>100</v>
      </c>
      <c r="I142" s="1" t="s">
        <v>16</v>
      </c>
      <c r="J142" s="1" t="s">
        <v>26</v>
      </c>
      <c r="K142" s="1" t="s">
        <v>475</v>
      </c>
      <c r="L142" s="1" t="s">
        <v>1218</v>
      </c>
      <c r="M142" s="1" t="s">
        <v>736</v>
      </c>
      <c r="N142" s="1" t="s">
        <v>76</v>
      </c>
      <c r="O142" s="1" t="s">
        <v>26</v>
      </c>
      <c r="P142" s="1" t="s">
        <v>38</v>
      </c>
      <c r="Q142" s="1" t="s">
        <v>58</v>
      </c>
      <c r="R142" s="1" t="s">
        <v>544</v>
      </c>
      <c r="S142" s="1" t="s">
        <v>481</v>
      </c>
      <c r="T142" s="1" t="s">
        <v>50</v>
      </c>
    </row>
    <row r="143" spans="1:20" x14ac:dyDescent="0.25">
      <c r="A143" s="1" t="s">
        <v>648</v>
      </c>
      <c r="B143" s="1" t="s">
        <v>649</v>
      </c>
      <c r="C143" s="1" t="s">
        <v>32</v>
      </c>
      <c r="D143" s="1" t="s">
        <v>48</v>
      </c>
      <c r="E143" s="1" t="s">
        <v>336</v>
      </c>
      <c r="F143" s="1" t="s">
        <v>26</v>
      </c>
      <c r="G143" s="1" t="s">
        <v>26</v>
      </c>
      <c r="H143" s="2">
        <f>IFERROR((Possesso[[#This Row],[Column16]]/Possesso[[#This Row],[Column17]])*100,0)</f>
        <v>0</v>
      </c>
      <c r="I143" s="1" t="s">
        <v>26</v>
      </c>
      <c r="J143" s="1" t="s">
        <v>26</v>
      </c>
      <c r="K143" s="1" t="s">
        <v>162</v>
      </c>
      <c r="L143" s="1" t="s">
        <v>653</v>
      </c>
      <c r="M143" s="1" t="s">
        <v>430</v>
      </c>
      <c r="N143" s="1" t="s">
        <v>16</v>
      </c>
      <c r="O143" s="1" t="s">
        <v>26</v>
      </c>
      <c r="P143" s="1" t="s">
        <v>26</v>
      </c>
      <c r="Q143" s="1" t="s">
        <v>26</v>
      </c>
      <c r="R143" s="1" t="s">
        <v>228</v>
      </c>
      <c r="S143" s="1" t="s">
        <v>139</v>
      </c>
      <c r="T143" s="1" t="s">
        <v>26</v>
      </c>
    </row>
    <row r="144" spans="1:20" x14ac:dyDescent="0.25">
      <c r="A144" s="1" t="s">
        <v>651</v>
      </c>
      <c r="B144" s="1" t="s">
        <v>652</v>
      </c>
      <c r="C144" s="1" t="s">
        <v>47</v>
      </c>
      <c r="D144" s="1" t="s">
        <v>153</v>
      </c>
      <c r="E144" s="1" t="s">
        <v>45</v>
      </c>
      <c r="F144" s="1" t="s">
        <v>26</v>
      </c>
      <c r="G144" s="1" t="s">
        <v>16</v>
      </c>
      <c r="H144" s="2">
        <f>IFERROR((Possesso[[#This Row],[Column16]]/Possesso[[#This Row],[Column17]])*100,0)</f>
        <v>0</v>
      </c>
      <c r="I144" s="1" t="s">
        <v>26</v>
      </c>
      <c r="J144" s="1" t="s">
        <v>26</v>
      </c>
      <c r="K144" s="1" t="s">
        <v>16</v>
      </c>
      <c r="L144" s="1" t="s">
        <v>26</v>
      </c>
      <c r="M144" s="1" t="s">
        <v>26</v>
      </c>
      <c r="N144" s="1" t="s">
        <v>26</v>
      </c>
      <c r="O144" s="1" t="s">
        <v>26</v>
      </c>
      <c r="P144" s="1" t="s">
        <v>26</v>
      </c>
      <c r="Q144" s="1" t="s">
        <v>26</v>
      </c>
      <c r="R144" s="1" t="s">
        <v>58</v>
      </c>
      <c r="S144" s="1" t="s">
        <v>16</v>
      </c>
      <c r="T144" s="1" t="s">
        <v>16</v>
      </c>
    </row>
    <row r="145" spans="1:20" x14ac:dyDescent="0.25">
      <c r="A145" s="1" t="s">
        <v>653</v>
      </c>
      <c r="B145" s="1" t="s">
        <v>654</v>
      </c>
      <c r="C145" s="1" t="s">
        <v>47</v>
      </c>
      <c r="D145" s="1" t="s">
        <v>175</v>
      </c>
      <c r="E145" s="1" t="s">
        <v>1395</v>
      </c>
      <c r="F145" s="1" t="s">
        <v>155</v>
      </c>
      <c r="G145" s="1" t="s">
        <v>263</v>
      </c>
      <c r="H145" s="2">
        <f>IFERROR((Possesso[[#This Row],[Column16]]/Possesso[[#This Row],[Column17]])*100,0)</f>
        <v>48.648648648648653</v>
      </c>
      <c r="I145" s="1" t="s">
        <v>131</v>
      </c>
      <c r="J145" s="1" t="s">
        <v>23</v>
      </c>
      <c r="K145" s="1" t="s">
        <v>915</v>
      </c>
      <c r="L145" s="1" t="s">
        <v>2244</v>
      </c>
      <c r="M145" s="1" t="s">
        <v>1369</v>
      </c>
      <c r="N145" s="1" t="s">
        <v>73</v>
      </c>
      <c r="O145" s="1" t="s">
        <v>45</v>
      </c>
      <c r="P145" s="1" t="s">
        <v>263</v>
      </c>
      <c r="Q145" s="1" t="s">
        <v>181</v>
      </c>
      <c r="R145" s="1" t="s">
        <v>1561</v>
      </c>
      <c r="S145" s="1" t="s">
        <v>1054</v>
      </c>
      <c r="T145" s="1" t="s">
        <v>456</v>
      </c>
    </row>
    <row r="146" spans="1:20" x14ac:dyDescent="0.25">
      <c r="A146" s="1" t="s">
        <v>658</v>
      </c>
      <c r="B146" s="1" t="s">
        <v>659</v>
      </c>
      <c r="C146" s="1" t="s">
        <v>47</v>
      </c>
      <c r="D146" s="1" t="s">
        <v>117</v>
      </c>
      <c r="E146" s="1" t="s">
        <v>1190</v>
      </c>
      <c r="F146" s="1" t="s">
        <v>50</v>
      </c>
      <c r="G146" s="1" t="s">
        <v>73</v>
      </c>
      <c r="H146" s="2">
        <f>IFERROR((Possesso[[#This Row],[Column16]]/Possesso[[#This Row],[Column17]])*100,0)</f>
        <v>47.619047619047613</v>
      </c>
      <c r="I146" s="1" t="s">
        <v>50</v>
      </c>
      <c r="J146" s="1" t="s">
        <v>26</v>
      </c>
      <c r="K146" s="1" t="s">
        <v>995</v>
      </c>
      <c r="L146" s="1" t="s">
        <v>2288</v>
      </c>
      <c r="M146" s="1" t="s">
        <v>2289</v>
      </c>
      <c r="N146" s="1" t="s">
        <v>409</v>
      </c>
      <c r="O146" s="1" t="s">
        <v>67</v>
      </c>
      <c r="P146" s="1" t="s">
        <v>98</v>
      </c>
      <c r="Q146" s="1" t="s">
        <v>101</v>
      </c>
      <c r="R146" s="1" t="s">
        <v>1268</v>
      </c>
      <c r="S146" s="1" t="s">
        <v>964</v>
      </c>
      <c r="T146" s="1" t="s">
        <v>326</v>
      </c>
    </row>
    <row r="147" spans="1:20" x14ac:dyDescent="0.25">
      <c r="A147" s="1" t="s">
        <v>662</v>
      </c>
      <c r="B147" s="1" t="s">
        <v>663</v>
      </c>
      <c r="C147" s="1" t="s">
        <v>235</v>
      </c>
      <c r="D147" s="1" t="s">
        <v>48</v>
      </c>
      <c r="E147" s="1" t="s">
        <v>349</v>
      </c>
      <c r="F147" s="1" t="s">
        <v>16</v>
      </c>
      <c r="G147" s="1" t="s">
        <v>23</v>
      </c>
      <c r="H147" s="2">
        <f>IFERROR((Possesso[[#This Row],[Column16]]/Possesso[[#This Row],[Column17]])*100,0)</f>
        <v>50</v>
      </c>
      <c r="I147" s="1" t="s">
        <v>16</v>
      </c>
      <c r="J147" s="1" t="s">
        <v>26</v>
      </c>
      <c r="K147" s="1" t="s">
        <v>214</v>
      </c>
      <c r="L147" s="1" t="s">
        <v>507</v>
      </c>
      <c r="M147" s="1" t="s">
        <v>73</v>
      </c>
      <c r="N147" s="1" t="s">
        <v>23</v>
      </c>
      <c r="O147" s="1" t="s">
        <v>26</v>
      </c>
      <c r="P147" s="1" t="s">
        <v>26</v>
      </c>
      <c r="Q147" s="1" t="s">
        <v>23</v>
      </c>
      <c r="R147" s="1" t="s">
        <v>290</v>
      </c>
      <c r="S147" s="1" t="s">
        <v>251</v>
      </c>
      <c r="T147" s="1" t="s">
        <v>70</v>
      </c>
    </row>
    <row r="148" spans="1:20" x14ac:dyDescent="0.25">
      <c r="A148" s="1" t="s">
        <v>197</v>
      </c>
      <c r="B148" s="1" t="s">
        <v>664</v>
      </c>
      <c r="C148" s="1" t="s">
        <v>47</v>
      </c>
      <c r="D148" s="1" t="s">
        <v>288</v>
      </c>
      <c r="E148" s="1" t="s">
        <v>653</v>
      </c>
      <c r="F148" s="1" t="s">
        <v>26</v>
      </c>
      <c r="G148" s="1" t="s">
        <v>16</v>
      </c>
      <c r="H148" s="2">
        <f>IFERROR((Possesso[[#This Row],[Column16]]/Possesso[[#This Row],[Column17]])*100,0)</f>
        <v>0</v>
      </c>
      <c r="I148" s="1" t="s">
        <v>26</v>
      </c>
      <c r="J148" s="1" t="s">
        <v>26</v>
      </c>
      <c r="K148" s="1" t="s">
        <v>394</v>
      </c>
      <c r="L148" s="1" t="s">
        <v>603</v>
      </c>
      <c r="M148" s="1" t="s">
        <v>398</v>
      </c>
      <c r="N148" s="1" t="s">
        <v>38</v>
      </c>
      <c r="O148" s="1" t="s">
        <v>16</v>
      </c>
      <c r="P148" s="1" t="s">
        <v>50</v>
      </c>
      <c r="Q148" s="1" t="s">
        <v>76</v>
      </c>
      <c r="R148" s="1" t="s">
        <v>868</v>
      </c>
      <c r="S148" s="1" t="s">
        <v>532</v>
      </c>
      <c r="T148" s="1" t="s">
        <v>199</v>
      </c>
    </row>
    <row r="149" spans="1:20" x14ac:dyDescent="0.25">
      <c r="A149" s="1" t="s">
        <v>667</v>
      </c>
      <c r="B149" s="1" t="s">
        <v>664</v>
      </c>
      <c r="C149" s="1" t="s">
        <v>47</v>
      </c>
      <c r="D149" s="1" t="s">
        <v>126</v>
      </c>
      <c r="E149" s="1" t="s">
        <v>899</v>
      </c>
      <c r="F149" s="1" t="s">
        <v>16</v>
      </c>
      <c r="G149" s="1" t="s">
        <v>16</v>
      </c>
      <c r="H149" s="2">
        <f>IFERROR((Possesso[[#This Row],[Column16]]/Possesso[[#This Row],[Column17]])*100,0)</f>
        <v>100</v>
      </c>
      <c r="I149" s="1" t="s">
        <v>16</v>
      </c>
      <c r="J149" s="1" t="s">
        <v>26</v>
      </c>
      <c r="K149" s="1" t="s">
        <v>283</v>
      </c>
      <c r="L149" s="1" t="s">
        <v>2072</v>
      </c>
      <c r="M149" s="1" t="s">
        <v>875</v>
      </c>
      <c r="N149" s="1" t="s">
        <v>42</v>
      </c>
      <c r="O149" s="1" t="s">
        <v>38</v>
      </c>
      <c r="P149" s="1" t="s">
        <v>131</v>
      </c>
      <c r="Q149" s="1" t="s">
        <v>121</v>
      </c>
      <c r="R149" s="1" t="s">
        <v>1232</v>
      </c>
      <c r="S149" s="1" t="s">
        <v>753</v>
      </c>
      <c r="T149" s="1" t="s">
        <v>394</v>
      </c>
    </row>
    <row r="150" spans="1:20" x14ac:dyDescent="0.25">
      <c r="A150" s="1" t="s">
        <v>669</v>
      </c>
      <c r="B150" s="1" t="s">
        <v>670</v>
      </c>
      <c r="C150" s="1" t="s">
        <v>32</v>
      </c>
      <c r="D150" s="1" t="s">
        <v>183</v>
      </c>
      <c r="E150" s="1" t="s">
        <v>1153</v>
      </c>
      <c r="F150" s="1" t="s">
        <v>151</v>
      </c>
      <c r="G150" s="1" t="s">
        <v>228</v>
      </c>
      <c r="H150" s="2">
        <f>IFERROR((Possesso[[#This Row],[Column16]]/Possesso[[#This Row],[Column17]])*100,0)</f>
        <v>54.838709677419352</v>
      </c>
      <c r="I150" s="1" t="s">
        <v>61</v>
      </c>
      <c r="J150" s="1" t="s">
        <v>70</v>
      </c>
      <c r="K150" s="1" t="s">
        <v>2291</v>
      </c>
      <c r="L150" s="1" t="s">
        <v>2292</v>
      </c>
      <c r="M150" s="1" t="s">
        <v>2293</v>
      </c>
      <c r="N150" s="1" t="s">
        <v>733</v>
      </c>
      <c r="O150" s="1" t="s">
        <v>101</v>
      </c>
      <c r="P150" s="1" t="s">
        <v>155</v>
      </c>
      <c r="Q150" s="1" t="s">
        <v>98</v>
      </c>
      <c r="R150" s="1" t="s">
        <v>2294</v>
      </c>
      <c r="S150" s="1" t="s">
        <v>2100</v>
      </c>
      <c r="T150" s="1" t="s">
        <v>374</v>
      </c>
    </row>
    <row r="151" spans="1:20" x14ac:dyDescent="0.25">
      <c r="A151" s="1" t="s">
        <v>673</v>
      </c>
      <c r="B151" s="1" t="s">
        <v>674</v>
      </c>
      <c r="C151" s="1" t="s">
        <v>436</v>
      </c>
      <c r="D151" s="1" t="s">
        <v>296</v>
      </c>
      <c r="E151" s="1" t="s">
        <v>50</v>
      </c>
      <c r="F151" s="1" t="s">
        <v>23</v>
      </c>
      <c r="G151" s="1" t="s">
        <v>23</v>
      </c>
      <c r="H151" s="2">
        <f>IFERROR((Possesso[[#This Row],[Column16]]/Possesso[[#This Row],[Column17]])*100,0)</f>
        <v>100</v>
      </c>
      <c r="I151" s="1" t="s">
        <v>23</v>
      </c>
      <c r="J151" s="1" t="s">
        <v>16</v>
      </c>
      <c r="K151" s="1" t="s">
        <v>50</v>
      </c>
      <c r="L151" s="1" t="s">
        <v>326</v>
      </c>
      <c r="M151" s="1" t="s">
        <v>162</v>
      </c>
      <c r="N151" s="1" t="s">
        <v>16</v>
      </c>
      <c r="O151" s="1" t="s">
        <v>26</v>
      </c>
      <c r="P151" s="1" t="s">
        <v>26</v>
      </c>
      <c r="Q151" s="1" t="s">
        <v>26</v>
      </c>
      <c r="R151" s="1" t="s">
        <v>76</v>
      </c>
      <c r="S151" s="1" t="s">
        <v>76</v>
      </c>
      <c r="T151" s="1" t="s">
        <v>26</v>
      </c>
    </row>
    <row r="152" spans="1:20" x14ac:dyDescent="0.25">
      <c r="A152" s="1" t="s">
        <v>675</v>
      </c>
      <c r="B152" s="1" t="s">
        <v>676</v>
      </c>
      <c r="C152" s="1" t="s">
        <v>19</v>
      </c>
      <c r="D152" s="1" t="s">
        <v>216</v>
      </c>
      <c r="E152" s="1" t="s">
        <v>145</v>
      </c>
      <c r="F152" s="1" t="s">
        <v>45</v>
      </c>
      <c r="G152" s="1" t="s">
        <v>45</v>
      </c>
      <c r="H152" s="2">
        <f>IFERROR((Possesso[[#This Row],[Column16]]/Possesso[[#This Row],[Column17]])*100,0)</f>
        <v>100</v>
      </c>
      <c r="I152" s="1" t="s">
        <v>45</v>
      </c>
      <c r="J152" s="1" t="s">
        <v>26</v>
      </c>
      <c r="K152" s="1" t="s">
        <v>326</v>
      </c>
      <c r="L152" s="1" t="s">
        <v>1067</v>
      </c>
      <c r="M152" s="1" t="s">
        <v>629</v>
      </c>
      <c r="N152" s="1" t="s">
        <v>55</v>
      </c>
      <c r="O152" s="1" t="s">
        <v>26</v>
      </c>
      <c r="P152" s="1" t="s">
        <v>58</v>
      </c>
      <c r="Q152" s="1" t="s">
        <v>101</v>
      </c>
      <c r="R152" s="1" t="s">
        <v>552</v>
      </c>
      <c r="S152" s="1" t="s">
        <v>353</v>
      </c>
      <c r="T152" s="1" t="s">
        <v>101</v>
      </c>
    </row>
    <row r="153" spans="1:20" x14ac:dyDescent="0.25">
      <c r="A153" s="1" t="s">
        <v>678</v>
      </c>
      <c r="B153" s="1" t="s">
        <v>679</v>
      </c>
      <c r="C153" s="1" t="s">
        <v>54</v>
      </c>
      <c r="D153" s="1" t="s">
        <v>123</v>
      </c>
      <c r="E153" s="1" t="s">
        <v>121</v>
      </c>
      <c r="F153" s="1" t="s">
        <v>23</v>
      </c>
      <c r="G153" s="1" t="s">
        <v>23</v>
      </c>
      <c r="H153" s="2">
        <f>IFERROR((Possesso[[#This Row],[Column16]]/Possesso[[#This Row],[Column17]])*100,0)</f>
        <v>100</v>
      </c>
      <c r="I153" s="1" t="s">
        <v>23</v>
      </c>
      <c r="J153" s="1" t="s">
        <v>26</v>
      </c>
      <c r="K153" s="1" t="s">
        <v>79</v>
      </c>
      <c r="L153" s="1" t="s">
        <v>518</v>
      </c>
      <c r="M153" s="1" t="s">
        <v>326</v>
      </c>
      <c r="N153" s="1" t="s">
        <v>58</v>
      </c>
      <c r="O153" s="1" t="s">
        <v>26</v>
      </c>
      <c r="P153" s="1" t="s">
        <v>26</v>
      </c>
      <c r="Q153" s="1" t="s">
        <v>26</v>
      </c>
      <c r="R153" s="1" t="s">
        <v>73</v>
      </c>
      <c r="S153" s="1" t="s">
        <v>121</v>
      </c>
      <c r="T153" s="1" t="s">
        <v>23</v>
      </c>
    </row>
    <row r="154" spans="1:20" x14ac:dyDescent="0.25">
      <c r="A154" s="1" t="s">
        <v>681</v>
      </c>
      <c r="B154" s="1" t="s">
        <v>682</v>
      </c>
      <c r="C154" s="1" t="s">
        <v>54</v>
      </c>
      <c r="D154" s="1" t="s">
        <v>411</v>
      </c>
      <c r="E154" s="1" t="s">
        <v>1329</v>
      </c>
      <c r="F154" s="1" t="s">
        <v>23</v>
      </c>
      <c r="G154" s="1" t="s">
        <v>45</v>
      </c>
      <c r="H154" s="2">
        <f>IFERROR((Possesso[[#This Row],[Column16]]/Possesso[[#This Row],[Column17]])*100,0)</f>
        <v>66.666666666666657</v>
      </c>
      <c r="I154" s="1" t="s">
        <v>23</v>
      </c>
      <c r="J154" s="1" t="s">
        <v>26</v>
      </c>
      <c r="K154" s="1" t="s">
        <v>1024</v>
      </c>
      <c r="L154" s="1" t="s">
        <v>2295</v>
      </c>
      <c r="M154" s="1" t="s">
        <v>1789</v>
      </c>
      <c r="N154" s="1" t="s">
        <v>105</v>
      </c>
      <c r="O154" s="1" t="s">
        <v>26</v>
      </c>
      <c r="P154" s="1" t="s">
        <v>16</v>
      </c>
      <c r="Q154" s="1" t="s">
        <v>23</v>
      </c>
      <c r="R154" s="1" t="s">
        <v>1049</v>
      </c>
      <c r="S154" s="1" t="s">
        <v>1024</v>
      </c>
      <c r="T154" s="1" t="s">
        <v>70</v>
      </c>
    </row>
    <row r="155" spans="1:20" x14ac:dyDescent="0.25">
      <c r="A155" s="1" t="s">
        <v>684</v>
      </c>
      <c r="B155" s="1" t="s">
        <v>685</v>
      </c>
      <c r="C155" s="1" t="s">
        <v>19</v>
      </c>
      <c r="D155" s="1" t="s">
        <v>292</v>
      </c>
      <c r="E155" s="1" t="s">
        <v>1695</v>
      </c>
      <c r="F155" s="1" t="s">
        <v>166</v>
      </c>
      <c r="G155" s="1" t="s">
        <v>274</v>
      </c>
      <c r="H155" s="2">
        <f>IFERROR((Possesso[[#This Row],[Column16]]/Possesso[[#This Row],[Column17]])*100,0)</f>
        <v>67.5</v>
      </c>
      <c r="I155" s="1" t="s">
        <v>162</v>
      </c>
      <c r="J155" s="1" t="s">
        <v>16</v>
      </c>
      <c r="K155" s="1" t="s">
        <v>1386</v>
      </c>
      <c r="L155" s="1" t="s">
        <v>2297</v>
      </c>
      <c r="M155" s="1" t="s">
        <v>2298</v>
      </c>
      <c r="N155" s="1" t="s">
        <v>319</v>
      </c>
      <c r="O155" s="1" t="s">
        <v>70</v>
      </c>
      <c r="P155" s="1" t="s">
        <v>105</v>
      </c>
      <c r="Q155" s="1" t="s">
        <v>139</v>
      </c>
      <c r="R155" s="1" t="s">
        <v>328</v>
      </c>
      <c r="S155" s="1" t="s">
        <v>1369</v>
      </c>
      <c r="T155" s="1" t="s">
        <v>231</v>
      </c>
    </row>
    <row r="156" spans="1:20" x14ac:dyDescent="0.25">
      <c r="A156" s="1" t="s">
        <v>249</v>
      </c>
      <c r="B156" s="1" t="s">
        <v>687</v>
      </c>
      <c r="C156" s="1" t="s">
        <v>32</v>
      </c>
      <c r="D156" s="1" t="s">
        <v>48</v>
      </c>
      <c r="E156" s="1" t="s">
        <v>35</v>
      </c>
      <c r="F156" s="1" t="s">
        <v>26</v>
      </c>
      <c r="G156" s="1" t="s">
        <v>26</v>
      </c>
      <c r="H156" s="2">
        <f>IFERROR((Possesso[[#This Row],[Column16]]/Possesso[[#This Row],[Column17]])*100,0)</f>
        <v>0</v>
      </c>
      <c r="I156" s="1" t="s">
        <v>26</v>
      </c>
      <c r="J156" s="1" t="s">
        <v>26</v>
      </c>
      <c r="K156" s="1" t="s">
        <v>55</v>
      </c>
      <c r="L156" s="1" t="s">
        <v>358</v>
      </c>
      <c r="M156" s="1" t="s">
        <v>73</v>
      </c>
      <c r="N156" s="1" t="s">
        <v>26</v>
      </c>
      <c r="O156" s="1" t="s">
        <v>26</v>
      </c>
      <c r="P156" s="1" t="s">
        <v>26</v>
      </c>
      <c r="Q156" s="1" t="s">
        <v>26</v>
      </c>
      <c r="R156" s="1" t="s">
        <v>55</v>
      </c>
      <c r="S156" s="1" t="s">
        <v>55</v>
      </c>
      <c r="T156" s="1" t="s">
        <v>26</v>
      </c>
    </row>
    <row r="157" spans="1:20" x14ac:dyDescent="0.25">
      <c r="A157" s="1" t="s">
        <v>688</v>
      </c>
      <c r="B157" s="1" t="s">
        <v>689</v>
      </c>
      <c r="C157" s="1" t="s">
        <v>32</v>
      </c>
      <c r="D157" s="1" t="s">
        <v>144</v>
      </c>
      <c r="E157" s="1" t="s">
        <v>2068</v>
      </c>
      <c r="F157" s="1" t="s">
        <v>105</v>
      </c>
      <c r="G157" s="1" t="s">
        <v>313</v>
      </c>
      <c r="H157" s="2">
        <f>IFERROR((Possesso[[#This Row],[Column16]]/Possesso[[#This Row],[Column17]])*100,0)</f>
        <v>48.936170212765958</v>
      </c>
      <c r="I157" s="1" t="s">
        <v>181</v>
      </c>
      <c r="J157" s="1" t="s">
        <v>45</v>
      </c>
      <c r="K157" s="1" t="s">
        <v>1397</v>
      </c>
      <c r="L157" s="1" t="s">
        <v>2300</v>
      </c>
      <c r="M157" s="1" t="s">
        <v>2301</v>
      </c>
      <c r="N157" s="1" t="s">
        <v>290</v>
      </c>
      <c r="O157" s="1" t="s">
        <v>23</v>
      </c>
      <c r="P157" s="1" t="s">
        <v>101</v>
      </c>
      <c r="Q157" s="1" t="s">
        <v>42</v>
      </c>
      <c r="R157" s="1" t="s">
        <v>1477</v>
      </c>
      <c r="S157" s="1" t="s">
        <v>1372</v>
      </c>
      <c r="T157" s="1" t="s">
        <v>98</v>
      </c>
    </row>
    <row r="158" spans="1:20" x14ac:dyDescent="0.25">
      <c r="A158" s="1" t="s">
        <v>691</v>
      </c>
      <c r="B158" s="1" t="s">
        <v>692</v>
      </c>
      <c r="C158" s="1" t="s">
        <v>32</v>
      </c>
      <c r="D158" s="1" t="s">
        <v>126</v>
      </c>
      <c r="E158" s="1" t="s">
        <v>1950</v>
      </c>
      <c r="F158" s="1" t="s">
        <v>50</v>
      </c>
      <c r="G158" s="1" t="s">
        <v>151</v>
      </c>
      <c r="H158" s="2">
        <f>IFERROR((Possesso[[#This Row],[Column16]]/Possesso[[#This Row],[Column17]])*100,0)</f>
        <v>58.82352941176471</v>
      </c>
      <c r="I158" s="1" t="s">
        <v>22</v>
      </c>
      <c r="J158" s="1" t="s">
        <v>16</v>
      </c>
      <c r="K158" s="1" t="s">
        <v>1590</v>
      </c>
      <c r="L158" s="1" t="s">
        <v>2303</v>
      </c>
      <c r="M158" s="1" t="s">
        <v>2304</v>
      </c>
      <c r="N158" s="1" t="s">
        <v>539</v>
      </c>
      <c r="O158" s="1" t="s">
        <v>76</v>
      </c>
      <c r="P158" s="1" t="s">
        <v>124</v>
      </c>
      <c r="Q158" s="1" t="s">
        <v>121</v>
      </c>
      <c r="R158" s="1" t="s">
        <v>2305</v>
      </c>
      <c r="S158" s="1" t="s">
        <v>2306</v>
      </c>
      <c r="T158" s="1" t="s">
        <v>378</v>
      </c>
    </row>
    <row r="159" spans="1:20" x14ac:dyDescent="0.25">
      <c r="A159" s="1" t="s">
        <v>694</v>
      </c>
      <c r="B159" s="1" t="s">
        <v>695</v>
      </c>
      <c r="C159" s="1" t="s">
        <v>32</v>
      </c>
      <c r="D159" s="1" t="s">
        <v>288</v>
      </c>
      <c r="E159" s="1" t="s">
        <v>345</v>
      </c>
      <c r="F159" s="1" t="s">
        <v>58</v>
      </c>
      <c r="G159" s="1" t="s">
        <v>55</v>
      </c>
      <c r="H159" s="2">
        <f>IFERROR((Possesso[[#This Row],[Column16]]/Possesso[[#This Row],[Column17]])*100,0)</f>
        <v>62.5</v>
      </c>
      <c r="I159" s="1" t="s">
        <v>58</v>
      </c>
      <c r="J159" s="1" t="s">
        <v>26</v>
      </c>
      <c r="K159" s="1" t="s">
        <v>993</v>
      </c>
      <c r="L159" s="1" t="s">
        <v>2307</v>
      </c>
      <c r="M159" s="1" t="s">
        <v>1016</v>
      </c>
      <c r="N159" s="1" t="s">
        <v>151</v>
      </c>
      <c r="O159" s="1" t="s">
        <v>26</v>
      </c>
      <c r="P159" s="1" t="s">
        <v>45</v>
      </c>
      <c r="Q159" s="1" t="s">
        <v>55</v>
      </c>
      <c r="R159" s="1" t="s">
        <v>998</v>
      </c>
      <c r="S159" s="1" t="s">
        <v>982</v>
      </c>
      <c r="T159" s="1" t="s">
        <v>16</v>
      </c>
    </row>
    <row r="160" spans="1:20" x14ac:dyDescent="0.25">
      <c r="A160" s="1" t="s">
        <v>697</v>
      </c>
      <c r="B160" s="1" t="s">
        <v>698</v>
      </c>
      <c r="C160" s="1" t="s">
        <v>32</v>
      </c>
      <c r="D160" s="1" t="s">
        <v>123</v>
      </c>
      <c r="E160" s="1" t="s">
        <v>2308</v>
      </c>
      <c r="F160" s="1" t="s">
        <v>38</v>
      </c>
      <c r="G160" s="1" t="s">
        <v>70</v>
      </c>
      <c r="H160" s="2">
        <f>IFERROR((Possesso[[#This Row],[Column16]]/Possesso[[#This Row],[Column17]])*100,0)</f>
        <v>66.666666666666657</v>
      </c>
      <c r="I160" s="1" t="s">
        <v>38</v>
      </c>
      <c r="J160" s="1" t="s">
        <v>26</v>
      </c>
      <c r="K160" s="1" t="s">
        <v>2165</v>
      </c>
      <c r="L160" s="1" t="s">
        <v>2310</v>
      </c>
      <c r="M160" s="1" t="s">
        <v>2311</v>
      </c>
      <c r="N160" s="1" t="s">
        <v>546</v>
      </c>
      <c r="O160" s="1" t="s">
        <v>45</v>
      </c>
      <c r="P160" s="1" t="s">
        <v>79</v>
      </c>
      <c r="Q160" s="1" t="s">
        <v>76</v>
      </c>
      <c r="R160" s="1" t="s">
        <v>2312</v>
      </c>
      <c r="S160" s="1" t="s">
        <v>2099</v>
      </c>
      <c r="T160" s="1" t="s">
        <v>243</v>
      </c>
    </row>
    <row r="161" spans="1:20" x14ac:dyDescent="0.25">
      <c r="A161" s="1" t="s">
        <v>701</v>
      </c>
      <c r="B161" s="1" t="s">
        <v>702</v>
      </c>
      <c r="C161" s="1" t="s">
        <v>54</v>
      </c>
      <c r="D161" s="1" t="s">
        <v>144</v>
      </c>
      <c r="E161" s="1" t="s">
        <v>2314</v>
      </c>
      <c r="F161" s="1" t="s">
        <v>101</v>
      </c>
      <c r="G161" s="1" t="s">
        <v>50</v>
      </c>
      <c r="H161" s="2">
        <f>IFERROR((Possesso[[#This Row],[Column16]]/Possesso[[#This Row],[Column17]])*100,0)</f>
        <v>90</v>
      </c>
      <c r="I161" s="1" t="s">
        <v>101</v>
      </c>
      <c r="J161" s="1" t="s">
        <v>16</v>
      </c>
      <c r="K161" s="1" t="s">
        <v>1512</v>
      </c>
      <c r="L161" s="1" t="s">
        <v>2316</v>
      </c>
      <c r="M161" s="1" t="s">
        <v>2317</v>
      </c>
      <c r="N161" s="1" t="s">
        <v>286</v>
      </c>
      <c r="O161" s="1" t="s">
        <v>23</v>
      </c>
      <c r="P161" s="1" t="s">
        <v>98</v>
      </c>
      <c r="Q161" s="1" t="s">
        <v>98</v>
      </c>
      <c r="R161" s="1" t="s">
        <v>1812</v>
      </c>
      <c r="S161" s="1" t="s">
        <v>856</v>
      </c>
      <c r="T161" s="1" t="s">
        <v>270</v>
      </c>
    </row>
    <row r="162" spans="1:20" x14ac:dyDescent="0.25">
      <c r="A162" s="1" t="s">
        <v>705</v>
      </c>
      <c r="B162" s="1" t="s">
        <v>706</v>
      </c>
      <c r="C162" s="1" t="s">
        <v>116</v>
      </c>
      <c r="D162" s="1" t="s">
        <v>292</v>
      </c>
      <c r="E162" s="1" t="s">
        <v>1893</v>
      </c>
      <c r="F162" s="1" t="s">
        <v>16</v>
      </c>
      <c r="G162" s="1" t="s">
        <v>16</v>
      </c>
      <c r="H162" s="2">
        <f>IFERROR((Possesso[[#This Row],[Column16]]/Possesso[[#This Row],[Column17]])*100,0)</f>
        <v>100</v>
      </c>
      <c r="I162" s="1" t="s">
        <v>16</v>
      </c>
      <c r="J162" s="1" t="s">
        <v>26</v>
      </c>
      <c r="K162" s="1" t="s">
        <v>1719</v>
      </c>
      <c r="L162" s="1" t="s">
        <v>2319</v>
      </c>
      <c r="M162" s="1" t="s">
        <v>2320</v>
      </c>
      <c r="N162" s="1" t="s">
        <v>26</v>
      </c>
      <c r="O162" s="1" t="s">
        <v>26</v>
      </c>
      <c r="P162" s="1" t="s">
        <v>26</v>
      </c>
      <c r="Q162" s="1" t="s">
        <v>26</v>
      </c>
      <c r="R162" s="1" t="s">
        <v>1711</v>
      </c>
      <c r="S162" s="1" t="s">
        <v>1703</v>
      </c>
      <c r="T162" s="1" t="s">
        <v>26</v>
      </c>
    </row>
    <row r="163" spans="1:20" x14ac:dyDescent="0.25">
      <c r="A163" s="1" t="s">
        <v>709</v>
      </c>
      <c r="B163" s="1" t="s">
        <v>710</v>
      </c>
      <c r="C163" s="1" t="s">
        <v>116</v>
      </c>
      <c r="D163" s="1" t="s">
        <v>103</v>
      </c>
      <c r="E163" s="1" t="s">
        <v>2322</v>
      </c>
      <c r="F163" s="1" t="s">
        <v>26</v>
      </c>
      <c r="G163" s="1" t="s">
        <v>26</v>
      </c>
      <c r="H163" s="2">
        <f>IFERROR((Possesso[[#This Row],[Column16]]/Possesso[[#This Row],[Column17]])*100,0)</f>
        <v>0</v>
      </c>
      <c r="I163" s="1" t="s">
        <v>26</v>
      </c>
      <c r="J163" s="1" t="s">
        <v>26</v>
      </c>
      <c r="K163" s="1" t="s">
        <v>1392</v>
      </c>
      <c r="L163" s="1" t="s">
        <v>2324</v>
      </c>
      <c r="M163" s="1" t="s">
        <v>2048</v>
      </c>
      <c r="N163" s="1" t="s">
        <v>26</v>
      </c>
      <c r="O163" s="1" t="s">
        <v>26</v>
      </c>
      <c r="P163" s="1" t="s">
        <v>26</v>
      </c>
      <c r="Q163" s="1" t="s">
        <v>26</v>
      </c>
      <c r="R163" s="1" t="s">
        <v>1271</v>
      </c>
      <c r="S163" s="1" t="s">
        <v>1268</v>
      </c>
      <c r="T163" s="1" t="s">
        <v>26</v>
      </c>
    </row>
    <row r="164" spans="1:20" x14ac:dyDescent="0.25">
      <c r="A164" s="1" t="s">
        <v>714</v>
      </c>
      <c r="B164" s="1" t="s">
        <v>715</v>
      </c>
      <c r="C164" s="1" t="s">
        <v>235</v>
      </c>
      <c r="D164" s="1" t="s">
        <v>288</v>
      </c>
      <c r="E164" s="1" t="s">
        <v>510</v>
      </c>
      <c r="F164" s="1" t="s">
        <v>45</v>
      </c>
      <c r="G164" s="1" t="s">
        <v>58</v>
      </c>
      <c r="H164" s="2">
        <f>IFERROR((Possesso[[#This Row],[Column16]]/Possesso[[#This Row],[Column17]])*100,0)</f>
        <v>60</v>
      </c>
      <c r="I164" s="1" t="s">
        <v>38</v>
      </c>
      <c r="J164" s="1" t="s">
        <v>26</v>
      </c>
      <c r="K164" s="1" t="s">
        <v>145</v>
      </c>
      <c r="L164" s="1" t="s">
        <v>1307</v>
      </c>
      <c r="M164" s="1" t="s">
        <v>618</v>
      </c>
      <c r="N164" s="1" t="s">
        <v>58</v>
      </c>
      <c r="O164" s="1" t="s">
        <v>26</v>
      </c>
      <c r="P164" s="1" t="s">
        <v>22</v>
      </c>
      <c r="Q164" s="1" t="s">
        <v>76</v>
      </c>
      <c r="R164" s="1" t="s">
        <v>536</v>
      </c>
      <c r="S164" s="1" t="s">
        <v>415</v>
      </c>
      <c r="T164" s="1" t="s">
        <v>151</v>
      </c>
    </row>
    <row r="165" spans="1:20" x14ac:dyDescent="0.25">
      <c r="A165" s="1" t="s">
        <v>717</v>
      </c>
      <c r="B165" s="1" t="s">
        <v>718</v>
      </c>
      <c r="C165" s="1" t="s">
        <v>32</v>
      </c>
      <c r="D165" s="1" t="s">
        <v>296</v>
      </c>
      <c r="E165" s="1" t="s">
        <v>23</v>
      </c>
      <c r="F165" s="1" t="s">
        <v>26</v>
      </c>
      <c r="G165" s="1" t="s">
        <v>26</v>
      </c>
      <c r="H165" s="2">
        <f>IFERROR((Possesso[[#This Row],[Column16]]/Possesso[[#This Row],[Column17]])*100,0)</f>
        <v>0</v>
      </c>
      <c r="I165" s="1" t="s">
        <v>26</v>
      </c>
      <c r="J165" s="1" t="s">
        <v>26</v>
      </c>
      <c r="K165" s="1" t="s">
        <v>16</v>
      </c>
      <c r="L165" s="1" t="s">
        <v>38</v>
      </c>
      <c r="M165" s="1" t="s">
        <v>26</v>
      </c>
      <c r="N165" s="1" t="s">
        <v>26</v>
      </c>
      <c r="O165" s="1" t="s">
        <v>26</v>
      </c>
      <c r="P165" s="1" t="s">
        <v>26</v>
      </c>
      <c r="Q165" s="1" t="s">
        <v>26</v>
      </c>
      <c r="R165" s="1" t="s">
        <v>16</v>
      </c>
      <c r="S165" s="1" t="s">
        <v>16</v>
      </c>
      <c r="T165" s="1" t="s">
        <v>26</v>
      </c>
    </row>
    <row r="166" spans="1:20" x14ac:dyDescent="0.25">
      <c r="A166" s="1" t="s">
        <v>719</v>
      </c>
      <c r="B166" s="1" t="s">
        <v>720</v>
      </c>
      <c r="C166" s="1" t="s">
        <v>32</v>
      </c>
      <c r="D166" s="1" t="s">
        <v>292</v>
      </c>
      <c r="E166" s="1" t="s">
        <v>98</v>
      </c>
      <c r="F166" s="1" t="s">
        <v>26</v>
      </c>
      <c r="G166" s="1" t="s">
        <v>26</v>
      </c>
      <c r="H166" s="2">
        <f>IFERROR((Possesso[[#This Row],[Column16]]/Possesso[[#This Row],[Column17]])*100,0)</f>
        <v>0</v>
      </c>
      <c r="I166" s="1" t="s">
        <v>26</v>
      </c>
      <c r="J166" s="1" t="s">
        <v>26</v>
      </c>
      <c r="K166" s="1" t="s">
        <v>22</v>
      </c>
      <c r="L166" s="1" t="s">
        <v>290</v>
      </c>
      <c r="M166" s="1" t="s">
        <v>151</v>
      </c>
      <c r="N166" s="1" t="s">
        <v>26</v>
      </c>
      <c r="O166" s="1" t="s">
        <v>26</v>
      </c>
      <c r="P166" s="1" t="s">
        <v>26</v>
      </c>
      <c r="Q166" s="1" t="s">
        <v>26</v>
      </c>
      <c r="R166" s="1" t="s">
        <v>121</v>
      </c>
      <c r="S166" s="1" t="s">
        <v>121</v>
      </c>
      <c r="T166" s="1" t="s">
        <v>26</v>
      </c>
    </row>
    <row r="167" spans="1:20" x14ac:dyDescent="0.25">
      <c r="A167" s="1" t="s">
        <v>721</v>
      </c>
      <c r="B167" s="1" t="s">
        <v>722</v>
      </c>
      <c r="C167" s="1" t="s">
        <v>54</v>
      </c>
      <c r="D167" s="1" t="s">
        <v>103</v>
      </c>
      <c r="E167" s="1" t="s">
        <v>525</v>
      </c>
      <c r="F167" s="1" t="s">
        <v>58</v>
      </c>
      <c r="G167" s="1" t="s">
        <v>58</v>
      </c>
      <c r="H167" s="2">
        <f>IFERROR((Possesso[[#This Row],[Column16]]/Possesso[[#This Row],[Column17]])*100,0)</f>
        <v>100</v>
      </c>
      <c r="I167" s="1" t="s">
        <v>58</v>
      </c>
      <c r="J167" s="1" t="s">
        <v>16</v>
      </c>
      <c r="K167" s="1" t="s">
        <v>404</v>
      </c>
      <c r="L167" s="1" t="s">
        <v>1133</v>
      </c>
      <c r="M167" s="1" t="s">
        <v>525</v>
      </c>
      <c r="N167" s="1" t="s">
        <v>38</v>
      </c>
      <c r="O167" s="1" t="s">
        <v>26</v>
      </c>
      <c r="P167" s="1" t="s">
        <v>16</v>
      </c>
      <c r="Q167" s="1" t="s">
        <v>23</v>
      </c>
      <c r="R167" s="1" t="s">
        <v>409</v>
      </c>
      <c r="S167" s="1" t="s">
        <v>404</v>
      </c>
      <c r="T167" s="1" t="s">
        <v>16</v>
      </c>
    </row>
    <row r="168" spans="1:20" x14ac:dyDescent="0.25">
      <c r="A168" s="1" t="s">
        <v>723</v>
      </c>
      <c r="B168" s="1" t="s">
        <v>722</v>
      </c>
      <c r="C168" s="1" t="s">
        <v>54</v>
      </c>
      <c r="D168" s="1" t="s">
        <v>153</v>
      </c>
      <c r="E168" s="1" t="s">
        <v>1300</v>
      </c>
      <c r="F168" s="1" t="s">
        <v>101</v>
      </c>
      <c r="G168" s="1" t="s">
        <v>121</v>
      </c>
      <c r="H168" s="2">
        <f>IFERROR((Possesso[[#This Row],[Column16]]/Possesso[[#This Row],[Column17]])*100,0)</f>
        <v>75</v>
      </c>
      <c r="I168" s="1" t="s">
        <v>101</v>
      </c>
      <c r="J168" s="1" t="s">
        <v>16</v>
      </c>
      <c r="K168" s="1" t="s">
        <v>818</v>
      </c>
      <c r="L168" s="1" t="s">
        <v>2325</v>
      </c>
      <c r="M168" s="1" t="s">
        <v>1863</v>
      </c>
      <c r="N168" s="1" t="s">
        <v>151</v>
      </c>
      <c r="O168" s="1" t="s">
        <v>16</v>
      </c>
      <c r="P168" s="1" t="s">
        <v>55</v>
      </c>
      <c r="Q168" s="1" t="s">
        <v>55</v>
      </c>
      <c r="R168" s="1" t="s">
        <v>1059</v>
      </c>
      <c r="S168" s="1" t="s">
        <v>998</v>
      </c>
      <c r="T168" s="1" t="s">
        <v>151</v>
      </c>
    </row>
    <row r="169" spans="1:20" x14ac:dyDescent="0.25">
      <c r="A169" s="1" t="s">
        <v>725</v>
      </c>
      <c r="B169" s="1" t="s">
        <v>726</v>
      </c>
      <c r="C169" s="1" t="s">
        <v>47</v>
      </c>
      <c r="D169" s="1" t="s">
        <v>296</v>
      </c>
      <c r="E169" s="1" t="s">
        <v>1725</v>
      </c>
      <c r="F169" s="1" t="s">
        <v>121</v>
      </c>
      <c r="G169" s="1" t="s">
        <v>67</v>
      </c>
      <c r="H169" s="2">
        <f>IFERROR((Possesso[[#This Row],[Column16]]/Possesso[[#This Row],[Column17]])*100,0)</f>
        <v>54.54545454545454</v>
      </c>
      <c r="I169" s="1" t="s">
        <v>121</v>
      </c>
      <c r="J169" s="1" t="s">
        <v>23</v>
      </c>
      <c r="K169" s="1" t="s">
        <v>1281</v>
      </c>
      <c r="L169" s="1" t="s">
        <v>2326</v>
      </c>
      <c r="M169" s="1" t="s">
        <v>1618</v>
      </c>
      <c r="N169" s="1" t="s">
        <v>336</v>
      </c>
      <c r="O169" s="1" t="s">
        <v>55</v>
      </c>
      <c r="P169" s="1" t="s">
        <v>67</v>
      </c>
      <c r="Q169" s="1" t="s">
        <v>121</v>
      </c>
      <c r="R169" s="1" t="s">
        <v>1576</v>
      </c>
      <c r="S169" s="1" t="s">
        <v>24</v>
      </c>
      <c r="T169" s="1" t="s">
        <v>404</v>
      </c>
    </row>
    <row r="170" spans="1:20" x14ac:dyDescent="0.25">
      <c r="A170" s="1" t="s">
        <v>716</v>
      </c>
      <c r="B170" s="1" t="s">
        <v>729</v>
      </c>
      <c r="C170" s="1" t="s">
        <v>47</v>
      </c>
      <c r="D170" s="1" t="s">
        <v>411</v>
      </c>
      <c r="E170" s="1" t="s">
        <v>1863</v>
      </c>
      <c r="F170" s="1" t="s">
        <v>151</v>
      </c>
      <c r="G170" s="1" t="s">
        <v>247</v>
      </c>
      <c r="H170" s="2">
        <f>IFERROR((Possesso[[#This Row],[Column16]]/Possesso[[#This Row],[Column17]])*100,0)</f>
        <v>50</v>
      </c>
      <c r="I170" s="1" t="s">
        <v>61</v>
      </c>
      <c r="J170" s="1" t="s">
        <v>23</v>
      </c>
      <c r="K170" s="1" t="s">
        <v>1296</v>
      </c>
      <c r="L170" s="1" t="s">
        <v>2327</v>
      </c>
      <c r="M170" s="1" t="s">
        <v>2211</v>
      </c>
      <c r="N170" s="1" t="s">
        <v>368</v>
      </c>
      <c r="O170" s="1" t="s">
        <v>79</v>
      </c>
      <c r="P170" s="1" t="s">
        <v>313</v>
      </c>
      <c r="Q170" s="1" t="s">
        <v>139</v>
      </c>
      <c r="R170" s="1" t="s">
        <v>1901</v>
      </c>
      <c r="S170" s="1" t="s">
        <v>1562</v>
      </c>
      <c r="T170" s="1" t="s">
        <v>667</v>
      </c>
    </row>
    <row r="171" spans="1:20" x14ac:dyDescent="0.25">
      <c r="A171" s="1" t="s">
        <v>733</v>
      </c>
      <c r="B171" s="1" t="s">
        <v>734</v>
      </c>
      <c r="C171" s="1" t="s">
        <v>54</v>
      </c>
      <c r="D171" s="1" t="s">
        <v>175</v>
      </c>
      <c r="E171" s="1" t="s">
        <v>67</v>
      </c>
      <c r="F171" s="1" t="s">
        <v>26</v>
      </c>
      <c r="G171" s="1" t="s">
        <v>26</v>
      </c>
      <c r="H171" s="2">
        <f>IFERROR((Possesso[[#This Row],[Column16]]/Possesso[[#This Row],[Column17]])*100,0)</f>
        <v>0</v>
      </c>
      <c r="I171" s="1" t="s">
        <v>26</v>
      </c>
      <c r="J171" s="1" t="s">
        <v>26</v>
      </c>
      <c r="K171" s="1" t="s">
        <v>151</v>
      </c>
      <c r="L171" s="1" t="s">
        <v>336</v>
      </c>
      <c r="M171" s="1" t="s">
        <v>98</v>
      </c>
      <c r="N171" s="1" t="s">
        <v>26</v>
      </c>
      <c r="O171" s="1" t="s">
        <v>26</v>
      </c>
      <c r="P171" s="1" t="s">
        <v>16</v>
      </c>
      <c r="Q171" s="1" t="s">
        <v>26</v>
      </c>
      <c r="R171" s="1" t="s">
        <v>22</v>
      </c>
      <c r="S171" s="1" t="s">
        <v>50</v>
      </c>
      <c r="T171" s="1" t="s">
        <v>26</v>
      </c>
    </row>
    <row r="172" spans="1:20" x14ac:dyDescent="0.25">
      <c r="A172" s="1" t="s">
        <v>736</v>
      </c>
      <c r="B172" s="1" t="s">
        <v>737</v>
      </c>
      <c r="C172" s="1" t="s">
        <v>315</v>
      </c>
      <c r="D172" s="1" t="s">
        <v>129</v>
      </c>
      <c r="E172" s="1" t="s">
        <v>243</v>
      </c>
      <c r="F172" s="1" t="s">
        <v>23</v>
      </c>
      <c r="G172" s="1" t="s">
        <v>23</v>
      </c>
      <c r="H172" s="2">
        <f>IFERROR((Possesso[[#This Row],[Column16]]/Possesso[[#This Row],[Column17]])*100,0)</f>
        <v>100</v>
      </c>
      <c r="I172" s="1" t="s">
        <v>23</v>
      </c>
      <c r="J172" s="1" t="s">
        <v>26</v>
      </c>
      <c r="K172" s="1" t="s">
        <v>42</v>
      </c>
      <c r="L172" s="1" t="s">
        <v>390</v>
      </c>
      <c r="M172" s="1" t="s">
        <v>290</v>
      </c>
      <c r="N172" s="1" t="s">
        <v>45</v>
      </c>
      <c r="O172" s="1" t="s">
        <v>16</v>
      </c>
      <c r="P172" s="1" t="s">
        <v>16</v>
      </c>
      <c r="Q172" s="1" t="s">
        <v>26</v>
      </c>
      <c r="R172" s="1" t="s">
        <v>131</v>
      </c>
      <c r="S172" s="1" t="s">
        <v>79</v>
      </c>
      <c r="T172" s="1" t="s">
        <v>26</v>
      </c>
    </row>
    <row r="173" spans="1:20" x14ac:dyDescent="0.25">
      <c r="A173" s="1" t="s">
        <v>738</v>
      </c>
      <c r="B173" s="1" t="s">
        <v>739</v>
      </c>
      <c r="C173" s="1" t="s">
        <v>54</v>
      </c>
      <c r="D173" s="1" t="s">
        <v>157</v>
      </c>
      <c r="E173" s="1" t="s">
        <v>2330</v>
      </c>
      <c r="F173" s="1" t="s">
        <v>61</v>
      </c>
      <c r="G173" s="1" t="s">
        <v>67</v>
      </c>
      <c r="H173" s="2">
        <f>IFERROR((Possesso[[#This Row],[Column16]]/Possesso[[#This Row],[Column17]])*100,0)</f>
        <v>86.36363636363636</v>
      </c>
      <c r="I173" s="1" t="s">
        <v>131</v>
      </c>
      <c r="J173" s="1" t="s">
        <v>26</v>
      </c>
      <c r="K173" s="1" t="s">
        <v>2190</v>
      </c>
      <c r="L173" s="1" t="s">
        <v>2332</v>
      </c>
      <c r="M173" s="1" t="s">
        <v>2333</v>
      </c>
      <c r="N173" s="1" t="s">
        <v>368</v>
      </c>
      <c r="O173" s="1" t="s">
        <v>16</v>
      </c>
      <c r="P173" s="1" t="s">
        <v>50</v>
      </c>
      <c r="Q173" s="1" t="s">
        <v>61</v>
      </c>
      <c r="R173" s="1" t="s">
        <v>2064</v>
      </c>
      <c r="S173" s="1" t="s">
        <v>567</v>
      </c>
      <c r="T173" s="1" t="s">
        <v>233</v>
      </c>
    </row>
    <row r="174" spans="1:20" x14ac:dyDescent="0.25">
      <c r="A174" s="1" t="s">
        <v>742</v>
      </c>
      <c r="B174" s="1" t="s">
        <v>743</v>
      </c>
      <c r="C174" s="1" t="s">
        <v>19</v>
      </c>
      <c r="D174" s="1" t="s">
        <v>183</v>
      </c>
      <c r="E174" s="1" t="s">
        <v>1268</v>
      </c>
      <c r="F174" s="1" t="s">
        <v>22</v>
      </c>
      <c r="G174" s="1" t="s">
        <v>42</v>
      </c>
      <c r="H174" s="2">
        <f>IFERROR((Possesso[[#This Row],[Column16]]/Possesso[[#This Row],[Column17]])*100,0)</f>
        <v>68.75</v>
      </c>
      <c r="I174" s="1" t="s">
        <v>22</v>
      </c>
      <c r="J174" s="1" t="s">
        <v>16</v>
      </c>
      <c r="K174" s="1" t="s">
        <v>1024</v>
      </c>
      <c r="L174" s="1" t="s">
        <v>2335</v>
      </c>
      <c r="M174" s="1" t="s">
        <v>2336</v>
      </c>
      <c r="N174" s="1" t="s">
        <v>251</v>
      </c>
      <c r="O174" s="1" t="s">
        <v>70</v>
      </c>
      <c r="P174" s="1" t="s">
        <v>76</v>
      </c>
      <c r="Q174" s="1" t="s">
        <v>22</v>
      </c>
      <c r="R174" s="1" t="s">
        <v>1285</v>
      </c>
      <c r="S174" s="1" t="s">
        <v>1054</v>
      </c>
      <c r="T174" s="1" t="s">
        <v>243</v>
      </c>
    </row>
    <row r="175" spans="1:20" x14ac:dyDescent="0.25">
      <c r="A175" s="1" t="s">
        <v>746</v>
      </c>
      <c r="B175" s="1" t="s">
        <v>747</v>
      </c>
      <c r="C175" s="1" t="s">
        <v>54</v>
      </c>
      <c r="D175" s="1" t="s">
        <v>123</v>
      </c>
      <c r="E175" s="1" t="s">
        <v>23</v>
      </c>
      <c r="F175" s="1" t="s">
        <v>26</v>
      </c>
      <c r="G175" s="1" t="s">
        <v>26</v>
      </c>
      <c r="H175" s="2">
        <f>IFERROR((Possesso[[#This Row],[Column16]]/Possesso[[#This Row],[Column17]])*100,0)</f>
        <v>0</v>
      </c>
      <c r="I175" s="1" t="s">
        <v>26</v>
      </c>
      <c r="J175" s="1" t="s">
        <v>26</v>
      </c>
      <c r="K175" s="1" t="s">
        <v>16</v>
      </c>
      <c r="L175" s="1" t="s">
        <v>58</v>
      </c>
      <c r="M175" s="1" t="s">
        <v>58</v>
      </c>
      <c r="N175" s="1" t="s">
        <v>26</v>
      </c>
      <c r="O175" s="1" t="s">
        <v>26</v>
      </c>
      <c r="P175" s="1" t="s">
        <v>26</v>
      </c>
      <c r="Q175" s="1" t="s">
        <v>26</v>
      </c>
      <c r="R175" s="1" t="s">
        <v>16</v>
      </c>
      <c r="S175" s="1" t="s">
        <v>16</v>
      </c>
      <c r="T175" s="1" t="s">
        <v>26</v>
      </c>
    </row>
    <row r="176" spans="1:20" x14ac:dyDescent="0.25">
      <c r="A176" s="1" t="s">
        <v>677</v>
      </c>
      <c r="B176" s="1" t="s">
        <v>748</v>
      </c>
      <c r="C176" s="1" t="s">
        <v>32</v>
      </c>
      <c r="D176" s="1" t="s">
        <v>126</v>
      </c>
      <c r="E176" s="1" t="s">
        <v>640</v>
      </c>
      <c r="F176" s="1" t="s">
        <v>26</v>
      </c>
      <c r="G176" s="1" t="s">
        <v>26</v>
      </c>
      <c r="H176" s="2">
        <f>IFERROR((Possesso[[#This Row],[Column16]]/Possesso[[#This Row],[Column17]])*100,0)</f>
        <v>0</v>
      </c>
      <c r="I176" s="1" t="s">
        <v>26</v>
      </c>
      <c r="J176" s="1" t="s">
        <v>26</v>
      </c>
      <c r="K176" s="1" t="s">
        <v>469</v>
      </c>
      <c r="L176" s="1" t="s">
        <v>1439</v>
      </c>
      <c r="M176" s="1" t="s">
        <v>1071</v>
      </c>
      <c r="N176" s="1" t="s">
        <v>101</v>
      </c>
      <c r="O176" s="1" t="s">
        <v>26</v>
      </c>
      <c r="P176" s="1" t="s">
        <v>26</v>
      </c>
      <c r="Q176" s="1" t="s">
        <v>16</v>
      </c>
      <c r="R176" s="1" t="s">
        <v>91</v>
      </c>
      <c r="S176" s="1" t="s">
        <v>510</v>
      </c>
      <c r="T176" s="1" t="s">
        <v>26</v>
      </c>
    </row>
    <row r="177" spans="1:20" x14ac:dyDescent="0.25">
      <c r="A177" s="1" t="s">
        <v>750</v>
      </c>
      <c r="B177" s="1" t="s">
        <v>751</v>
      </c>
      <c r="C177" s="1" t="s">
        <v>54</v>
      </c>
      <c r="D177" s="1" t="s">
        <v>220</v>
      </c>
      <c r="E177" s="1" t="s">
        <v>1913</v>
      </c>
      <c r="F177" s="1" t="s">
        <v>55</v>
      </c>
      <c r="G177" s="1" t="s">
        <v>22</v>
      </c>
      <c r="H177" s="2">
        <f>IFERROR((Possesso[[#This Row],[Column16]]/Possesso[[#This Row],[Column17]])*100,0)</f>
        <v>72.727272727272734</v>
      </c>
      <c r="I177" s="1" t="s">
        <v>55</v>
      </c>
      <c r="J177" s="1" t="s">
        <v>23</v>
      </c>
      <c r="K177" s="1" t="s">
        <v>1453</v>
      </c>
      <c r="L177" s="1" t="s">
        <v>2338</v>
      </c>
      <c r="M177" s="1" t="s">
        <v>2339</v>
      </c>
      <c r="N177" s="1" t="s">
        <v>266</v>
      </c>
      <c r="O177" s="1" t="s">
        <v>16</v>
      </c>
      <c r="P177" s="1" t="s">
        <v>98</v>
      </c>
      <c r="Q177" s="1" t="s">
        <v>79</v>
      </c>
      <c r="R177" s="1" t="s">
        <v>1686</v>
      </c>
      <c r="S177" s="1" t="s">
        <v>1574</v>
      </c>
      <c r="T177" s="1" t="s">
        <v>35</v>
      </c>
    </row>
    <row r="178" spans="1:20" x14ac:dyDescent="0.25">
      <c r="A178" s="1" t="s">
        <v>753</v>
      </c>
      <c r="B178" s="1" t="s">
        <v>754</v>
      </c>
      <c r="C178" s="1" t="s">
        <v>32</v>
      </c>
      <c r="D178" s="1" t="s">
        <v>20</v>
      </c>
      <c r="E178" s="1" t="s">
        <v>2340</v>
      </c>
      <c r="F178" s="1" t="s">
        <v>38</v>
      </c>
      <c r="G178" s="1" t="s">
        <v>70</v>
      </c>
      <c r="H178" s="2">
        <f>IFERROR((Possesso[[#This Row],[Column16]]/Possesso[[#This Row],[Column17]])*100,0)</f>
        <v>66.666666666666657</v>
      </c>
      <c r="I178" s="1" t="s">
        <v>38</v>
      </c>
      <c r="J178" s="1" t="s">
        <v>26</v>
      </c>
      <c r="K178" s="1" t="s">
        <v>1583</v>
      </c>
      <c r="L178" s="1" t="s">
        <v>2341</v>
      </c>
      <c r="M178" s="1" t="s">
        <v>2342</v>
      </c>
      <c r="N178" s="1" t="s">
        <v>105</v>
      </c>
      <c r="O178" s="1" t="s">
        <v>26</v>
      </c>
      <c r="P178" s="1" t="s">
        <v>26</v>
      </c>
      <c r="Q178" s="1" t="s">
        <v>58</v>
      </c>
      <c r="R178" s="1" t="s">
        <v>724</v>
      </c>
      <c r="S178" s="1" t="s">
        <v>1035</v>
      </c>
      <c r="T178" s="1" t="s">
        <v>23</v>
      </c>
    </row>
    <row r="179" spans="1:20" x14ac:dyDescent="0.25">
      <c r="A179" s="1" t="s">
        <v>757</v>
      </c>
      <c r="B179" s="1" t="s">
        <v>758</v>
      </c>
      <c r="C179" s="1" t="s">
        <v>54</v>
      </c>
      <c r="D179" s="1" t="s">
        <v>33</v>
      </c>
      <c r="E179" s="1" t="s">
        <v>1636</v>
      </c>
      <c r="F179" s="1" t="s">
        <v>76</v>
      </c>
      <c r="G179" s="1" t="s">
        <v>55</v>
      </c>
      <c r="H179" s="2">
        <f>IFERROR((Possesso[[#This Row],[Column16]]/Possesso[[#This Row],[Column17]])*100,0)</f>
        <v>87.5</v>
      </c>
      <c r="I179" s="1" t="s">
        <v>76</v>
      </c>
      <c r="J179" s="1" t="s">
        <v>26</v>
      </c>
      <c r="K179" s="1" t="s">
        <v>1124</v>
      </c>
      <c r="L179" s="1" t="s">
        <v>2343</v>
      </c>
      <c r="M179" s="1" t="s">
        <v>978</v>
      </c>
      <c r="N179" s="1" t="s">
        <v>139</v>
      </c>
      <c r="O179" s="1" t="s">
        <v>26</v>
      </c>
      <c r="P179" s="1" t="s">
        <v>23</v>
      </c>
      <c r="Q179" s="1" t="s">
        <v>58</v>
      </c>
      <c r="R179" s="1" t="s">
        <v>1166</v>
      </c>
      <c r="S179" s="1" t="s">
        <v>1148</v>
      </c>
      <c r="T179" s="1" t="s">
        <v>55</v>
      </c>
    </row>
    <row r="180" spans="1:20" x14ac:dyDescent="0.25">
      <c r="A180" s="1" t="s">
        <v>760</v>
      </c>
      <c r="B180" s="1" t="s">
        <v>761</v>
      </c>
      <c r="C180" s="1" t="s">
        <v>54</v>
      </c>
      <c r="D180" s="1" t="s">
        <v>20</v>
      </c>
      <c r="E180" s="1" t="s">
        <v>2044</v>
      </c>
      <c r="F180" s="1" t="s">
        <v>101</v>
      </c>
      <c r="G180" s="1" t="s">
        <v>124</v>
      </c>
      <c r="H180" s="2">
        <f>IFERROR((Possesso[[#This Row],[Column16]]/Possesso[[#This Row],[Column17]])*100,0)</f>
        <v>69.230769230769226</v>
      </c>
      <c r="I180" s="1" t="s">
        <v>50</v>
      </c>
      <c r="J180" s="1" t="s">
        <v>26</v>
      </c>
      <c r="K180" s="1" t="s">
        <v>2227</v>
      </c>
      <c r="L180" s="1" t="s">
        <v>2346</v>
      </c>
      <c r="M180" s="1" t="s">
        <v>2347</v>
      </c>
      <c r="N180" s="1" t="s">
        <v>227</v>
      </c>
      <c r="O180" s="1" t="s">
        <v>45</v>
      </c>
      <c r="P180" s="1" t="s">
        <v>98</v>
      </c>
      <c r="Q180" s="1" t="s">
        <v>121</v>
      </c>
      <c r="R180" s="1" t="s">
        <v>2010</v>
      </c>
      <c r="S180" s="1" t="s">
        <v>1785</v>
      </c>
      <c r="T180" s="1" t="s">
        <v>344</v>
      </c>
    </row>
    <row r="181" spans="1:20" x14ac:dyDescent="0.25">
      <c r="A181" s="1" t="s">
        <v>119</v>
      </c>
      <c r="B181" s="1" t="s">
        <v>763</v>
      </c>
      <c r="C181" s="1" t="s">
        <v>19</v>
      </c>
      <c r="D181" s="1" t="s">
        <v>103</v>
      </c>
      <c r="E181" s="1" t="s">
        <v>1290</v>
      </c>
      <c r="F181" s="1" t="s">
        <v>23</v>
      </c>
      <c r="G181" s="1" t="s">
        <v>76</v>
      </c>
      <c r="H181" s="2">
        <f>IFERROR((Possesso[[#This Row],[Column16]]/Possesso[[#This Row],[Column17]])*100,0)</f>
        <v>28.571428571428569</v>
      </c>
      <c r="I181" s="1" t="s">
        <v>45</v>
      </c>
      <c r="J181" s="1" t="s">
        <v>23</v>
      </c>
      <c r="K181" s="1" t="s">
        <v>943</v>
      </c>
      <c r="L181" s="1" t="s">
        <v>2029</v>
      </c>
      <c r="M181" s="1" t="s">
        <v>1898</v>
      </c>
      <c r="N181" s="1" t="s">
        <v>251</v>
      </c>
      <c r="O181" s="1" t="s">
        <v>16</v>
      </c>
      <c r="P181" s="1" t="s">
        <v>101</v>
      </c>
      <c r="Q181" s="1" t="s">
        <v>70</v>
      </c>
      <c r="R181" s="1" t="s">
        <v>1100</v>
      </c>
      <c r="S181" s="1" t="s">
        <v>969</v>
      </c>
      <c r="T181" s="1" t="s">
        <v>139</v>
      </c>
    </row>
    <row r="182" spans="1:20" x14ac:dyDescent="0.25">
      <c r="A182" s="1" t="s">
        <v>765</v>
      </c>
      <c r="B182" s="1" t="s">
        <v>766</v>
      </c>
      <c r="C182" s="1" t="s">
        <v>54</v>
      </c>
      <c r="D182" s="1" t="s">
        <v>296</v>
      </c>
      <c r="E182" s="1" t="s">
        <v>73</v>
      </c>
      <c r="F182" s="1" t="s">
        <v>23</v>
      </c>
      <c r="G182" s="1" t="s">
        <v>23</v>
      </c>
      <c r="H182" s="2">
        <f>IFERROR((Possesso[[#This Row],[Column16]]/Possesso[[#This Row],[Column17]])*100,0)</f>
        <v>100</v>
      </c>
      <c r="I182" s="1" t="s">
        <v>23</v>
      </c>
      <c r="J182" s="1" t="s">
        <v>26</v>
      </c>
      <c r="K182" s="1" t="s">
        <v>131</v>
      </c>
      <c r="L182" s="1" t="s">
        <v>500</v>
      </c>
      <c r="M182" s="1" t="s">
        <v>358</v>
      </c>
      <c r="N182" s="1" t="s">
        <v>23</v>
      </c>
      <c r="O182" s="1" t="s">
        <v>26</v>
      </c>
      <c r="P182" s="1" t="s">
        <v>26</v>
      </c>
      <c r="Q182" s="1" t="s">
        <v>26</v>
      </c>
      <c r="R182" s="1" t="s">
        <v>155</v>
      </c>
      <c r="S182" s="1" t="s">
        <v>151</v>
      </c>
      <c r="T182" s="1" t="s">
        <v>16</v>
      </c>
    </row>
    <row r="183" spans="1:20" x14ac:dyDescent="0.25">
      <c r="A183" s="1" t="s">
        <v>767</v>
      </c>
      <c r="B183" s="1" t="s">
        <v>768</v>
      </c>
      <c r="C183" s="1" t="s">
        <v>19</v>
      </c>
      <c r="D183" s="1" t="s">
        <v>216</v>
      </c>
      <c r="E183" s="1" t="s">
        <v>694</v>
      </c>
      <c r="F183" s="1" t="s">
        <v>23</v>
      </c>
      <c r="G183" s="1" t="s">
        <v>38</v>
      </c>
      <c r="H183" s="2">
        <f>IFERROR((Possesso[[#This Row],[Column16]]/Possesso[[#This Row],[Column17]])*100,0)</f>
        <v>50</v>
      </c>
      <c r="I183" s="1" t="s">
        <v>45</v>
      </c>
      <c r="J183" s="1" t="s">
        <v>23</v>
      </c>
      <c r="K183" s="1" t="s">
        <v>613</v>
      </c>
      <c r="L183" s="1" t="s">
        <v>1951</v>
      </c>
      <c r="M183" s="1" t="s">
        <v>203</v>
      </c>
      <c r="N183" s="1" t="s">
        <v>162</v>
      </c>
      <c r="O183" s="1" t="s">
        <v>23</v>
      </c>
      <c r="P183" s="1" t="s">
        <v>38</v>
      </c>
      <c r="Q183" s="1" t="s">
        <v>55</v>
      </c>
      <c r="R183" s="1" t="s">
        <v>653</v>
      </c>
      <c r="S183" s="1" t="s">
        <v>565</v>
      </c>
      <c r="T183" s="1" t="s">
        <v>155</v>
      </c>
    </row>
    <row r="184" spans="1:20" x14ac:dyDescent="0.25">
      <c r="A184" s="1" t="s">
        <v>429</v>
      </c>
      <c r="B184" s="1" t="s">
        <v>770</v>
      </c>
      <c r="C184" s="1" t="s">
        <v>54</v>
      </c>
      <c r="D184" s="1" t="s">
        <v>144</v>
      </c>
      <c r="E184" s="1" t="s">
        <v>374</v>
      </c>
      <c r="F184" s="1" t="s">
        <v>26</v>
      </c>
      <c r="G184" s="1" t="s">
        <v>16</v>
      </c>
      <c r="H184" s="2">
        <f>IFERROR((Possesso[[#This Row],[Column16]]/Possesso[[#This Row],[Column17]])*100,0)</f>
        <v>0</v>
      </c>
      <c r="I184" s="1" t="s">
        <v>26</v>
      </c>
      <c r="J184" s="1" t="s">
        <v>26</v>
      </c>
      <c r="K184" s="1" t="s">
        <v>263</v>
      </c>
      <c r="L184" s="1" t="s">
        <v>760</v>
      </c>
      <c r="M184" s="1" t="s">
        <v>363</v>
      </c>
      <c r="N184" s="1" t="s">
        <v>38</v>
      </c>
      <c r="O184" s="1" t="s">
        <v>26</v>
      </c>
      <c r="P184" s="1" t="s">
        <v>45</v>
      </c>
      <c r="Q184" s="1" t="s">
        <v>45</v>
      </c>
      <c r="R184" s="1" t="s">
        <v>274</v>
      </c>
      <c r="S184" s="1" t="s">
        <v>257</v>
      </c>
      <c r="T184" s="1" t="s">
        <v>58</v>
      </c>
    </row>
    <row r="185" spans="1:20" x14ac:dyDescent="0.25">
      <c r="A185" s="1" t="s">
        <v>548</v>
      </c>
      <c r="B185" s="1" t="s">
        <v>771</v>
      </c>
      <c r="C185" s="1" t="s">
        <v>315</v>
      </c>
      <c r="D185" s="1" t="s">
        <v>153</v>
      </c>
      <c r="E185" s="1" t="s">
        <v>1089</v>
      </c>
      <c r="F185" s="1" t="s">
        <v>23</v>
      </c>
      <c r="G185" s="1" t="s">
        <v>70</v>
      </c>
      <c r="H185" s="2">
        <f>IFERROR((Possesso[[#This Row],[Column16]]/Possesso[[#This Row],[Column17]])*100,0)</f>
        <v>33.333333333333329</v>
      </c>
      <c r="I185" s="1" t="s">
        <v>45</v>
      </c>
      <c r="J185" s="1" t="s">
        <v>26</v>
      </c>
      <c r="K185" s="1" t="s">
        <v>681</v>
      </c>
      <c r="L185" s="1" t="s">
        <v>1875</v>
      </c>
      <c r="M185" s="1" t="s">
        <v>1323</v>
      </c>
      <c r="N185" s="1" t="s">
        <v>67</v>
      </c>
      <c r="O185" s="1" t="s">
        <v>16</v>
      </c>
      <c r="P185" s="1" t="s">
        <v>23</v>
      </c>
      <c r="Q185" s="1" t="s">
        <v>45</v>
      </c>
      <c r="R185" s="1" t="s">
        <v>429</v>
      </c>
      <c r="S185" s="1" t="s">
        <v>719</v>
      </c>
      <c r="T185" s="1" t="s">
        <v>58</v>
      </c>
    </row>
    <row r="186" spans="1:20" x14ac:dyDescent="0.25">
      <c r="A186" s="1" t="s">
        <v>773</v>
      </c>
      <c r="B186" s="1" t="s">
        <v>774</v>
      </c>
      <c r="C186" s="1" t="s">
        <v>32</v>
      </c>
      <c r="D186" s="1" t="s">
        <v>126</v>
      </c>
      <c r="E186" s="1" t="s">
        <v>2349</v>
      </c>
      <c r="F186" s="1" t="s">
        <v>61</v>
      </c>
      <c r="G186" s="1" t="s">
        <v>326</v>
      </c>
      <c r="H186" s="2">
        <f>IFERROR((Possesso[[#This Row],[Column16]]/Possesso[[#This Row],[Column17]])*100,0)</f>
        <v>38</v>
      </c>
      <c r="I186" s="1" t="s">
        <v>105</v>
      </c>
      <c r="J186" s="1" t="s">
        <v>26</v>
      </c>
      <c r="K186" s="1" t="s">
        <v>2352</v>
      </c>
      <c r="L186" s="1" t="s">
        <v>2353</v>
      </c>
      <c r="M186" s="1" t="s">
        <v>2354</v>
      </c>
      <c r="N186" s="1" t="s">
        <v>329</v>
      </c>
      <c r="O186" s="1" t="s">
        <v>45</v>
      </c>
      <c r="P186" s="1" t="s">
        <v>42</v>
      </c>
      <c r="Q186" s="1" t="s">
        <v>121</v>
      </c>
      <c r="R186" s="1" t="s">
        <v>2204</v>
      </c>
      <c r="S186" s="1" t="s">
        <v>2355</v>
      </c>
      <c r="T186" s="1" t="s">
        <v>344</v>
      </c>
    </row>
    <row r="187" spans="1:20" x14ac:dyDescent="0.25">
      <c r="A187" s="1" t="s">
        <v>777</v>
      </c>
      <c r="B187" s="1" t="s">
        <v>778</v>
      </c>
      <c r="C187" s="1" t="s">
        <v>32</v>
      </c>
      <c r="D187" s="1" t="s">
        <v>33</v>
      </c>
      <c r="E187" s="1" t="s">
        <v>1399</v>
      </c>
      <c r="F187" s="1" t="s">
        <v>45</v>
      </c>
      <c r="G187" s="1" t="s">
        <v>76</v>
      </c>
      <c r="H187" s="2">
        <f>IFERROR((Possesso[[#This Row],[Column16]]/Possesso[[#This Row],[Column17]])*100,0)</f>
        <v>42.857142857142854</v>
      </c>
      <c r="I187" s="1" t="s">
        <v>45</v>
      </c>
      <c r="J187" s="1" t="s">
        <v>26</v>
      </c>
      <c r="K187" s="1" t="s">
        <v>952</v>
      </c>
      <c r="L187" s="1" t="s">
        <v>2356</v>
      </c>
      <c r="M187" s="1" t="s">
        <v>2357</v>
      </c>
      <c r="N187" s="1" t="s">
        <v>247</v>
      </c>
      <c r="O187" s="1" t="s">
        <v>45</v>
      </c>
      <c r="P187" s="1" t="s">
        <v>22</v>
      </c>
      <c r="Q187" s="1" t="s">
        <v>76</v>
      </c>
      <c r="R187" s="1" t="s">
        <v>1107</v>
      </c>
      <c r="S187" s="1" t="s">
        <v>1019</v>
      </c>
      <c r="T187" s="1" t="s">
        <v>105</v>
      </c>
    </row>
    <row r="188" spans="1:20" x14ac:dyDescent="0.25">
      <c r="A188" s="1" t="s">
        <v>781</v>
      </c>
      <c r="B188" s="1" t="s">
        <v>782</v>
      </c>
      <c r="C188" s="1" t="s">
        <v>47</v>
      </c>
      <c r="D188" s="1" t="s">
        <v>20</v>
      </c>
      <c r="E188" s="1" t="s">
        <v>2358</v>
      </c>
      <c r="F188" s="1" t="s">
        <v>79</v>
      </c>
      <c r="G188" s="1" t="s">
        <v>131</v>
      </c>
      <c r="H188" s="2">
        <f>IFERROR((Possesso[[#This Row],[Column16]]/Possesso[[#This Row],[Column17]])*100,0)</f>
        <v>70</v>
      </c>
      <c r="I188" s="1" t="s">
        <v>42</v>
      </c>
      <c r="J188" s="1" t="s">
        <v>26</v>
      </c>
      <c r="K188" s="1" t="s">
        <v>1527</v>
      </c>
      <c r="L188" s="1" t="s">
        <v>2167</v>
      </c>
      <c r="M188" s="1" t="s">
        <v>2359</v>
      </c>
      <c r="N188" s="1" t="s">
        <v>415</v>
      </c>
      <c r="O188" s="1" t="s">
        <v>181</v>
      </c>
      <c r="P188" s="1" t="s">
        <v>61</v>
      </c>
      <c r="Q188" s="1" t="s">
        <v>50</v>
      </c>
      <c r="R188" s="1" t="s">
        <v>696</v>
      </c>
      <c r="S188" s="1" t="s">
        <v>1650</v>
      </c>
      <c r="T188" s="1" t="s">
        <v>456</v>
      </c>
    </row>
    <row r="189" spans="1:20" x14ac:dyDescent="0.25">
      <c r="A189" s="1" t="s">
        <v>785</v>
      </c>
      <c r="B189" s="1" t="s">
        <v>786</v>
      </c>
      <c r="C189" s="1" t="s">
        <v>47</v>
      </c>
      <c r="D189" s="1" t="s">
        <v>126</v>
      </c>
      <c r="E189" s="1" t="s">
        <v>691</v>
      </c>
      <c r="F189" s="1" t="s">
        <v>45</v>
      </c>
      <c r="G189" s="1" t="s">
        <v>55</v>
      </c>
      <c r="H189" s="2">
        <f>IFERROR((Possesso[[#This Row],[Column16]]/Possesso[[#This Row],[Column17]])*100,0)</f>
        <v>37.5</v>
      </c>
      <c r="I189" s="1" t="s">
        <v>38</v>
      </c>
      <c r="J189" s="1" t="s">
        <v>26</v>
      </c>
      <c r="K189" s="1" t="s">
        <v>556</v>
      </c>
      <c r="L189" s="1" t="s">
        <v>1375</v>
      </c>
      <c r="M189" s="1" t="s">
        <v>642</v>
      </c>
      <c r="N189" s="1" t="s">
        <v>76</v>
      </c>
      <c r="O189" s="1" t="s">
        <v>38</v>
      </c>
      <c r="P189" s="1" t="s">
        <v>155</v>
      </c>
      <c r="Q189" s="1" t="s">
        <v>105</v>
      </c>
      <c r="R189" s="1" t="s">
        <v>995</v>
      </c>
      <c r="S189" s="1" t="s">
        <v>613</v>
      </c>
      <c r="T189" s="1" t="s">
        <v>368</v>
      </c>
    </row>
    <row r="190" spans="1:20" x14ac:dyDescent="0.25">
      <c r="A190" s="1" t="s">
        <v>788</v>
      </c>
      <c r="B190" s="1" t="s">
        <v>789</v>
      </c>
      <c r="C190" s="1" t="s">
        <v>32</v>
      </c>
      <c r="D190" s="1" t="s">
        <v>411</v>
      </c>
      <c r="E190" s="1" t="s">
        <v>642</v>
      </c>
      <c r="F190" s="1" t="s">
        <v>23</v>
      </c>
      <c r="G190" s="1" t="s">
        <v>23</v>
      </c>
      <c r="H190" s="2">
        <f>IFERROR((Possesso[[#This Row],[Column16]]/Possesso[[#This Row],[Column17]])*100,0)</f>
        <v>100</v>
      </c>
      <c r="I190" s="1" t="s">
        <v>23</v>
      </c>
      <c r="J190" s="1" t="s">
        <v>26</v>
      </c>
      <c r="K190" s="1" t="s">
        <v>507</v>
      </c>
      <c r="L190" s="1" t="s">
        <v>1680</v>
      </c>
      <c r="M190" s="1" t="s">
        <v>1326</v>
      </c>
      <c r="N190" s="1" t="s">
        <v>121</v>
      </c>
      <c r="O190" s="1" t="s">
        <v>26</v>
      </c>
      <c r="P190" s="1" t="s">
        <v>16</v>
      </c>
      <c r="Q190" s="1" t="s">
        <v>26</v>
      </c>
      <c r="R190" s="1" t="s">
        <v>560</v>
      </c>
      <c r="S190" s="1" t="s">
        <v>552</v>
      </c>
      <c r="T190" s="1" t="s">
        <v>26</v>
      </c>
    </row>
    <row r="191" spans="1:20" x14ac:dyDescent="0.25">
      <c r="A191" s="1" t="s">
        <v>790</v>
      </c>
      <c r="B191" s="1" t="s">
        <v>791</v>
      </c>
      <c r="C191" s="1" t="s">
        <v>32</v>
      </c>
      <c r="D191" s="1" t="s">
        <v>33</v>
      </c>
      <c r="E191" s="1" t="s">
        <v>1686</v>
      </c>
      <c r="F191" s="1" t="s">
        <v>16</v>
      </c>
      <c r="G191" s="1" t="s">
        <v>16</v>
      </c>
      <c r="H191" s="2">
        <f>IFERROR((Possesso[[#This Row],[Column16]]/Possesso[[#This Row],[Column17]])*100,0)</f>
        <v>100</v>
      </c>
      <c r="I191" s="1" t="s">
        <v>16</v>
      </c>
      <c r="J191" s="1" t="s">
        <v>26</v>
      </c>
      <c r="K191" s="1" t="s">
        <v>1213</v>
      </c>
      <c r="L191" s="1" t="s">
        <v>2360</v>
      </c>
      <c r="M191" s="1" t="s">
        <v>2361</v>
      </c>
      <c r="N191" s="1" t="s">
        <v>247</v>
      </c>
      <c r="O191" s="1" t="s">
        <v>26</v>
      </c>
      <c r="P191" s="1" t="s">
        <v>45</v>
      </c>
      <c r="Q191" s="1" t="s">
        <v>45</v>
      </c>
      <c r="R191" s="1" t="s">
        <v>1252</v>
      </c>
      <c r="S191" s="1" t="s">
        <v>1166</v>
      </c>
      <c r="T191" s="1" t="s">
        <v>26</v>
      </c>
    </row>
    <row r="192" spans="1:20" x14ac:dyDescent="0.25">
      <c r="A192" s="1" t="s">
        <v>487</v>
      </c>
      <c r="B192" s="1" t="s">
        <v>795</v>
      </c>
      <c r="C192" s="1" t="s">
        <v>32</v>
      </c>
      <c r="D192" s="1" t="s">
        <v>157</v>
      </c>
      <c r="E192" s="1" t="s">
        <v>1325</v>
      </c>
      <c r="F192" s="1" t="s">
        <v>16</v>
      </c>
      <c r="G192" s="1" t="s">
        <v>45</v>
      </c>
      <c r="H192" s="2">
        <f>IFERROR((Possesso[[#This Row],[Column16]]/Possesso[[#This Row],[Column17]])*100,0)</f>
        <v>33.333333333333329</v>
      </c>
      <c r="I192" s="1" t="s">
        <v>23</v>
      </c>
      <c r="J192" s="1" t="s">
        <v>26</v>
      </c>
      <c r="K192" s="1" t="s">
        <v>948</v>
      </c>
      <c r="L192" s="1" t="s">
        <v>2362</v>
      </c>
      <c r="M192" s="1" t="s">
        <v>1821</v>
      </c>
      <c r="N192" s="1" t="s">
        <v>101</v>
      </c>
      <c r="O192" s="1" t="s">
        <v>16</v>
      </c>
      <c r="P192" s="1" t="s">
        <v>58</v>
      </c>
      <c r="Q192" s="1" t="s">
        <v>23</v>
      </c>
      <c r="R192" s="1" t="s">
        <v>1045</v>
      </c>
      <c r="S192" s="1" t="s">
        <v>898</v>
      </c>
      <c r="T192" s="1" t="s">
        <v>23</v>
      </c>
    </row>
    <row r="193" spans="1:20" x14ac:dyDescent="0.25">
      <c r="A193" s="1" t="s">
        <v>797</v>
      </c>
      <c r="B193" s="1" t="s">
        <v>798</v>
      </c>
      <c r="C193" s="1" t="s">
        <v>32</v>
      </c>
      <c r="D193" s="1" t="s">
        <v>20</v>
      </c>
      <c r="E193" s="1" t="s">
        <v>0</v>
      </c>
      <c r="F193" s="1" t="s">
        <v>0</v>
      </c>
      <c r="G193" s="1" t="s">
        <v>0</v>
      </c>
      <c r="H193" s="2">
        <f>IFERROR((Possesso[[#This Row],[Column16]]/Possesso[[#This Row],[Column17]])*100,0)</f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  <c r="T193" s="1" t="s">
        <v>0</v>
      </c>
    </row>
    <row r="194" spans="1:20" x14ac:dyDescent="0.25">
      <c r="A194" s="1" t="s">
        <v>321</v>
      </c>
      <c r="B194" s="1" t="s">
        <v>800</v>
      </c>
      <c r="C194" s="1" t="s">
        <v>235</v>
      </c>
      <c r="D194" s="1" t="s">
        <v>117</v>
      </c>
      <c r="E194" s="1" t="s">
        <v>701</v>
      </c>
      <c r="F194" s="1" t="s">
        <v>70</v>
      </c>
      <c r="G194" s="1" t="s">
        <v>101</v>
      </c>
      <c r="H194" s="2">
        <f>IFERROR((Possesso[[#This Row],[Column16]]/Possesso[[#This Row],[Column17]])*100,0)</f>
        <v>66.666666666666657</v>
      </c>
      <c r="I194" s="1" t="s">
        <v>70</v>
      </c>
      <c r="J194" s="1" t="s">
        <v>26</v>
      </c>
      <c r="K194" s="1" t="s">
        <v>576</v>
      </c>
      <c r="L194" s="1" t="s">
        <v>1669</v>
      </c>
      <c r="M194" s="1" t="s">
        <v>749</v>
      </c>
      <c r="N194" s="1" t="s">
        <v>121</v>
      </c>
      <c r="O194" s="1" t="s">
        <v>16</v>
      </c>
      <c r="P194" s="1" t="s">
        <v>55</v>
      </c>
      <c r="Q194" s="1" t="s">
        <v>38</v>
      </c>
      <c r="R194" s="1" t="s">
        <v>688</v>
      </c>
      <c r="S194" s="1" t="s">
        <v>556</v>
      </c>
      <c r="T194" s="1" t="s">
        <v>151</v>
      </c>
    </row>
    <row r="195" spans="1:20" x14ac:dyDescent="0.25">
      <c r="A195" s="1" t="s">
        <v>803</v>
      </c>
      <c r="B195" s="1" t="s">
        <v>804</v>
      </c>
      <c r="C195" s="1" t="s">
        <v>32</v>
      </c>
      <c r="D195" s="1" t="s">
        <v>216</v>
      </c>
      <c r="E195" s="1" t="s">
        <v>724</v>
      </c>
      <c r="F195" s="1" t="s">
        <v>58</v>
      </c>
      <c r="G195" s="1" t="s">
        <v>22</v>
      </c>
      <c r="H195" s="2">
        <f>IFERROR((Possesso[[#This Row],[Column16]]/Possesso[[#This Row],[Column17]])*100,0)</f>
        <v>45.454545454545453</v>
      </c>
      <c r="I195" s="1" t="s">
        <v>58</v>
      </c>
      <c r="J195" s="1" t="s">
        <v>26</v>
      </c>
      <c r="K195" s="1" t="s">
        <v>1103</v>
      </c>
      <c r="L195" s="1" t="s">
        <v>2343</v>
      </c>
      <c r="M195" s="1" t="s">
        <v>2130</v>
      </c>
      <c r="N195" s="1" t="s">
        <v>166</v>
      </c>
      <c r="O195" s="1" t="s">
        <v>23</v>
      </c>
      <c r="P195" s="1" t="s">
        <v>101</v>
      </c>
      <c r="Q195" s="1" t="s">
        <v>45</v>
      </c>
      <c r="R195" s="1" t="s">
        <v>1254</v>
      </c>
      <c r="S195" s="1" t="s">
        <v>1182</v>
      </c>
      <c r="T195" s="1" t="s">
        <v>70</v>
      </c>
    </row>
    <row r="196" spans="1:20" x14ac:dyDescent="0.25">
      <c r="A196" s="1" t="s">
        <v>806</v>
      </c>
      <c r="B196" s="1" t="s">
        <v>807</v>
      </c>
      <c r="C196" s="1" t="s">
        <v>32</v>
      </c>
      <c r="D196" s="1" t="s">
        <v>296</v>
      </c>
      <c r="E196" s="1" t="s">
        <v>273</v>
      </c>
      <c r="F196" s="1" t="s">
        <v>58</v>
      </c>
      <c r="G196" s="1" t="s">
        <v>22</v>
      </c>
      <c r="H196" s="2">
        <f>IFERROR((Possesso[[#This Row],[Column16]]/Possesso[[#This Row],[Column17]])*100,0)</f>
        <v>45.454545454545453</v>
      </c>
      <c r="I196" s="1" t="s">
        <v>58</v>
      </c>
      <c r="J196" s="1" t="s">
        <v>26</v>
      </c>
      <c r="K196" s="1" t="s">
        <v>1266</v>
      </c>
      <c r="L196" s="1" t="s">
        <v>2363</v>
      </c>
      <c r="M196" s="1" t="s">
        <v>2284</v>
      </c>
      <c r="N196" s="1" t="s">
        <v>247</v>
      </c>
      <c r="O196" s="1" t="s">
        <v>45</v>
      </c>
      <c r="P196" s="1" t="s">
        <v>70</v>
      </c>
      <c r="Q196" s="1" t="s">
        <v>55</v>
      </c>
      <c r="R196" s="1" t="s">
        <v>1420</v>
      </c>
      <c r="S196" s="1" t="s">
        <v>772</v>
      </c>
      <c r="T196" s="1" t="s">
        <v>166</v>
      </c>
    </row>
    <row r="197" spans="1:20" x14ac:dyDescent="0.25">
      <c r="A197" s="1" t="s">
        <v>571</v>
      </c>
      <c r="B197" s="1" t="s">
        <v>810</v>
      </c>
      <c r="C197" s="1" t="s">
        <v>54</v>
      </c>
      <c r="D197" s="1" t="s">
        <v>123</v>
      </c>
      <c r="E197" s="1" t="s">
        <v>2365</v>
      </c>
      <c r="F197" s="1" t="s">
        <v>166</v>
      </c>
      <c r="G197" s="1" t="s">
        <v>247</v>
      </c>
      <c r="H197" s="2">
        <f>IFERROR((Possesso[[#This Row],[Column16]]/Possesso[[#This Row],[Column17]])*100,0)</f>
        <v>79.411764705882348</v>
      </c>
      <c r="I197" s="1" t="s">
        <v>162</v>
      </c>
      <c r="J197" s="1" t="s">
        <v>16</v>
      </c>
      <c r="K197" s="1" t="s">
        <v>2367</v>
      </c>
      <c r="L197" s="1" t="s">
        <v>2368</v>
      </c>
      <c r="M197" s="1" t="s">
        <v>2369</v>
      </c>
      <c r="N197" s="1" t="s">
        <v>684</v>
      </c>
      <c r="O197" s="1" t="s">
        <v>76</v>
      </c>
      <c r="P197" s="1" t="s">
        <v>139</v>
      </c>
      <c r="Q197" s="1" t="s">
        <v>139</v>
      </c>
      <c r="R197" s="1" t="s">
        <v>2370</v>
      </c>
      <c r="S197" s="1" t="s">
        <v>2371</v>
      </c>
      <c r="T197" s="1" t="s">
        <v>294</v>
      </c>
    </row>
    <row r="198" spans="1:20" x14ac:dyDescent="0.25">
      <c r="A198" s="1" t="s">
        <v>813</v>
      </c>
      <c r="B198" s="1" t="s">
        <v>814</v>
      </c>
      <c r="C198" s="1" t="s">
        <v>32</v>
      </c>
      <c r="D198" s="1" t="s">
        <v>292</v>
      </c>
      <c r="E198" s="1" t="s">
        <v>1439</v>
      </c>
      <c r="F198" s="1" t="s">
        <v>26</v>
      </c>
      <c r="G198" s="1" t="s">
        <v>26</v>
      </c>
      <c r="H198" s="2">
        <f>IFERROR((Possesso[[#This Row],[Column16]]/Possesso[[#This Row],[Column17]])*100,0)</f>
        <v>0</v>
      </c>
      <c r="I198" s="1" t="s">
        <v>26</v>
      </c>
      <c r="J198" s="1" t="s">
        <v>26</v>
      </c>
      <c r="K198" s="1" t="s">
        <v>1017</v>
      </c>
      <c r="L198" s="1" t="s">
        <v>2372</v>
      </c>
      <c r="M198" s="1" t="s">
        <v>696</v>
      </c>
      <c r="N198" s="1" t="s">
        <v>79</v>
      </c>
      <c r="O198" s="1" t="s">
        <v>26</v>
      </c>
      <c r="P198" s="1" t="s">
        <v>16</v>
      </c>
      <c r="Q198" s="1" t="s">
        <v>26</v>
      </c>
      <c r="R198" s="1" t="s">
        <v>1103</v>
      </c>
      <c r="S198" s="1" t="s">
        <v>1100</v>
      </c>
      <c r="T198" s="1" t="s">
        <v>45</v>
      </c>
    </row>
    <row r="199" spans="1:20" x14ac:dyDescent="0.25">
      <c r="A199" s="1" t="s">
        <v>816</v>
      </c>
      <c r="B199" s="1" t="s">
        <v>817</v>
      </c>
      <c r="C199" s="1" t="s">
        <v>235</v>
      </c>
      <c r="D199" s="1" t="s">
        <v>157</v>
      </c>
      <c r="E199" s="1" t="s">
        <v>415</v>
      </c>
      <c r="F199" s="1" t="s">
        <v>16</v>
      </c>
      <c r="G199" s="1" t="s">
        <v>23</v>
      </c>
      <c r="H199" s="2">
        <f>IFERROR((Possesso[[#This Row],[Column16]]/Possesso[[#This Row],[Column17]])*100,0)</f>
        <v>50</v>
      </c>
      <c r="I199" s="1" t="s">
        <v>16</v>
      </c>
      <c r="J199" s="1" t="s">
        <v>16</v>
      </c>
      <c r="K199" s="1" t="s">
        <v>193</v>
      </c>
      <c r="L199" s="1" t="s">
        <v>909</v>
      </c>
      <c r="M199" s="1" t="s">
        <v>606</v>
      </c>
      <c r="N199" s="1" t="s">
        <v>58</v>
      </c>
      <c r="O199" s="1" t="s">
        <v>26</v>
      </c>
      <c r="P199" s="1" t="s">
        <v>76</v>
      </c>
      <c r="Q199" s="1" t="s">
        <v>16</v>
      </c>
      <c r="R199" s="1" t="s">
        <v>91</v>
      </c>
      <c r="S199" s="1" t="s">
        <v>349</v>
      </c>
      <c r="T199" s="1" t="s">
        <v>124</v>
      </c>
    </row>
    <row r="200" spans="1:20" x14ac:dyDescent="0.25">
      <c r="A200" s="1" t="s">
        <v>819</v>
      </c>
      <c r="B200" s="1" t="s">
        <v>820</v>
      </c>
      <c r="C200" s="1" t="s">
        <v>54</v>
      </c>
      <c r="D200" s="1" t="s">
        <v>220</v>
      </c>
      <c r="E200" s="1" t="s">
        <v>1850</v>
      </c>
      <c r="F200" s="1" t="s">
        <v>70</v>
      </c>
      <c r="G200" s="1" t="s">
        <v>101</v>
      </c>
      <c r="H200" s="2">
        <f>IFERROR((Possesso[[#This Row],[Column16]]/Possesso[[#This Row],[Column17]])*100,0)</f>
        <v>66.666666666666657</v>
      </c>
      <c r="I200" s="1" t="s">
        <v>70</v>
      </c>
      <c r="J200" s="1" t="s">
        <v>16</v>
      </c>
      <c r="K200" s="1" t="s">
        <v>1352</v>
      </c>
      <c r="L200" s="1" t="s">
        <v>2373</v>
      </c>
      <c r="M200" s="1" t="s">
        <v>2374</v>
      </c>
      <c r="N200" s="1" t="s">
        <v>353</v>
      </c>
      <c r="O200" s="1" t="s">
        <v>23</v>
      </c>
      <c r="P200" s="1" t="s">
        <v>50</v>
      </c>
      <c r="Q200" s="1" t="s">
        <v>76</v>
      </c>
      <c r="R200" s="1" t="s">
        <v>1616</v>
      </c>
      <c r="S200" s="1" t="s">
        <v>1481</v>
      </c>
      <c r="T200" s="1" t="s">
        <v>228</v>
      </c>
    </row>
    <row r="201" spans="1:20" x14ac:dyDescent="0.25">
      <c r="A201" s="1" t="s">
        <v>823</v>
      </c>
      <c r="B201" s="1" t="s">
        <v>824</v>
      </c>
      <c r="C201" s="1" t="s">
        <v>32</v>
      </c>
      <c r="D201" s="1" t="s">
        <v>48</v>
      </c>
      <c r="E201" s="1" t="s">
        <v>1897</v>
      </c>
      <c r="F201" s="1" t="s">
        <v>76</v>
      </c>
      <c r="G201" s="1" t="s">
        <v>124</v>
      </c>
      <c r="H201" s="2">
        <f>IFERROR((Possesso[[#This Row],[Column16]]/Possesso[[#This Row],[Column17]])*100,0)</f>
        <v>53.846153846153847</v>
      </c>
      <c r="I201" s="1" t="s">
        <v>101</v>
      </c>
      <c r="J201" s="1" t="s">
        <v>16</v>
      </c>
      <c r="K201" s="1" t="s">
        <v>1964</v>
      </c>
      <c r="L201" s="1" t="s">
        <v>2375</v>
      </c>
      <c r="M201" s="1" t="s">
        <v>2376</v>
      </c>
      <c r="N201" s="1" t="s">
        <v>406</v>
      </c>
      <c r="O201" s="1" t="s">
        <v>23</v>
      </c>
      <c r="P201" s="1" t="s">
        <v>76</v>
      </c>
      <c r="Q201" s="1" t="s">
        <v>76</v>
      </c>
      <c r="R201" s="1" t="s">
        <v>2377</v>
      </c>
      <c r="S201" s="1" t="s">
        <v>799</v>
      </c>
      <c r="T201" s="1" t="s">
        <v>101</v>
      </c>
    </row>
    <row r="202" spans="1:20" x14ac:dyDescent="0.25">
      <c r="A202" s="1" t="s">
        <v>827</v>
      </c>
      <c r="B202" s="1" t="s">
        <v>828</v>
      </c>
      <c r="C202" s="1" t="s">
        <v>47</v>
      </c>
      <c r="D202" s="1" t="s">
        <v>216</v>
      </c>
      <c r="E202" s="1" t="s">
        <v>469</v>
      </c>
      <c r="F202" s="1" t="s">
        <v>45</v>
      </c>
      <c r="G202" s="1" t="s">
        <v>70</v>
      </c>
      <c r="H202" s="2">
        <f>IFERROR((Possesso[[#This Row],[Column16]]/Possesso[[#This Row],[Column17]])*100,0)</f>
        <v>50</v>
      </c>
      <c r="I202" s="1" t="s">
        <v>38</v>
      </c>
      <c r="J202" s="1" t="s">
        <v>26</v>
      </c>
      <c r="K202" s="1" t="s">
        <v>193</v>
      </c>
      <c r="L202" s="1" t="s">
        <v>993</v>
      </c>
      <c r="M202" s="1" t="s">
        <v>646</v>
      </c>
      <c r="N202" s="1" t="s">
        <v>58</v>
      </c>
      <c r="O202" s="1" t="s">
        <v>26</v>
      </c>
      <c r="P202" s="1" t="s">
        <v>70</v>
      </c>
      <c r="Q202" s="1" t="s">
        <v>45</v>
      </c>
      <c r="R202" s="1" t="s">
        <v>662</v>
      </c>
      <c r="S202" s="1" t="s">
        <v>353</v>
      </c>
      <c r="T202" s="1" t="s">
        <v>181</v>
      </c>
    </row>
    <row r="203" spans="1:20" x14ac:dyDescent="0.25">
      <c r="A203" s="1" t="s">
        <v>831</v>
      </c>
      <c r="B203" s="1" t="s">
        <v>832</v>
      </c>
      <c r="C203" s="1" t="s">
        <v>47</v>
      </c>
      <c r="D203" s="1" t="s">
        <v>20</v>
      </c>
      <c r="E203" s="1" t="s">
        <v>648</v>
      </c>
      <c r="F203" s="1" t="s">
        <v>45</v>
      </c>
      <c r="G203" s="1" t="s">
        <v>45</v>
      </c>
      <c r="H203" s="2">
        <f>IFERROR((Possesso[[#This Row],[Column16]]/Possesso[[#This Row],[Column17]])*100,0)</f>
        <v>100</v>
      </c>
      <c r="I203" s="1" t="s">
        <v>45</v>
      </c>
      <c r="J203" s="1" t="s">
        <v>26</v>
      </c>
      <c r="K203" s="1" t="s">
        <v>446</v>
      </c>
      <c r="L203" s="1" t="s">
        <v>1331</v>
      </c>
      <c r="M203" s="1" t="s">
        <v>847</v>
      </c>
      <c r="N203" s="1" t="s">
        <v>55</v>
      </c>
      <c r="O203" s="1" t="s">
        <v>23</v>
      </c>
      <c r="P203" s="1" t="s">
        <v>79</v>
      </c>
      <c r="Q203" s="1" t="s">
        <v>121</v>
      </c>
      <c r="R203" s="1" t="s">
        <v>777</v>
      </c>
      <c r="S203" s="1" t="s">
        <v>518</v>
      </c>
      <c r="T203" s="1" t="s">
        <v>247</v>
      </c>
    </row>
    <row r="204" spans="1:20" x14ac:dyDescent="0.25">
      <c r="A204" s="1" t="s">
        <v>836</v>
      </c>
      <c r="B204" s="1" t="s">
        <v>837</v>
      </c>
      <c r="C204" s="1" t="s">
        <v>235</v>
      </c>
      <c r="D204" s="1" t="s">
        <v>48</v>
      </c>
      <c r="E204" s="1" t="s">
        <v>1839</v>
      </c>
      <c r="F204" s="1" t="s">
        <v>243</v>
      </c>
      <c r="G204" s="1" t="s">
        <v>363</v>
      </c>
      <c r="H204" s="2">
        <f>IFERROR((Possesso[[#This Row],[Column16]]/Possesso[[#This Row],[Column17]])*100,0)</f>
        <v>55.932203389830505</v>
      </c>
      <c r="I204" s="1" t="s">
        <v>257</v>
      </c>
      <c r="J204" s="1" t="s">
        <v>23</v>
      </c>
      <c r="K204" s="1" t="s">
        <v>1631</v>
      </c>
      <c r="L204" s="1" t="s">
        <v>2378</v>
      </c>
      <c r="M204" s="1" t="s">
        <v>2379</v>
      </c>
      <c r="N204" s="1" t="s">
        <v>562</v>
      </c>
      <c r="O204" s="1" t="s">
        <v>261</v>
      </c>
      <c r="P204" s="1" t="s">
        <v>251</v>
      </c>
      <c r="Q204" s="1" t="s">
        <v>270</v>
      </c>
      <c r="R204" s="1" t="s">
        <v>56</v>
      </c>
      <c r="S204" s="1" t="s">
        <v>1559</v>
      </c>
      <c r="T204" s="1" t="s">
        <v>586</v>
      </c>
    </row>
    <row r="205" spans="1:20" x14ac:dyDescent="0.25">
      <c r="A205" s="1" t="s">
        <v>840</v>
      </c>
      <c r="B205" s="1" t="s">
        <v>841</v>
      </c>
      <c r="C205" s="1" t="s">
        <v>315</v>
      </c>
      <c r="D205" s="1" t="s">
        <v>175</v>
      </c>
      <c r="E205" s="1" t="s">
        <v>1948</v>
      </c>
      <c r="F205" s="1" t="s">
        <v>58</v>
      </c>
      <c r="G205" s="1" t="s">
        <v>155</v>
      </c>
      <c r="H205" s="2">
        <f>IFERROR((Possesso[[#This Row],[Column16]]/Possesso[[#This Row],[Column17]])*100,0)</f>
        <v>27.777777777777779</v>
      </c>
      <c r="I205" s="1" t="s">
        <v>58</v>
      </c>
      <c r="J205" s="1" t="s">
        <v>26</v>
      </c>
      <c r="K205" s="1" t="s">
        <v>1294</v>
      </c>
      <c r="L205" s="1" t="s">
        <v>2380</v>
      </c>
      <c r="M205" s="1" t="s">
        <v>2381</v>
      </c>
      <c r="N205" s="1" t="s">
        <v>378</v>
      </c>
      <c r="O205" s="1" t="s">
        <v>76</v>
      </c>
      <c r="P205" s="1" t="s">
        <v>61</v>
      </c>
      <c r="Q205" s="1" t="s">
        <v>23</v>
      </c>
      <c r="R205" s="1" t="s">
        <v>1537</v>
      </c>
      <c r="S205" s="1" t="s">
        <v>1329</v>
      </c>
      <c r="T205" s="1" t="s">
        <v>35</v>
      </c>
    </row>
    <row r="206" spans="1:20" x14ac:dyDescent="0.25">
      <c r="A206" s="1" t="s">
        <v>844</v>
      </c>
      <c r="B206" s="1" t="s">
        <v>845</v>
      </c>
      <c r="C206" s="1" t="s">
        <v>405</v>
      </c>
      <c r="D206" s="1" t="s">
        <v>183</v>
      </c>
      <c r="E206" s="1" t="s">
        <v>1108</v>
      </c>
      <c r="F206" s="1" t="s">
        <v>45</v>
      </c>
      <c r="G206" s="1" t="s">
        <v>38</v>
      </c>
      <c r="H206" s="2">
        <f>IFERROR((Possesso[[#This Row],[Column16]]/Possesso[[#This Row],[Column17]])*100,0)</f>
        <v>75</v>
      </c>
      <c r="I206" s="1" t="s">
        <v>45</v>
      </c>
      <c r="J206" s="1" t="s">
        <v>26</v>
      </c>
      <c r="K206" s="1" t="s">
        <v>723</v>
      </c>
      <c r="L206" s="1" t="s">
        <v>2382</v>
      </c>
      <c r="M206" s="1" t="s">
        <v>1437</v>
      </c>
      <c r="N206" s="1" t="s">
        <v>42</v>
      </c>
      <c r="O206" s="1" t="s">
        <v>16</v>
      </c>
      <c r="P206" s="1" t="s">
        <v>45</v>
      </c>
      <c r="Q206" s="1" t="s">
        <v>23</v>
      </c>
      <c r="R206" s="1" t="s">
        <v>875</v>
      </c>
      <c r="S206" s="1" t="s">
        <v>806</v>
      </c>
      <c r="T206" s="1" t="s">
        <v>50</v>
      </c>
    </row>
    <row r="207" spans="1:20" x14ac:dyDescent="0.25">
      <c r="A207" s="1" t="s">
        <v>847</v>
      </c>
      <c r="B207" s="1" t="s">
        <v>848</v>
      </c>
      <c r="C207" s="1" t="s">
        <v>32</v>
      </c>
      <c r="D207" s="1" t="s">
        <v>216</v>
      </c>
      <c r="E207" s="1" t="s">
        <v>2383</v>
      </c>
      <c r="F207" s="1" t="s">
        <v>16</v>
      </c>
      <c r="G207" s="1" t="s">
        <v>45</v>
      </c>
      <c r="H207" s="2">
        <f>IFERROR((Possesso[[#This Row],[Column16]]/Possesso[[#This Row],[Column17]])*100,0)</f>
        <v>33.333333333333329</v>
      </c>
      <c r="I207" s="1" t="s">
        <v>16</v>
      </c>
      <c r="J207" s="1" t="s">
        <v>26</v>
      </c>
      <c r="K207" s="1" t="s">
        <v>2180</v>
      </c>
      <c r="L207" s="1" t="s">
        <v>2385</v>
      </c>
      <c r="M207" s="1" t="s">
        <v>2386</v>
      </c>
      <c r="N207" s="1" t="s">
        <v>214</v>
      </c>
      <c r="O207" s="1" t="s">
        <v>26</v>
      </c>
      <c r="P207" s="1" t="s">
        <v>58</v>
      </c>
      <c r="Q207" s="1" t="s">
        <v>16</v>
      </c>
      <c r="R207" s="1" t="s">
        <v>2168</v>
      </c>
      <c r="S207" s="1" t="s">
        <v>2387</v>
      </c>
      <c r="T207" s="1" t="s">
        <v>58</v>
      </c>
    </row>
    <row r="208" spans="1:20" x14ac:dyDescent="0.25">
      <c r="A208" s="1" t="s">
        <v>851</v>
      </c>
      <c r="B208" s="1" t="s">
        <v>852</v>
      </c>
      <c r="C208" s="1" t="s">
        <v>32</v>
      </c>
      <c r="D208" s="1" t="s">
        <v>153</v>
      </c>
      <c r="E208" s="1" t="s">
        <v>2388</v>
      </c>
      <c r="F208" s="1" t="s">
        <v>121</v>
      </c>
      <c r="G208" s="1" t="s">
        <v>121</v>
      </c>
      <c r="H208" s="2">
        <f>IFERROR((Possesso[[#This Row],[Column16]]/Possesso[[#This Row],[Column17]])*100,0)</f>
        <v>100</v>
      </c>
      <c r="I208" s="1" t="s">
        <v>121</v>
      </c>
      <c r="J208" s="1" t="s">
        <v>26</v>
      </c>
      <c r="K208" s="1" t="s">
        <v>289</v>
      </c>
      <c r="L208" s="1" t="s">
        <v>2389</v>
      </c>
      <c r="M208" s="1" t="s">
        <v>2390</v>
      </c>
      <c r="N208" s="1" t="s">
        <v>358</v>
      </c>
      <c r="O208" s="1" t="s">
        <v>16</v>
      </c>
      <c r="P208" s="1" t="s">
        <v>38</v>
      </c>
      <c r="Q208" s="1" t="s">
        <v>38</v>
      </c>
      <c r="R208" s="1" t="s">
        <v>793</v>
      </c>
      <c r="S208" s="1" t="s">
        <v>2225</v>
      </c>
      <c r="T208" s="1" t="s">
        <v>70</v>
      </c>
    </row>
    <row r="209" spans="1:20" x14ac:dyDescent="0.25">
      <c r="A209" s="1" t="s">
        <v>603</v>
      </c>
      <c r="B209" s="1" t="s">
        <v>855</v>
      </c>
      <c r="C209" s="1" t="s">
        <v>19</v>
      </c>
      <c r="D209" s="1" t="s">
        <v>129</v>
      </c>
      <c r="E209" s="1" t="s">
        <v>1172</v>
      </c>
      <c r="F209" s="1" t="s">
        <v>70</v>
      </c>
      <c r="G209" s="1" t="s">
        <v>121</v>
      </c>
      <c r="H209" s="2">
        <f>IFERROR((Possesso[[#This Row],[Column16]]/Possesso[[#This Row],[Column17]])*100,0)</f>
        <v>50</v>
      </c>
      <c r="I209" s="1" t="s">
        <v>70</v>
      </c>
      <c r="J209" s="1" t="s">
        <v>26</v>
      </c>
      <c r="K209" s="1" t="s">
        <v>735</v>
      </c>
      <c r="L209" s="1" t="s">
        <v>2391</v>
      </c>
      <c r="M209" s="1" t="s">
        <v>1636</v>
      </c>
      <c r="N209" s="1" t="s">
        <v>139</v>
      </c>
      <c r="O209" s="1" t="s">
        <v>16</v>
      </c>
      <c r="P209" s="1" t="s">
        <v>101</v>
      </c>
      <c r="Q209" s="1" t="s">
        <v>76</v>
      </c>
      <c r="R209" s="1" t="s">
        <v>1136</v>
      </c>
      <c r="S209" s="1" t="s">
        <v>915</v>
      </c>
      <c r="T209" s="1" t="s">
        <v>263</v>
      </c>
    </row>
    <row r="210" spans="1:20" x14ac:dyDescent="0.25">
      <c r="A210" s="1" t="s">
        <v>858</v>
      </c>
      <c r="B210" s="1" t="s">
        <v>859</v>
      </c>
      <c r="C210" s="1" t="s">
        <v>32</v>
      </c>
      <c r="D210" s="1" t="s">
        <v>175</v>
      </c>
      <c r="E210" s="1" t="s">
        <v>1026</v>
      </c>
      <c r="F210" s="1" t="s">
        <v>45</v>
      </c>
      <c r="G210" s="1" t="s">
        <v>38</v>
      </c>
      <c r="H210" s="2">
        <f>IFERROR((Possesso[[#This Row],[Column16]]/Possesso[[#This Row],[Column17]])*100,0)</f>
        <v>75</v>
      </c>
      <c r="I210" s="1" t="s">
        <v>45</v>
      </c>
      <c r="J210" s="1" t="s">
        <v>26</v>
      </c>
      <c r="K210" s="1" t="s">
        <v>1504</v>
      </c>
      <c r="L210" s="1" t="s">
        <v>2393</v>
      </c>
      <c r="M210" s="1" t="s">
        <v>2394</v>
      </c>
      <c r="N210" s="1" t="s">
        <v>251</v>
      </c>
      <c r="O210" s="1" t="s">
        <v>26</v>
      </c>
      <c r="P210" s="1" t="s">
        <v>76</v>
      </c>
      <c r="Q210" s="1" t="s">
        <v>23</v>
      </c>
      <c r="R210" s="1" t="s">
        <v>1666</v>
      </c>
      <c r="S210" s="1" t="s">
        <v>1580</v>
      </c>
      <c r="T210" s="1" t="s">
        <v>58</v>
      </c>
    </row>
    <row r="211" spans="1:20" x14ac:dyDescent="0.25">
      <c r="A211" s="1" t="s">
        <v>861</v>
      </c>
      <c r="B211" s="1" t="s">
        <v>862</v>
      </c>
      <c r="C211" s="1" t="s">
        <v>32</v>
      </c>
      <c r="D211" s="1" t="s">
        <v>288</v>
      </c>
      <c r="E211" s="1" t="s">
        <v>2395</v>
      </c>
      <c r="F211" s="1" t="s">
        <v>23</v>
      </c>
      <c r="G211" s="1" t="s">
        <v>23</v>
      </c>
      <c r="H211" s="2">
        <f>IFERROR((Possesso[[#This Row],[Column16]]/Possesso[[#This Row],[Column17]])*100,0)</f>
        <v>100</v>
      </c>
      <c r="I211" s="1" t="s">
        <v>23</v>
      </c>
      <c r="J211" s="1" t="s">
        <v>26</v>
      </c>
      <c r="K211" s="1" t="s">
        <v>1066</v>
      </c>
      <c r="L211" s="1" t="s">
        <v>2396</v>
      </c>
      <c r="M211" s="1" t="s">
        <v>2268</v>
      </c>
      <c r="N211" s="1" t="s">
        <v>166</v>
      </c>
      <c r="O211" s="1" t="s">
        <v>26</v>
      </c>
      <c r="P211" s="1" t="s">
        <v>38</v>
      </c>
      <c r="Q211" s="1" t="s">
        <v>38</v>
      </c>
      <c r="R211" s="1" t="s">
        <v>1956</v>
      </c>
      <c r="S211" s="1" t="s">
        <v>2397</v>
      </c>
      <c r="T211" s="1" t="s">
        <v>58</v>
      </c>
    </row>
    <row r="212" spans="1:20" x14ac:dyDescent="0.25">
      <c r="A212" s="1" t="s">
        <v>865</v>
      </c>
      <c r="B212" s="1" t="s">
        <v>866</v>
      </c>
      <c r="C212" s="1" t="s">
        <v>116</v>
      </c>
      <c r="D212" s="1" t="s">
        <v>123</v>
      </c>
      <c r="E212" s="1" t="s">
        <v>1580</v>
      </c>
      <c r="F212" s="1" t="s">
        <v>16</v>
      </c>
      <c r="G212" s="1" t="s">
        <v>16</v>
      </c>
      <c r="H212" s="2">
        <f>IFERROR((Possesso[[#This Row],[Column16]]/Possesso[[#This Row],[Column17]])*100,0)</f>
        <v>100</v>
      </c>
      <c r="I212" s="1" t="s">
        <v>16</v>
      </c>
      <c r="J212" s="1" t="s">
        <v>26</v>
      </c>
      <c r="K212" s="1" t="s">
        <v>1045</v>
      </c>
      <c r="L212" s="1" t="s">
        <v>2398</v>
      </c>
      <c r="M212" s="1" t="s">
        <v>2010</v>
      </c>
      <c r="N212" s="1" t="s">
        <v>26</v>
      </c>
      <c r="O212" s="1" t="s">
        <v>26</v>
      </c>
      <c r="P212" s="1" t="s">
        <v>16</v>
      </c>
      <c r="Q212" s="1" t="s">
        <v>26</v>
      </c>
      <c r="R212" s="1" t="s">
        <v>501</v>
      </c>
      <c r="S212" s="1" t="s">
        <v>501</v>
      </c>
      <c r="T212" s="1" t="s">
        <v>26</v>
      </c>
    </row>
    <row r="213" spans="1:20" x14ac:dyDescent="0.25">
      <c r="A213" s="1" t="s">
        <v>868</v>
      </c>
      <c r="B213" s="1" t="s">
        <v>869</v>
      </c>
      <c r="C213" s="1" t="s">
        <v>54</v>
      </c>
      <c r="D213" s="1" t="s">
        <v>288</v>
      </c>
      <c r="E213" s="1" t="s">
        <v>73</v>
      </c>
      <c r="F213" s="1" t="s">
        <v>26</v>
      </c>
      <c r="G213" s="1" t="s">
        <v>26</v>
      </c>
      <c r="H213" s="2">
        <f>IFERROR((Possesso[[#This Row],[Column16]]/Possesso[[#This Row],[Column17]])*100,0)</f>
        <v>0</v>
      </c>
      <c r="I213" s="1" t="s">
        <v>26</v>
      </c>
      <c r="J213" s="1" t="s">
        <v>26</v>
      </c>
      <c r="K213" s="1" t="s">
        <v>121</v>
      </c>
      <c r="L213" s="1" t="s">
        <v>404</v>
      </c>
      <c r="M213" s="1" t="s">
        <v>139</v>
      </c>
      <c r="N213" s="1" t="s">
        <v>23</v>
      </c>
      <c r="O213" s="1" t="s">
        <v>26</v>
      </c>
      <c r="P213" s="1" t="s">
        <v>26</v>
      </c>
      <c r="Q213" s="1" t="s">
        <v>23</v>
      </c>
      <c r="R213" s="1" t="s">
        <v>42</v>
      </c>
      <c r="S213" s="1" t="s">
        <v>98</v>
      </c>
      <c r="T213" s="1" t="s">
        <v>16</v>
      </c>
    </row>
    <row r="214" spans="1:20" x14ac:dyDescent="0.25">
      <c r="A214" s="1" t="s">
        <v>870</v>
      </c>
      <c r="B214" s="1" t="s">
        <v>871</v>
      </c>
      <c r="C214" s="1" t="s">
        <v>235</v>
      </c>
      <c r="D214" s="1" t="s">
        <v>123</v>
      </c>
      <c r="E214" s="1" t="s">
        <v>1708</v>
      </c>
      <c r="F214" s="1" t="s">
        <v>67</v>
      </c>
      <c r="G214" s="1" t="s">
        <v>139</v>
      </c>
      <c r="H214" s="2">
        <f>IFERROR((Possesso[[#This Row],[Column16]]/Possesso[[#This Row],[Column17]])*100,0)</f>
        <v>73.333333333333329</v>
      </c>
      <c r="I214" s="1" t="s">
        <v>67</v>
      </c>
      <c r="J214" s="1" t="s">
        <v>26</v>
      </c>
      <c r="K214" s="1" t="s">
        <v>1457</v>
      </c>
      <c r="L214" s="1" t="s">
        <v>2399</v>
      </c>
      <c r="M214" s="1" t="s">
        <v>2400</v>
      </c>
      <c r="N214" s="1" t="s">
        <v>475</v>
      </c>
      <c r="O214" s="1" t="s">
        <v>45</v>
      </c>
      <c r="P214" s="1" t="s">
        <v>55</v>
      </c>
      <c r="Q214" s="1" t="s">
        <v>50</v>
      </c>
      <c r="R214" s="1" t="s">
        <v>360</v>
      </c>
      <c r="S214" s="1" t="s">
        <v>1432</v>
      </c>
      <c r="T214" s="1" t="s">
        <v>274</v>
      </c>
    </row>
    <row r="215" spans="1:20" x14ac:dyDescent="0.25">
      <c r="A215" s="1" t="s">
        <v>875</v>
      </c>
      <c r="B215" s="1" t="s">
        <v>876</v>
      </c>
      <c r="C215" s="1" t="s">
        <v>32</v>
      </c>
      <c r="D215" s="1" t="s">
        <v>123</v>
      </c>
      <c r="E215" s="1" t="s">
        <v>2109</v>
      </c>
      <c r="F215" s="1" t="s">
        <v>98</v>
      </c>
      <c r="G215" s="1" t="s">
        <v>162</v>
      </c>
      <c r="H215" s="2">
        <f>IFERROR((Possesso[[#This Row],[Column16]]/Possesso[[#This Row],[Column17]])*100,0)</f>
        <v>53.571428571428569</v>
      </c>
      <c r="I215" s="1" t="s">
        <v>42</v>
      </c>
      <c r="J215" s="1" t="s">
        <v>26</v>
      </c>
      <c r="K215" s="1" t="s">
        <v>2088</v>
      </c>
      <c r="L215" s="1" t="s">
        <v>2403</v>
      </c>
      <c r="M215" s="1" t="s">
        <v>2404</v>
      </c>
      <c r="N215" s="1" t="s">
        <v>604</v>
      </c>
      <c r="O215" s="1" t="s">
        <v>42</v>
      </c>
      <c r="P215" s="1" t="s">
        <v>67</v>
      </c>
      <c r="Q215" s="1" t="s">
        <v>124</v>
      </c>
      <c r="R215" s="1" t="s">
        <v>2405</v>
      </c>
      <c r="S215" s="1" t="s">
        <v>2163</v>
      </c>
      <c r="T215" s="1" t="s">
        <v>485</v>
      </c>
    </row>
    <row r="216" spans="1:20" x14ac:dyDescent="0.25">
      <c r="A216" s="1" t="s">
        <v>880</v>
      </c>
      <c r="B216" s="1" t="s">
        <v>881</v>
      </c>
      <c r="C216" s="1" t="s">
        <v>436</v>
      </c>
      <c r="D216" s="1" t="s">
        <v>48</v>
      </c>
      <c r="E216" s="1" t="s">
        <v>1531</v>
      </c>
      <c r="F216" s="1" t="s">
        <v>45</v>
      </c>
      <c r="G216" s="1" t="s">
        <v>101</v>
      </c>
      <c r="H216" s="2">
        <f>IFERROR((Possesso[[#This Row],[Column16]]/Possesso[[#This Row],[Column17]])*100,0)</f>
        <v>33.333333333333329</v>
      </c>
      <c r="I216" s="1" t="s">
        <v>45</v>
      </c>
      <c r="J216" s="1" t="s">
        <v>26</v>
      </c>
      <c r="K216" s="1" t="s">
        <v>909</v>
      </c>
      <c r="L216" s="1" t="s">
        <v>2406</v>
      </c>
      <c r="M216" s="1" t="s">
        <v>1666</v>
      </c>
      <c r="N216" s="1" t="s">
        <v>151</v>
      </c>
      <c r="O216" s="1" t="s">
        <v>16</v>
      </c>
      <c r="P216" s="1" t="s">
        <v>101</v>
      </c>
      <c r="Q216" s="1" t="s">
        <v>58</v>
      </c>
      <c r="R216" s="1" t="s">
        <v>1049</v>
      </c>
      <c r="S216" s="1" t="s">
        <v>964</v>
      </c>
      <c r="T216" s="1" t="s">
        <v>121</v>
      </c>
    </row>
    <row r="217" spans="1:20" x14ac:dyDescent="0.25">
      <c r="A217" s="1" t="s">
        <v>883</v>
      </c>
      <c r="B217" s="1" t="s">
        <v>884</v>
      </c>
      <c r="C217" s="1" t="s">
        <v>32</v>
      </c>
      <c r="D217" s="1" t="s">
        <v>126</v>
      </c>
      <c r="E217" s="1" t="s">
        <v>1251</v>
      </c>
      <c r="F217" s="1" t="s">
        <v>70</v>
      </c>
      <c r="G217" s="1" t="s">
        <v>70</v>
      </c>
      <c r="H217" s="2">
        <f>IFERROR((Possesso[[#This Row],[Column16]]/Possesso[[#This Row],[Column17]])*100,0)</f>
        <v>100</v>
      </c>
      <c r="I217" s="1" t="s">
        <v>70</v>
      </c>
      <c r="J217" s="1" t="s">
        <v>26</v>
      </c>
      <c r="K217" s="1" t="s">
        <v>1663</v>
      </c>
      <c r="L217" s="1" t="s">
        <v>2407</v>
      </c>
      <c r="M217" s="1" t="s">
        <v>2309</v>
      </c>
      <c r="N217" s="1" t="s">
        <v>162</v>
      </c>
      <c r="O217" s="1" t="s">
        <v>26</v>
      </c>
      <c r="P217" s="1" t="s">
        <v>38</v>
      </c>
      <c r="Q217" s="1" t="s">
        <v>16</v>
      </c>
      <c r="R217" s="1" t="s">
        <v>1711</v>
      </c>
      <c r="S217" s="1" t="s">
        <v>1688</v>
      </c>
      <c r="T217" s="1" t="s">
        <v>38</v>
      </c>
    </row>
    <row r="218" spans="1:20" x14ac:dyDescent="0.25">
      <c r="A218" s="1" t="s">
        <v>887</v>
      </c>
      <c r="B218" s="1" t="s">
        <v>888</v>
      </c>
      <c r="C218" s="1" t="s">
        <v>47</v>
      </c>
      <c r="D218" s="1" t="s">
        <v>20</v>
      </c>
      <c r="E218" s="1" t="s">
        <v>2051</v>
      </c>
      <c r="F218" s="1" t="s">
        <v>233</v>
      </c>
      <c r="G218" s="1" t="s">
        <v>158</v>
      </c>
      <c r="H218" s="2">
        <f>IFERROR((Possesso[[#This Row],[Column16]]/Possesso[[#This Row],[Column17]])*100,0)</f>
        <v>72.727272727272734</v>
      </c>
      <c r="I218" s="1" t="s">
        <v>233</v>
      </c>
      <c r="J218" s="1" t="s">
        <v>58</v>
      </c>
      <c r="K218" s="1" t="s">
        <v>2092</v>
      </c>
      <c r="L218" s="1" t="s">
        <v>2408</v>
      </c>
      <c r="M218" s="1" t="s">
        <v>2409</v>
      </c>
      <c r="N218" s="1" t="s">
        <v>532</v>
      </c>
      <c r="O218" s="1" t="s">
        <v>214</v>
      </c>
      <c r="P218" s="1" t="s">
        <v>378</v>
      </c>
      <c r="Q218" s="1" t="s">
        <v>294</v>
      </c>
      <c r="R218" s="1" t="s">
        <v>2410</v>
      </c>
      <c r="S218" s="1" t="s">
        <v>2035</v>
      </c>
      <c r="T218" s="1" t="s">
        <v>716</v>
      </c>
    </row>
    <row r="219" spans="1:20" x14ac:dyDescent="0.25">
      <c r="A219" s="1" t="s">
        <v>890</v>
      </c>
      <c r="B219" s="1" t="s">
        <v>891</v>
      </c>
      <c r="C219" s="1" t="s">
        <v>32</v>
      </c>
      <c r="D219" s="1" t="s">
        <v>220</v>
      </c>
      <c r="E219" s="1" t="s">
        <v>2016</v>
      </c>
      <c r="F219" s="1" t="s">
        <v>35</v>
      </c>
      <c r="G219" s="1" t="s">
        <v>322</v>
      </c>
      <c r="H219" s="2">
        <f>IFERROR((Possesso[[#This Row],[Column16]]/Possesso[[#This Row],[Column17]])*100,0)</f>
        <v>48.979591836734691</v>
      </c>
      <c r="I219" s="1" t="s">
        <v>166</v>
      </c>
      <c r="J219" s="1" t="s">
        <v>76</v>
      </c>
      <c r="K219" s="1" t="s">
        <v>2412</v>
      </c>
      <c r="L219" s="1" t="s">
        <v>2413</v>
      </c>
      <c r="M219" s="1" t="s">
        <v>2414</v>
      </c>
      <c r="N219" s="1" t="s">
        <v>694</v>
      </c>
      <c r="O219" s="1" t="s">
        <v>181</v>
      </c>
      <c r="P219" s="1" t="s">
        <v>243</v>
      </c>
      <c r="Q219" s="1" t="s">
        <v>105</v>
      </c>
      <c r="R219" s="1" t="s">
        <v>2114</v>
      </c>
      <c r="S219" s="1" t="s">
        <v>1935</v>
      </c>
      <c r="T219" s="1" t="s">
        <v>539</v>
      </c>
    </row>
    <row r="220" spans="1:20" x14ac:dyDescent="0.25">
      <c r="A220" s="1" t="s">
        <v>749</v>
      </c>
      <c r="B220" s="1" t="s">
        <v>894</v>
      </c>
      <c r="C220" s="1" t="s">
        <v>116</v>
      </c>
      <c r="D220" s="1" t="s">
        <v>220</v>
      </c>
      <c r="E220" s="1" t="s">
        <v>921</v>
      </c>
      <c r="F220" s="1" t="s">
        <v>26</v>
      </c>
      <c r="G220" s="1" t="s">
        <v>26</v>
      </c>
      <c r="H220" s="2">
        <f>IFERROR((Possesso[[#This Row],[Column16]]/Possesso[[#This Row],[Column17]])*100,0)</f>
        <v>0</v>
      </c>
      <c r="I220" s="1" t="s">
        <v>26</v>
      </c>
      <c r="J220" s="1" t="s">
        <v>26</v>
      </c>
      <c r="K220" s="1" t="s">
        <v>1562</v>
      </c>
      <c r="L220" s="1" t="s">
        <v>2379</v>
      </c>
      <c r="M220" s="1" t="s">
        <v>2416</v>
      </c>
      <c r="N220" s="1" t="s">
        <v>26</v>
      </c>
      <c r="O220" s="1" t="s">
        <v>26</v>
      </c>
      <c r="P220" s="1" t="s">
        <v>26</v>
      </c>
      <c r="Q220" s="1" t="s">
        <v>26</v>
      </c>
      <c r="R220" s="1" t="s">
        <v>1686</v>
      </c>
      <c r="S220" s="1" t="s">
        <v>1680</v>
      </c>
      <c r="T220" s="1" t="s">
        <v>26</v>
      </c>
    </row>
    <row r="221" spans="1:20" x14ac:dyDescent="0.25">
      <c r="A221" s="1" t="s">
        <v>896</v>
      </c>
      <c r="B221" s="1" t="s">
        <v>897</v>
      </c>
      <c r="C221" s="1" t="s">
        <v>235</v>
      </c>
      <c r="D221" s="1" t="s">
        <v>171</v>
      </c>
      <c r="E221" s="1" t="s">
        <v>648</v>
      </c>
      <c r="F221" s="1" t="s">
        <v>70</v>
      </c>
      <c r="G221" s="1" t="s">
        <v>22</v>
      </c>
      <c r="H221" s="2">
        <f>IFERROR((Possesso[[#This Row],[Column16]]/Possesso[[#This Row],[Column17]])*100,0)</f>
        <v>54.54545454545454</v>
      </c>
      <c r="I221" s="1" t="s">
        <v>76</v>
      </c>
      <c r="J221" s="1" t="s">
        <v>26</v>
      </c>
      <c r="K221" s="1" t="s">
        <v>528</v>
      </c>
      <c r="L221" s="1" t="s">
        <v>1839</v>
      </c>
      <c r="M221" s="1" t="s">
        <v>1319</v>
      </c>
      <c r="N221" s="1" t="s">
        <v>131</v>
      </c>
      <c r="O221" s="1" t="s">
        <v>38</v>
      </c>
      <c r="P221" s="1" t="s">
        <v>45</v>
      </c>
      <c r="Q221" s="1" t="s">
        <v>58</v>
      </c>
      <c r="R221" s="1" t="s">
        <v>606</v>
      </c>
      <c r="S221" s="1" t="s">
        <v>91</v>
      </c>
      <c r="T221" s="1" t="s">
        <v>243</v>
      </c>
    </row>
    <row r="222" spans="1:20" x14ac:dyDescent="0.25">
      <c r="A222" s="1" t="s">
        <v>899</v>
      </c>
      <c r="B222" s="1" t="s">
        <v>900</v>
      </c>
      <c r="C222" s="1" t="s">
        <v>32</v>
      </c>
      <c r="D222" s="1" t="s">
        <v>123</v>
      </c>
      <c r="E222" s="1" t="s">
        <v>2165</v>
      </c>
      <c r="F222" s="1" t="s">
        <v>38</v>
      </c>
      <c r="G222" s="1" t="s">
        <v>22</v>
      </c>
      <c r="H222" s="2">
        <f>IFERROR((Possesso[[#This Row],[Column16]]/Possesso[[#This Row],[Column17]])*100,0)</f>
        <v>36.363636363636367</v>
      </c>
      <c r="I222" s="1" t="s">
        <v>38</v>
      </c>
      <c r="J222" s="1" t="s">
        <v>26</v>
      </c>
      <c r="K222" s="1" t="s">
        <v>2358</v>
      </c>
      <c r="L222" s="1" t="s">
        <v>2417</v>
      </c>
      <c r="M222" s="1" t="s">
        <v>2297</v>
      </c>
      <c r="N222" s="1" t="s">
        <v>387</v>
      </c>
      <c r="O222" s="1" t="s">
        <v>16</v>
      </c>
      <c r="P222" s="1" t="s">
        <v>124</v>
      </c>
      <c r="Q222" s="1" t="s">
        <v>79</v>
      </c>
      <c r="R222" s="1" t="s">
        <v>1374</v>
      </c>
      <c r="S222" s="1" t="s">
        <v>2038</v>
      </c>
      <c r="T222" s="1" t="s">
        <v>404</v>
      </c>
    </row>
    <row r="223" spans="1:20" x14ac:dyDescent="0.25">
      <c r="A223" s="1" t="s">
        <v>903</v>
      </c>
      <c r="B223" s="1" t="s">
        <v>904</v>
      </c>
      <c r="C223" s="1" t="s">
        <v>54</v>
      </c>
      <c r="D223" s="1" t="s">
        <v>288</v>
      </c>
      <c r="E223" s="1" t="s">
        <v>1447</v>
      </c>
      <c r="F223" s="1" t="s">
        <v>101</v>
      </c>
      <c r="G223" s="1" t="s">
        <v>121</v>
      </c>
      <c r="H223" s="2">
        <f>IFERROR((Possesso[[#This Row],[Column16]]/Possesso[[#This Row],[Column17]])*100,0)</f>
        <v>75</v>
      </c>
      <c r="I223" s="1" t="s">
        <v>101</v>
      </c>
      <c r="J223" s="1" t="s">
        <v>26</v>
      </c>
      <c r="K223" s="1" t="s">
        <v>380</v>
      </c>
      <c r="L223" s="1" t="s">
        <v>2273</v>
      </c>
      <c r="M223" s="1" t="s">
        <v>2418</v>
      </c>
      <c r="N223" s="1" t="s">
        <v>139</v>
      </c>
      <c r="O223" s="1" t="s">
        <v>16</v>
      </c>
      <c r="P223" s="1" t="s">
        <v>101</v>
      </c>
      <c r="Q223" s="1" t="s">
        <v>124</v>
      </c>
      <c r="R223" s="1" t="s">
        <v>1294</v>
      </c>
      <c r="S223" s="1" t="s">
        <v>1141</v>
      </c>
      <c r="T223" s="1" t="s">
        <v>105</v>
      </c>
    </row>
    <row r="224" spans="1:20" x14ac:dyDescent="0.25">
      <c r="A224" s="1" t="s">
        <v>906</v>
      </c>
      <c r="B224" s="1" t="s">
        <v>907</v>
      </c>
      <c r="C224" s="1" t="s">
        <v>32</v>
      </c>
      <c r="D224" s="1" t="s">
        <v>292</v>
      </c>
      <c r="E224" s="1" t="s">
        <v>2419</v>
      </c>
      <c r="F224" s="1" t="s">
        <v>353</v>
      </c>
      <c r="G224" s="1" t="s">
        <v>469</v>
      </c>
      <c r="H224" s="2">
        <f>IFERROR((Possesso[[#This Row],[Column16]]/Possesso[[#This Row],[Column17]])*100,0)</f>
        <v>66.666666666666657</v>
      </c>
      <c r="I224" s="1" t="s">
        <v>368</v>
      </c>
      <c r="J224" s="1" t="s">
        <v>58</v>
      </c>
      <c r="K224" s="1" t="s">
        <v>2421</v>
      </c>
      <c r="L224" s="1" t="s">
        <v>2422</v>
      </c>
      <c r="M224" s="1" t="s">
        <v>2423</v>
      </c>
      <c r="N224" s="1" t="s">
        <v>903</v>
      </c>
      <c r="O224" s="1" t="s">
        <v>67</v>
      </c>
      <c r="P224" s="1" t="s">
        <v>214</v>
      </c>
      <c r="Q224" s="1" t="s">
        <v>162</v>
      </c>
      <c r="R224" s="1" t="s">
        <v>2384</v>
      </c>
      <c r="S224" s="1" t="s">
        <v>2060</v>
      </c>
      <c r="T224" s="1" t="s">
        <v>145</v>
      </c>
    </row>
    <row r="225" spans="1:20" x14ac:dyDescent="0.25">
      <c r="A225" s="1" t="s">
        <v>909</v>
      </c>
      <c r="B225" s="1" t="s">
        <v>910</v>
      </c>
      <c r="C225" s="1" t="s">
        <v>54</v>
      </c>
      <c r="D225" s="1" t="s">
        <v>48</v>
      </c>
      <c r="E225" s="1" t="s">
        <v>2305</v>
      </c>
      <c r="F225" s="1" t="s">
        <v>228</v>
      </c>
      <c r="G225" s="1" t="s">
        <v>286</v>
      </c>
      <c r="H225" s="2">
        <f>IFERROR((Possesso[[#This Row],[Column16]]/Possesso[[#This Row],[Column17]])*100,0)</f>
        <v>75.609756097560975</v>
      </c>
      <c r="I225" s="1" t="s">
        <v>233</v>
      </c>
      <c r="J225" s="1" t="s">
        <v>26</v>
      </c>
      <c r="K225" s="1" t="s">
        <v>1827</v>
      </c>
      <c r="L225" s="1" t="s">
        <v>2425</v>
      </c>
      <c r="M225" s="1" t="s">
        <v>2426</v>
      </c>
      <c r="N225" s="1" t="s">
        <v>353</v>
      </c>
      <c r="O225" s="1" t="s">
        <v>23</v>
      </c>
      <c r="P225" s="1" t="s">
        <v>61</v>
      </c>
      <c r="Q225" s="1" t="s">
        <v>243</v>
      </c>
      <c r="R225" s="1" t="s">
        <v>2329</v>
      </c>
      <c r="S225" s="1" t="s">
        <v>1930</v>
      </c>
      <c r="T225" s="1" t="s">
        <v>154</v>
      </c>
    </row>
    <row r="226" spans="1:20" x14ac:dyDescent="0.25">
      <c r="A226" s="1" t="s">
        <v>735</v>
      </c>
      <c r="B226" s="1" t="s">
        <v>913</v>
      </c>
      <c r="C226" s="1" t="s">
        <v>54</v>
      </c>
      <c r="D226" s="1" t="s">
        <v>216</v>
      </c>
      <c r="E226" s="1" t="s">
        <v>1878</v>
      </c>
      <c r="F226" s="1" t="s">
        <v>101</v>
      </c>
      <c r="G226" s="1" t="s">
        <v>42</v>
      </c>
      <c r="H226" s="2">
        <f>IFERROR((Possesso[[#This Row],[Column16]]/Possesso[[#This Row],[Column17]])*100,0)</f>
        <v>56.25</v>
      </c>
      <c r="I226" s="1" t="s">
        <v>101</v>
      </c>
      <c r="J226" s="1" t="s">
        <v>45</v>
      </c>
      <c r="K226" s="1" t="s">
        <v>542</v>
      </c>
      <c r="L226" s="1" t="s">
        <v>2428</v>
      </c>
      <c r="M226" s="1" t="s">
        <v>2429</v>
      </c>
      <c r="N226" s="1" t="s">
        <v>294</v>
      </c>
      <c r="O226" s="1" t="s">
        <v>26</v>
      </c>
      <c r="P226" s="1" t="s">
        <v>73</v>
      </c>
      <c r="Q226" s="1" t="s">
        <v>131</v>
      </c>
      <c r="R226" s="1" t="s">
        <v>2430</v>
      </c>
      <c r="S226" s="1" t="s">
        <v>1680</v>
      </c>
      <c r="T226" s="1" t="s">
        <v>270</v>
      </c>
    </row>
    <row r="227" spans="1:20" x14ac:dyDescent="0.25">
      <c r="A227" s="1" t="s">
        <v>915</v>
      </c>
      <c r="B227" s="1" t="s">
        <v>916</v>
      </c>
      <c r="C227" s="1" t="s">
        <v>32</v>
      </c>
      <c r="D227" s="1" t="s">
        <v>144</v>
      </c>
      <c r="E227" s="1" t="s">
        <v>1677</v>
      </c>
      <c r="F227" s="1" t="s">
        <v>55</v>
      </c>
      <c r="G227" s="1" t="s">
        <v>98</v>
      </c>
      <c r="H227" s="2">
        <f>IFERROR((Possesso[[#This Row],[Column16]]/Possesso[[#This Row],[Column17]])*100,0)</f>
        <v>53.333333333333336</v>
      </c>
      <c r="I227" s="1" t="s">
        <v>50</v>
      </c>
      <c r="J227" s="1" t="s">
        <v>26</v>
      </c>
      <c r="K227" s="1" t="s">
        <v>1166</v>
      </c>
      <c r="L227" s="1" t="s">
        <v>2431</v>
      </c>
      <c r="M227" s="1" t="s">
        <v>2313</v>
      </c>
      <c r="N227" s="1" t="s">
        <v>247</v>
      </c>
      <c r="O227" s="1" t="s">
        <v>23</v>
      </c>
      <c r="P227" s="1" t="s">
        <v>50</v>
      </c>
      <c r="Q227" s="1" t="s">
        <v>124</v>
      </c>
      <c r="R227" s="1" t="s">
        <v>1154</v>
      </c>
      <c r="S227" s="1" t="s">
        <v>1087</v>
      </c>
      <c r="T227" s="1" t="s">
        <v>42</v>
      </c>
    </row>
    <row r="228" spans="1:20" x14ac:dyDescent="0.25">
      <c r="A228" s="1" t="s">
        <v>919</v>
      </c>
      <c r="B228" s="1" t="s">
        <v>920</v>
      </c>
      <c r="C228" s="1" t="s">
        <v>32</v>
      </c>
      <c r="D228" s="1" t="s">
        <v>33</v>
      </c>
      <c r="E228" s="1" t="s">
        <v>1964</v>
      </c>
      <c r="F228" s="1" t="s">
        <v>23</v>
      </c>
      <c r="G228" s="1" t="s">
        <v>45</v>
      </c>
      <c r="H228" s="2">
        <f>IFERROR((Possesso[[#This Row],[Column16]]/Possesso[[#This Row],[Column17]])*100,0)</f>
        <v>66.666666666666657</v>
      </c>
      <c r="I228" s="1" t="s">
        <v>23</v>
      </c>
      <c r="J228" s="1" t="s">
        <v>26</v>
      </c>
      <c r="K228" s="1" t="s">
        <v>1597</v>
      </c>
      <c r="L228" s="1" t="s">
        <v>2433</v>
      </c>
      <c r="M228" s="1" t="s">
        <v>2434</v>
      </c>
      <c r="N228" s="1" t="s">
        <v>166</v>
      </c>
      <c r="O228" s="1" t="s">
        <v>26</v>
      </c>
      <c r="P228" s="1" t="s">
        <v>23</v>
      </c>
      <c r="Q228" s="1" t="s">
        <v>45</v>
      </c>
      <c r="R228" s="1" t="s">
        <v>1650</v>
      </c>
      <c r="S228" s="1" t="s">
        <v>1646</v>
      </c>
      <c r="T228" s="1" t="s">
        <v>26</v>
      </c>
    </row>
    <row r="229" spans="1:20" x14ac:dyDescent="0.25">
      <c r="A229" s="1" t="s">
        <v>923</v>
      </c>
      <c r="B229" s="1" t="s">
        <v>924</v>
      </c>
      <c r="C229" s="1" t="s">
        <v>32</v>
      </c>
      <c r="D229" s="1" t="s">
        <v>183</v>
      </c>
      <c r="E229" s="1" t="s">
        <v>1321</v>
      </c>
      <c r="F229" s="1" t="s">
        <v>55</v>
      </c>
      <c r="G229" s="1" t="s">
        <v>124</v>
      </c>
      <c r="H229" s="2">
        <f>IFERROR((Possesso[[#This Row],[Column16]]/Possesso[[#This Row],[Column17]])*100,0)</f>
        <v>61.53846153846154</v>
      </c>
      <c r="I229" s="1" t="s">
        <v>101</v>
      </c>
      <c r="J229" s="1" t="s">
        <v>26</v>
      </c>
      <c r="K229" s="1" t="s">
        <v>392</v>
      </c>
      <c r="L229" s="1" t="s">
        <v>2436</v>
      </c>
      <c r="M229" s="1" t="s">
        <v>2437</v>
      </c>
      <c r="N229" s="1" t="s">
        <v>404</v>
      </c>
      <c r="O229" s="1" t="s">
        <v>38</v>
      </c>
      <c r="P229" s="1" t="s">
        <v>101</v>
      </c>
      <c r="Q229" s="1" t="s">
        <v>101</v>
      </c>
      <c r="R229" s="1" t="s">
        <v>2438</v>
      </c>
      <c r="S229" s="1" t="s">
        <v>2350</v>
      </c>
      <c r="T229" s="1" t="s">
        <v>22</v>
      </c>
    </row>
    <row r="230" spans="1:20" x14ac:dyDescent="0.25">
      <c r="A230" s="1" t="s">
        <v>927</v>
      </c>
      <c r="B230" s="1" t="s">
        <v>928</v>
      </c>
      <c r="C230" s="1" t="s">
        <v>32</v>
      </c>
      <c r="D230" s="1" t="s">
        <v>48</v>
      </c>
      <c r="E230" s="1" t="s">
        <v>1409</v>
      </c>
      <c r="F230" s="1" t="s">
        <v>45</v>
      </c>
      <c r="G230" s="1" t="s">
        <v>58</v>
      </c>
      <c r="H230" s="2">
        <f>IFERROR((Possesso[[#This Row],[Column16]]/Possesso[[#This Row],[Column17]])*100,0)</f>
        <v>60</v>
      </c>
      <c r="I230" s="1" t="s">
        <v>38</v>
      </c>
      <c r="J230" s="1" t="s">
        <v>16</v>
      </c>
      <c r="K230" s="1" t="s">
        <v>1695</v>
      </c>
      <c r="L230" s="1" t="s">
        <v>2439</v>
      </c>
      <c r="M230" s="1" t="s">
        <v>2440</v>
      </c>
      <c r="N230" s="1" t="s">
        <v>158</v>
      </c>
      <c r="O230" s="1" t="s">
        <v>26</v>
      </c>
      <c r="P230" s="1" t="s">
        <v>70</v>
      </c>
      <c r="Q230" s="1" t="s">
        <v>26</v>
      </c>
      <c r="R230" s="1" t="s">
        <v>1842</v>
      </c>
      <c r="S230" s="1" t="s">
        <v>1781</v>
      </c>
      <c r="T230" s="1" t="s">
        <v>76</v>
      </c>
    </row>
    <row r="231" spans="1:20" x14ac:dyDescent="0.25">
      <c r="A231" s="1" t="s">
        <v>930</v>
      </c>
      <c r="B231" s="1" t="s">
        <v>931</v>
      </c>
      <c r="C231" s="1" t="s">
        <v>32</v>
      </c>
      <c r="D231" s="1" t="s">
        <v>411</v>
      </c>
      <c r="E231" s="1" t="s">
        <v>2441</v>
      </c>
      <c r="F231" s="1" t="s">
        <v>79</v>
      </c>
      <c r="G231" s="1" t="s">
        <v>166</v>
      </c>
      <c r="H231" s="2">
        <f>IFERROR((Possesso[[#This Row],[Column16]]/Possesso[[#This Row],[Column17]])*100,0)</f>
        <v>51.851851851851848</v>
      </c>
      <c r="I231" s="1" t="s">
        <v>73</v>
      </c>
      <c r="J231" s="1" t="s">
        <v>16</v>
      </c>
      <c r="K231" s="1" t="s">
        <v>2442</v>
      </c>
      <c r="L231" s="1" t="s">
        <v>2443</v>
      </c>
      <c r="M231" s="1" t="s">
        <v>2444</v>
      </c>
      <c r="N231" s="1" t="s">
        <v>562</v>
      </c>
      <c r="O231" s="1" t="s">
        <v>16</v>
      </c>
      <c r="P231" s="1" t="s">
        <v>101</v>
      </c>
      <c r="Q231" s="1" t="s">
        <v>22</v>
      </c>
      <c r="R231" s="1" t="s">
        <v>2445</v>
      </c>
      <c r="S231" s="1" t="s">
        <v>2446</v>
      </c>
      <c r="T231" s="1" t="s">
        <v>58</v>
      </c>
    </row>
    <row r="232" spans="1:20" x14ac:dyDescent="0.25">
      <c r="A232" s="1" t="s">
        <v>934</v>
      </c>
      <c r="B232" s="1" t="s">
        <v>935</v>
      </c>
      <c r="C232" s="1" t="s">
        <v>47</v>
      </c>
      <c r="D232" s="1" t="s">
        <v>292</v>
      </c>
      <c r="E232" s="1" t="s">
        <v>1863</v>
      </c>
      <c r="F232" s="1" t="s">
        <v>76</v>
      </c>
      <c r="G232" s="1" t="s">
        <v>22</v>
      </c>
      <c r="H232" s="2">
        <f>IFERROR((Possesso[[#This Row],[Column16]]/Possesso[[#This Row],[Column17]])*100,0)</f>
        <v>63.636363636363633</v>
      </c>
      <c r="I232" s="1" t="s">
        <v>76</v>
      </c>
      <c r="J232" s="1" t="s">
        <v>26</v>
      </c>
      <c r="K232" s="1" t="s">
        <v>1164</v>
      </c>
      <c r="L232" s="1" t="s">
        <v>2447</v>
      </c>
      <c r="M232" s="1" t="s">
        <v>2035</v>
      </c>
      <c r="N232" s="1" t="s">
        <v>286</v>
      </c>
      <c r="O232" s="1" t="s">
        <v>58</v>
      </c>
      <c r="P232" s="1" t="s">
        <v>199</v>
      </c>
      <c r="Q232" s="1" t="s">
        <v>124</v>
      </c>
      <c r="R232" s="1" t="s">
        <v>56</v>
      </c>
      <c r="S232" s="1" t="s">
        <v>1512</v>
      </c>
      <c r="T232" s="1" t="s">
        <v>582</v>
      </c>
    </row>
    <row r="233" spans="1:20" x14ac:dyDescent="0.25">
      <c r="A233" s="1" t="s">
        <v>940</v>
      </c>
      <c r="B233" s="1" t="s">
        <v>941</v>
      </c>
      <c r="C233" s="1" t="s">
        <v>32</v>
      </c>
      <c r="D233" s="1" t="s">
        <v>103</v>
      </c>
      <c r="E233" s="1" t="s">
        <v>2392</v>
      </c>
      <c r="F233" s="1" t="s">
        <v>38</v>
      </c>
      <c r="G233" s="1" t="s">
        <v>38</v>
      </c>
      <c r="H233" s="2">
        <f>IFERROR((Possesso[[#This Row],[Column16]]/Possesso[[#This Row],[Column17]])*100,0)</f>
        <v>100</v>
      </c>
      <c r="I233" s="1" t="s">
        <v>38</v>
      </c>
      <c r="J233" s="1" t="s">
        <v>16</v>
      </c>
      <c r="K233" s="1" t="s">
        <v>1792</v>
      </c>
      <c r="L233" s="1" t="s">
        <v>2449</v>
      </c>
      <c r="M233" s="1" t="s">
        <v>2450</v>
      </c>
      <c r="N233" s="1" t="s">
        <v>363</v>
      </c>
      <c r="O233" s="1" t="s">
        <v>26</v>
      </c>
      <c r="P233" s="1" t="s">
        <v>58</v>
      </c>
      <c r="Q233" s="1" t="s">
        <v>45</v>
      </c>
      <c r="R233" s="1" t="s">
        <v>1831</v>
      </c>
      <c r="S233" s="1" t="s">
        <v>273</v>
      </c>
      <c r="T233" s="1" t="s">
        <v>23</v>
      </c>
    </row>
    <row r="234" spans="1:20" x14ac:dyDescent="0.25">
      <c r="A234" s="1" t="s">
        <v>943</v>
      </c>
      <c r="B234" s="1" t="s">
        <v>944</v>
      </c>
      <c r="C234" s="1" t="s">
        <v>54</v>
      </c>
      <c r="D234" s="1" t="s">
        <v>126</v>
      </c>
      <c r="E234" s="1" t="s">
        <v>2334</v>
      </c>
      <c r="F234" s="1" t="s">
        <v>162</v>
      </c>
      <c r="G234" s="1" t="s">
        <v>247</v>
      </c>
      <c r="H234" s="2">
        <f>IFERROR((Possesso[[#This Row],[Column16]]/Possesso[[#This Row],[Column17]])*100,0)</f>
        <v>82.35294117647058</v>
      </c>
      <c r="I234" s="1" t="s">
        <v>214</v>
      </c>
      <c r="J234" s="1" t="s">
        <v>26</v>
      </c>
      <c r="K234" s="1" t="s">
        <v>567</v>
      </c>
      <c r="L234" s="1" t="s">
        <v>2451</v>
      </c>
      <c r="M234" s="1" t="s">
        <v>2452</v>
      </c>
      <c r="N234" s="1" t="s">
        <v>227</v>
      </c>
      <c r="O234" s="1" t="s">
        <v>58</v>
      </c>
      <c r="P234" s="1" t="s">
        <v>151</v>
      </c>
      <c r="Q234" s="1" t="s">
        <v>155</v>
      </c>
      <c r="R234" s="1" t="s">
        <v>1994</v>
      </c>
      <c r="S234" s="1" t="s">
        <v>1817</v>
      </c>
      <c r="T234" s="1" t="s">
        <v>139</v>
      </c>
    </row>
    <row r="235" spans="1:20" x14ac:dyDescent="0.25">
      <c r="A235" s="1" t="s">
        <v>948</v>
      </c>
      <c r="B235" s="1" t="s">
        <v>949</v>
      </c>
      <c r="C235" s="1" t="s">
        <v>235</v>
      </c>
      <c r="D235" s="1" t="s">
        <v>123</v>
      </c>
      <c r="E235" s="1" t="s">
        <v>2453</v>
      </c>
      <c r="F235" s="1" t="s">
        <v>326</v>
      </c>
      <c r="G235" s="1" t="s">
        <v>458</v>
      </c>
      <c r="H235" s="2">
        <f>IFERROR((Possesso[[#This Row],[Column16]]/Possesso[[#This Row],[Column17]])*100,0)</f>
        <v>62.5</v>
      </c>
      <c r="I235" s="1" t="s">
        <v>336</v>
      </c>
      <c r="J235" s="1" t="s">
        <v>70</v>
      </c>
      <c r="K235" s="1" t="s">
        <v>2242</v>
      </c>
      <c r="L235" s="1" t="s">
        <v>2454</v>
      </c>
      <c r="M235" s="1" t="s">
        <v>2455</v>
      </c>
      <c r="N235" s="1" t="s">
        <v>721</v>
      </c>
      <c r="O235" s="1" t="s">
        <v>214</v>
      </c>
      <c r="P235" s="1" t="s">
        <v>158</v>
      </c>
      <c r="Q235" s="1" t="s">
        <v>349</v>
      </c>
      <c r="R235" s="1" t="s">
        <v>2456</v>
      </c>
      <c r="S235" s="1" t="s">
        <v>2103</v>
      </c>
      <c r="T235" s="1" t="s">
        <v>429</v>
      </c>
    </row>
    <row r="236" spans="1:20" x14ac:dyDescent="0.25">
      <c r="A236" s="1" t="s">
        <v>952</v>
      </c>
      <c r="B236" s="1" t="s">
        <v>953</v>
      </c>
      <c r="C236" s="1" t="s">
        <v>47</v>
      </c>
      <c r="D236" s="1" t="s">
        <v>33</v>
      </c>
      <c r="E236" s="1" t="s">
        <v>2412</v>
      </c>
      <c r="F236" s="1" t="s">
        <v>105</v>
      </c>
      <c r="G236" s="1" t="s">
        <v>247</v>
      </c>
      <c r="H236" s="2">
        <f>IFERROR((Possesso[[#This Row],[Column16]]/Possesso[[#This Row],[Column17]])*100,0)</f>
        <v>67.64705882352942</v>
      </c>
      <c r="I236" s="1" t="s">
        <v>199</v>
      </c>
      <c r="J236" s="1" t="s">
        <v>16</v>
      </c>
      <c r="K236" s="1" t="s">
        <v>1785</v>
      </c>
      <c r="L236" s="1" t="s">
        <v>2457</v>
      </c>
      <c r="M236" s="1" t="s">
        <v>2458</v>
      </c>
      <c r="N236" s="1" t="s">
        <v>485</v>
      </c>
      <c r="O236" s="1" t="s">
        <v>105</v>
      </c>
      <c r="P236" s="1" t="s">
        <v>329</v>
      </c>
      <c r="Q236" s="1" t="s">
        <v>290</v>
      </c>
      <c r="R236" s="1" t="s">
        <v>1908</v>
      </c>
      <c r="S236" s="1" t="s">
        <v>2329</v>
      </c>
      <c r="T236" s="1" t="s">
        <v>813</v>
      </c>
    </row>
    <row r="237" spans="1:20" x14ac:dyDescent="0.25">
      <c r="A237" s="1" t="s">
        <v>957</v>
      </c>
      <c r="B237" s="1" t="s">
        <v>958</v>
      </c>
      <c r="C237" s="1" t="s">
        <v>436</v>
      </c>
      <c r="D237" s="1" t="s">
        <v>216</v>
      </c>
      <c r="E237" s="1" t="s">
        <v>2459</v>
      </c>
      <c r="F237" s="1" t="s">
        <v>79</v>
      </c>
      <c r="G237" s="1" t="s">
        <v>61</v>
      </c>
      <c r="H237" s="2">
        <f>IFERROR((Possesso[[#This Row],[Column16]]/Possesso[[#This Row],[Column17]])*100,0)</f>
        <v>73.68421052631578</v>
      </c>
      <c r="I237" s="1" t="s">
        <v>79</v>
      </c>
      <c r="J237" s="1" t="s">
        <v>26</v>
      </c>
      <c r="K237" s="1" t="s">
        <v>1711</v>
      </c>
      <c r="L237" s="1" t="s">
        <v>2461</v>
      </c>
      <c r="M237" s="1" t="s">
        <v>2462</v>
      </c>
      <c r="N237" s="1" t="s">
        <v>415</v>
      </c>
      <c r="O237" s="1" t="s">
        <v>70</v>
      </c>
      <c r="P237" s="1" t="s">
        <v>61</v>
      </c>
      <c r="Q237" s="1" t="s">
        <v>214</v>
      </c>
      <c r="R237" s="1" t="s">
        <v>2401</v>
      </c>
      <c r="S237" s="1" t="s">
        <v>1767</v>
      </c>
      <c r="T237" s="1" t="s">
        <v>390</v>
      </c>
    </row>
    <row r="238" spans="1:20" x14ac:dyDescent="0.25">
      <c r="A238" s="1" t="s">
        <v>961</v>
      </c>
      <c r="B238" s="1" t="s">
        <v>962</v>
      </c>
      <c r="C238" s="1" t="s">
        <v>47</v>
      </c>
      <c r="D238" s="1" t="s">
        <v>48</v>
      </c>
      <c r="E238" s="1" t="s">
        <v>851</v>
      </c>
      <c r="F238" s="1" t="s">
        <v>70</v>
      </c>
      <c r="G238" s="1" t="s">
        <v>70</v>
      </c>
      <c r="H238" s="2">
        <f>IFERROR((Possesso[[#This Row],[Column16]]/Possesso[[#This Row],[Column17]])*100,0)</f>
        <v>100</v>
      </c>
      <c r="I238" s="1" t="s">
        <v>70</v>
      </c>
      <c r="J238" s="1" t="s">
        <v>26</v>
      </c>
      <c r="K238" s="1" t="s">
        <v>625</v>
      </c>
      <c r="L238" s="1" t="s">
        <v>1451</v>
      </c>
      <c r="M238" s="1" t="s">
        <v>525</v>
      </c>
      <c r="N238" s="1" t="s">
        <v>58</v>
      </c>
      <c r="O238" s="1" t="s">
        <v>16</v>
      </c>
      <c r="P238" s="1" t="s">
        <v>166</v>
      </c>
      <c r="Q238" s="1" t="s">
        <v>199</v>
      </c>
      <c r="R238" s="1" t="s">
        <v>1148</v>
      </c>
      <c r="S238" s="1" t="s">
        <v>673</v>
      </c>
      <c r="T238" s="1" t="s">
        <v>290</v>
      </c>
    </row>
    <row r="239" spans="1:20" x14ac:dyDescent="0.25">
      <c r="A239" s="1" t="s">
        <v>964</v>
      </c>
      <c r="B239" s="1" t="s">
        <v>965</v>
      </c>
      <c r="C239" s="1" t="s">
        <v>47</v>
      </c>
      <c r="D239" s="1" t="s">
        <v>183</v>
      </c>
      <c r="E239" s="1" t="s">
        <v>2463</v>
      </c>
      <c r="F239" s="1" t="s">
        <v>270</v>
      </c>
      <c r="G239" s="1" t="s">
        <v>398</v>
      </c>
      <c r="H239" s="2">
        <f>IFERROR((Possesso[[#This Row],[Column16]]/Possesso[[#This Row],[Column17]])*100,0)</f>
        <v>58.208955223880601</v>
      </c>
      <c r="I239" s="1" t="s">
        <v>286</v>
      </c>
      <c r="J239" s="1" t="s">
        <v>38</v>
      </c>
      <c r="K239" s="1" t="s">
        <v>2465</v>
      </c>
      <c r="L239" s="1" t="s">
        <v>2466</v>
      </c>
      <c r="M239" s="1" t="s">
        <v>2467</v>
      </c>
      <c r="N239" s="1" t="s">
        <v>788</v>
      </c>
      <c r="O239" s="1" t="s">
        <v>166</v>
      </c>
      <c r="P239" s="1" t="s">
        <v>247</v>
      </c>
      <c r="Q239" s="1" t="s">
        <v>286</v>
      </c>
      <c r="R239" s="1" t="s">
        <v>2468</v>
      </c>
      <c r="S239" s="1" t="s">
        <v>2469</v>
      </c>
      <c r="T239" s="1" t="s">
        <v>673</v>
      </c>
    </row>
    <row r="240" spans="1:20" x14ac:dyDescent="0.25">
      <c r="A240" s="1" t="s">
        <v>969</v>
      </c>
      <c r="B240" s="1" t="s">
        <v>970</v>
      </c>
      <c r="C240" s="1" t="s">
        <v>19</v>
      </c>
      <c r="D240" s="1" t="s">
        <v>216</v>
      </c>
      <c r="E240" s="1" t="s">
        <v>2227</v>
      </c>
      <c r="F240" s="1" t="s">
        <v>50</v>
      </c>
      <c r="G240" s="1" t="s">
        <v>42</v>
      </c>
      <c r="H240" s="2">
        <f>IFERROR((Possesso[[#This Row],[Column16]]/Possesso[[#This Row],[Column17]])*100,0)</f>
        <v>62.5</v>
      </c>
      <c r="I240" s="1" t="s">
        <v>22</v>
      </c>
      <c r="J240" s="1" t="s">
        <v>26</v>
      </c>
      <c r="K240" s="1" t="s">
        <v>1470</v>
      </c>
      <c r="L240" s="1" t="s">
        <v>2470</v>
      </c>
      <c r="M240" s="1" t="s">
        <v>2471</v>
      </c>
      <c r="N240" s="1" t="s">
        <v>387</v>
      </c>
      <c r="O240" s="1" t="s">
        <v>22</v>
      </c>
      <c r="P240" s="1" t="s">
        <v>73</v>
      </c>
      <c r="Q240" s="1" t="s">
        <v>151</v>
      </c>
      <c r="R240" s="1" t="s">
        <v>1836</v>
      </c>
      <c r="S240" s="1" t="s">
        <v>1261</v>
      </c>
      <c r="T240" s="1" t="s">
        <v>240</v>
      </c>
    </row>
    <row r="241" spans="1:20" x14ac:dyDescent="0.25">
      <c r="A241" s="1" t="s">
        <v>501</v>
      </c>
      <c r="B241" s="1" t="s">
        <v>973</v>
      </c>
      <c r="C241" s="1" t="s">
        <v>54</v>
      </c>
      <c r="D241" s="1" t="s">
        <v>216</v>
      </c>
      <c r="E241" s="1" t="s">
        <v>1884</v>
      </c>
      <c r="F241" s="1" t="s">
        <v>79</v>
      </c>
      <c r="G241" s="1" t="s">
        <v>73</v>
      </c>
      <c r="H241" s="2">
        <f>IFERROR((Possesso[[#This Row],[Column16]]/Possesso[[#This Row],[Column17]])*100,0)</f>
        <v>66.666666666666657</v>
      </c>
      <c r="I241" s="1" t="s">
        <v>98</v>
      </c>
      <c r="J241" s="1" t="s">
        <v>26</v>
      </c>
      <c r="K241" s="1" t="s">
        <v>1621</v>
      </c>
      <c r="L241" s="1" t="s">
        <v>2472</v>
      </c>
      <c r="M241" s="1" t="s">
        <v>2257</v>
      </c>
      <c r="N241" s="1" t="s">
        <v>326</v>
      </c>
      <c r="O241" s="1" t="s">
        <v>23</v>
      </c>
      <c r="P241" s="1" t="s">
        <v>155</v>
      </c>
      <c r="Q241" s="1" t="s">
        <v>61</v>
      </c>
      <c r="R241" s="1" t="s">
        <v>2473</v>
      </c>
      <c r="S241" s="1" t="s">
        <v>1627</v>
      </c>
      <c r="T241" s="1" t="s">
        <v>329</v>
      </c>
    </row>
    <row r="242" spans="1:20" x14ac:dyDescent="0.25">
      <c r="A242" s="1" t="s">
        <v>976</v>
      </c>
      <c r="B242" s="1" t="s">
        <v>977</v>
      </c>
      <c r="C242" s="1" t="s">
        <v>32</v>
      </c>
      <c r="D242" s="1" t="s">
        <v>20</v>
      </c>
      <c r="E242" s="1" t="s">
        <v>1794</v>
      </c>
      <c r="F242" s="1" t="s">
        <v>26</v>
      </c>
      <c r="G242" s="1" t="s">
        <v>26</v>
      </c>
      <c r="H242" s="2">
        <f>IFERROR((Possesso[[#This Row],[Column16]]/Possesso[[#This Row],[Column17]])*100,0)</f>
        <v>0</v>
      </c>
      <c r="I242" s="1" t="s">
        <v>26</v>
      </c>
      <c r="J242" s="1" t="s">
        <v>26</v>
      </c>
      <c r="K242" s="1" t="s">
        <v>1173</v>
      </c>
      <c r="L242" s="1" t="s">
        <v>2475</v>
      </c>
      <c r="M242" s="1" t="s">
        <v>2295</v>
      </c>
      <c r="N242" s="1" t="s">
        <v>228</v>
      </c>
      <c r="O242" s="1" t="s">
        <v>26</v>
      </c>
      <c r="P242" s="1" t="s">
        <v>26</v>
      </c>
      <c r="Q242" s="1" t="s">
        <v>26</v>
      </c>
      <c r="R242" s="1" t="s">
        <v>1306</v>
      </c>
      <c r="S242" s="1" t="s">
        <v>1296</v>
      </c>
      <c r="T242" s="1" t="s">
        <v>16</v>
      </c>
    </row>
    <row r="243" spans="1:20" x14ac:dyDescent="0.25">
      <c r="A243" s="1" t="s">
        <v>769</v>
      </c>
      <c r="B243" s="1" t="s">
        <v>979</v>
      </c>
      <c r="C243" s="1" t="s">
        <v>32</v>
      </c>
      <c r="D243" s="1" t="s">
        <v>129</v>
      </c>
      <c r="E243" s="1" t="s">
        <v>2364</v>
      </c>
      <c r="F243" s="1" t="s">
        <v>38</v>
      </c>
      <c r="G243" s="1" t="s">
        <v>101</v>
      </c>
      <c r="H243" s="2">
        <f>IFERROR((Possesso[[#This Row],[Column16]]/Possesso[[#This Row],[Column17]])*100,0)</f>
        <v>44.444444444444443</v>
      </c>
      <c r="I243" s="1" t="s">
        <v>38</v>
      </c>
      <c r="J243" s="1" t="s">
        <v>26</v>
      </c>
      <c r="K243" s="1" t="s">
        <v>1860</v>
      </c>
      <c r="L243" s="1" t="s">
        <v>2477</v>
      </c>
      <c r="M243" s="1" t="s">
        <v>2478</v>
      </c>
      <c r="N243" s="1" t="s">
        <v>336</v>
      </c>
      <c r="O243" s="1" t="s">
        <v>26</v>
      </c>
      <c r="P243" s="1" t="s">
        <v>38</v>
      </c>
      <c r="Q243" s="1" t="s">
        <v>45</v>
      </c>
      <c r="R243" s="1" t="s">
        <v>1998</v>
      </c>
      <c r="S243" s="1" t="s">
        <v>1877</v>
      </c>
      <c r="T243" s="1" t="s">
        <v>76</v>
      </c>
    </row>
    <row r="244" spans="1:20" x14ac:dyDescent="0.25">
      <c r="A244" s="1" t="s">
        <v>982</v>
      </c>
      <c r="B244" s="1" t="s">
        <v>983</v>
      </c>
      <c r="C244" s="1" t="s">
        <v>54</v>
      </c>
      <c r="D244" s="1" t="s">
        <v>117</v>
      </c>
      <c r="E244" s="1" t="s">
        <v>257</v>
      </c>
      <c r="F244" s="1" t="s">
        <v>26</v>
      </c>
      <c r="G244" s="1" t="s">
        <v>26</v>
      </c>
      <c r="H244" s="2">
        <f>IFERROR((Possesso[[#This Row],[Column16]]/Possesso[[#This Row],[Column17]])*100,0)</f>
        <v>0</v>
      </c>
      <c r="I244" s="1" t="s">
        <v>26</v>
      </c>
      <c r="J244" s="1" t="s">
        <v>26</v>
      </c>
      <c r="K244" s="1" t="s">
        <v>61</v>
      </c>
      <c r="L244" s="1" t="s">
        <v>465</v>
      </c>
      <c r="M244" s="1" t="s">
        <v>257</v>
      </c>
      <c r="N244" s="1" t="s">
        <v>16</v>
      </c>
      <c r="O244" s="1" t="s">
        <v>26</v>
      </c>
      <c r="P244" s="1" t="s">
        <v>26</v>
      </c>
      <c r="Q244" s="1" t="s">
        <v>26</v>
      </c>
      <c r="R244" s="1" t="s">
        <v>105</v>
      </c>
      <c r="S244" s="1" t="s">
        <v>105</v>
      </c>
      <c r="T244" s="1" t="s">
        <v>26</v>
      </c>
    </row>
    <row r="245" spans="1:20" x14ac:dyDescent="0.25">
      <c r="A245" s="1" t="s">
        <v>818</v>
      </c>
      <c r="B245" s="1" t="s">
        <v>984</v>
      </c>
      <c r="C245" s="1" t="s">
        <v>54</v>
      </c>
      <c r="D245" s="1" t="s">
        <v>157</v>
      </c>
      <c r="E245" s="1" t="s">
        <v>2479</v>
      </c>
      <c r="F245" s="1" t="s">
        <v>101</v>
      </c>
      <c r="G245" s="1" t="s">
        <v>61</v>
      </c>
      <c r="H245" s="2">
        <f>IFERROR((Possesso[[#This Row],[Column16]]/Possesso[[#This Row],[Column17]])*100,0)</f>
        <v>47.368421052631575</v>
      </c>
      <c r="I245" s="1" t="s">
        <v>101</v>
      </c>
      <c r="J245" s="1" t="s">
        <v>23</v>
      </c>
      <c r="K245" s="1" t="s">
        <v>1753</v>
      </c>
      <c r="L245" s="1" t="s">
        <v>2480</v>
      </c>
      <c r="M245" s="1" t="s">
        <v>1902</v>
      </c>
      <c r="N245" s="1" t="s">
        <v>409</v>
      </c>
      <c r="O245" s="1" t="s">
        <v>79</v>
      </c>
      <c r="P245" s="1" t="s">
        <v>73</v>
      </c>
      <c r="Q245" s="1" t="s">
        <v>67</v>
      </c>
      <c r="R245" s="1" t="s">
        <v>1875</v>
      </c>
      <c r="S245" s="1" t="s">
        <v>1771</v>
      </c>
      <c r="T245" s="1" t="s">
        <v>456</v>
      </c>
    </row>
    <row r="246" spans="1:20" x14ac:dyDescent="0.25">
      <c r="A246" s="1" t="s">
        <v>987</v>
      </c>
      <c r="B246" s="1" t="s">
        <v>988</v>
      </c>
      <c r="C246" s="1" t="s">
        <v>32</v>
      </c>
      <c r="D246" s="1" t="s">
        <v>411</v>
      </c>
      <c r="E246" s="1" t="s">
        <v>539</v>
      </c>
      <c r="F246" s="1" t="s">
        <v>16</v>
      </c>
      <c r="G246" s="1" t="s">
        <v>16</v>
      </c>
      <c r="H246" s="2">
        <f>IFERROR((Possesso[[#This Row],[Column16]]/Possesso[[#This Row],[Column17]])*100,0)</f>
        <v>100</v>
      </c>
      <c r="I246" s="1" t="s">
        <v>16</v>
      </c>
      <c r="J246" s="1" t="s">
        <v>26</v>
      </c>
      <c r="K246" s="1" t="s">
        <v>231</v>
      </c>
      <c r="L246" s="1" t="s">
        <v>1290</v>
      </c>
      <c r="M246" s="1" t="s">
        <v>642</v>
      </c>
      <c r="N246" s="1" t="s">
        <v>45</v>
      </c>
      <c r="O246" s="1" t="s">
        <v>26</v>
      </c>
      <c r="P246" s="1" t="s">
        <v>26</v>
      </c>
      <c r="Q246" s="1" t="s">
        <v>26</v>
      </c>
      <c r="R246" s="1" t="s">
        <v>475</v>
      </c>
      <c r="S246" s="1" t="s">
        <v>231</v>
      </c>
      <c r="T246" s="1" t="s">
        <v>26</v>
      </c>
    </row>
    <row r="247" spans="1:20" x14ac:dyDescent="0.25">
      <c r="A247" s="1" t="s">
        <v>989</v>
      </c>
      <c r="B247" s="1" t="s">
        <v>990</v>
      </c>
      <c r="C247" s="1" t="s">
        <v>235</v>
      </c>
      <c r="D247" s="1" t="s">
        <v>171</v>
      </c>
      <c r="E247" s="1" t="s">
        <v>796</v>
      </c>
      <c r="F247" s="1" t="s">
        <v>162</v>
      </c>
      <c r="G247" s="1" t="s">
        <v>270</v>
      </c>
      <c r="H247" s="2">
        <f>IFERROR((Possesso[[#This Row],[Column16]]/Possesso[[#This Row],[Column17]])*100,0)</f>
        <v>71.794871794871796</v>
      </c>
      <c r="I247" s="1" t="s">
        <v>228</v>
      </c>
      <c r="J247" s="1" t="s">
        <v>58</v>
      </c>
      <c r="K247" s="1" t="s">
        <v>1743</v>
      </c>
      <c r="L247" s="1" t="s">
        <v>2482</v>
      </c>
      <c r="M247" s="1" t="s">
        <v>2483</v>
      </c>
      <c r="N247" s="1" t="s">
        <v>430</v>
      </c>
      <c r="O247" s="1" t="s">
        <v>70</v>
      </c>
      <c r="P247" s="1" t="s">
        <v>214</v>
      </c>
      <c r="Q247" s="1" t="s">
        <v>139</v>
      </c>
      <c r="R247" s="1" t="s">
        <v>2068</v>
      </c>
      <c r="S247" s="1" t="s">
        <v>644</v>
      </c>
      <c r="T247" s="1" t="s">
        <v>112</v>
      </c>
    </row>
    <row r="248" spans="1:20" x14ac:dyDescent="0.25">
      <c r="A248" s="1" t="s">
        <v>993</v>
      </c>
      <c r="B248" s="1" t="s">
        <v>994</v>
      </c>
      <c r="C248" s="1" t="s">
        <v>47</v>
      </c>
      <c r="D248" s="1" t="s">
        <v>126</v>
      </c>
      <c r="E248" s="1" t="s">
        <v>940</v>
      </c>
      <c r="F248" s="1" t="s">
        <v>45</v>
      </c>
      <c r="G248" s="1" t="s">
        <v>70</v>
      </c>
      <c r="H248" s="2">
        <f>IFERROR((Possesso[[#This Row],[Column16]]/Possesso[[#This Row],[Column17]])*100,0)</f>
        <v>50</v>
      </c>
      <c r="I248" s="1" t="s">
        <v>38</v>
      </c>
      <c r="J248" s="1" t="s">
        <v>16</v>
      </c>
      <c r="K248" s="1" t="s">
        <v>681</v>
      </c>
      <c r="L248" s="1" t="s">
        <v>1722</v>
      </c>
      <c r="M248" s="1" t="s">
        <v>733</v>
      </c>
      <c r="N248" s="1" t="s">
        <v>101</v>
      </c>
      <c r="O248" s="1" t="s">
        <v>16</v>
      </c>
      <c r="P248" s="1" t="s">
        <v>73</v>
      </c>
      <c r="Q248" s="1" t="s">
        <v>121</v>
      </c>
      <c r="R248" s="1" t="s">
        <v>1545</v>
      </c>
      <c r="S248" s="1" t="s">
        <v>677</v>
      </c>
      <c r="T248" s="1" t="s">
        <v>404</v>
      </c>
    </row>
    <row r="249" spans="1:20" x14ac:dyDescent="0.25">
      <c r="A249" s="1" t="s">
        <v>995</v>
      </c>
      <c r="B249" s="1" t="s">
        <v>996</v>
      </c>
      <c r="C249" s="1" t="s">
        <v>32</v>
      </c>
      <c r="D249" s="1" t="s">
        <v>292</v>
      </c>
      <c r="E249" s="1" t="s">
        <v>1432</v>
      </c>
      <c r="F249" s="1" t="s">
        <v>23</v>
      </c>
      <c r="G249" s="1" t="s">
        <v>23</v>
      </c>
      <c r="H249" s="2">
        <f>IFERROR((Possesso[[#This Row],[Column16]]/Possesso[[#This Row],[Column17]])*100,0)</f>
        <v>100</v>
      </c>
      <c r="I249" s="1" t="s">
        <v>23</v>
      </c>
      <c r="J249" s="1" t="s">
        <v>26</v>
      </c>
      <c r="K249" s="1" t="s">
        <v>976</v>
      </c>
      <c r="L249" s="1" t="s">
        <v>2484</v>
      </c>
      <c r="M249" s="1" t="s">
        <v>2314</v>
      </c>
      <c r="N249" s="1" t="s">
        <v>181</v>
      </c>
      <c r="O249" s="1" t="s">
        <v>16</v>
      </c>
      <c r="P249" s="1" t="s">
        <v>26</v>
      </c>
      <c r="Q249" s="1" t="s">
        <v>26</v>
      </c>
      <c r="R249" s="1" t="s">
        <v>1071</v>
      </c>
      <c r="S249" s="1" t="s">
        <v>1045</v>
      </c>
      <c r="T249" s="1" t="s">
        <v>23</v>
      </c>
    </row>
    <row r="250" spans="1:20" x14ac:dyDescent="0.25">
      <c r="A250" s="1" t="s">
        <v>998</v>
      </c>
      <c r="B250" s="1" t="s">
        <v>999</v>
      </c>
      <c r="C250" s="1" t="s">
        <v>235</v>
      </c>
      <c r="D250" s="1" t="s">
        <v>48</v>
      </c>
      <c r="E250" s="1" t="s">
        <v>1594</v>
      </c>
      <c r="F250" s="1" t="s">
        <v>257</v>
      </c>
      <c r="G250" s="1" t="s">
        <v>339</v>
      </c>
      <c r="H250" s="2">
        <f>IFERROR((Possesso[[#This Row],[Column16]]/Possesso[[#This Row],[Column17]])*100,0)</f>
        <v>67.924528301886795</v>
      </c>
      <c r="I250" s="1" t="s">
        <v>261</v>
      </c>
      <c r="J250" s="1" t="s">
        <v>23</v>
      </c>
      <c r="K250" s="1" t="s">
        <v>1497</v>
      </c>
      <c r="L250" s="1" t="s">
        <v>2486</v>
      </c>
      <c r="M250" s="1" t="s">
        <v>2487</v>
      </c>
      <c r="N250" s="1" t="s">
        <v>145</v>
      </c>
      <c r="O250" s="1" t="s">
        <v>79</v>
      </c>
      <c r="P250" s="1" t="s">
        <v>251</v>
      </c>
      <c r="Q250" s="1" t="s">
        <v>166</v>
      </c>
      <c r="R250" s="1" t="s">
        <v>1856</v>
      </c>
      <c r="S250" s="1" t="s">
        <v>1023</v>
      </c>
      <c r="T250" s="1" t="s">
        <v>539</v>
      </c>
    </row>
    <row r="251" spans="1:20" x14ac:dyDescent="0.25">
      <c r="A251" s="1" t="s">
        <v>633</v>
      </c>
      <c r="B251" s="1" t="s">
        <v>1001</v>
      </c>
      <c r="C251" s="1" t="s">
        <v>47</v>
      </c>
      <c r="D251" s="1" t="s">
        <v>288</v>
      </c>
      <c r="E251" s="1" t="s">
        <v>151</v>
      </c>
      <c r="F251" s="1" t="s">
        <v>26</v>
      </c>
      <c r="G251" s="1" t="s">
        <v>16</v>
      </c>
      <c r="H251" s="2">
        <f>IFERROR((Possesso[[#This Row],[Column16]]/Possesso[[#This Row],[Column17]])*100,0)</f>
        <v>0</v>
      </c>
      <c r="I251" s="1" t="s">
        <v>26</v>
      </c>
      <c r="J251" s="1" t="s">
        <v>26</v>
      </c>
      <c r="K251" s="1" t="s">
        <v>121</v>
      </c>
      <c r="L251" s="1" t="s">
        <v>50</v>
      </c>
      <c r="M251" s="1" t="s">
        <v>26</v>
      </c>
      <c r="N251" s="1" t="s">
        <v>26</v>
      </c>
      <c r="O251" s="1" t="s">
        <v>26</v>
      </c>
      <c r="P251" s="1" t="s">
        <v>45</v>
      </c>
      <c r="Q251" s="1" t="s">
        <v>45</v>
      </c>
      <c r="R251" s="1" t="s">
        <v>61</v>
      </c>
      <c r="S251" s="1" t="s">
        <v>79</v>
      </c>
      <c r="T251" s="1" t="s">
        <v>55</v>
      </c>
    </row>
    <row r="252" spans="1:20" x14ac:dyDescent="0.25">
      <c r="A252" s="1" t="s">
        <v>1002</v>
      </c>
      <c r="B252" s="1" t="s">
        <v>1003</v>
      </c>
      <c r="C252" s="1" t="s">
        <v>32</v>
      </c>
      <c r="D252" s="1" t="s">
        <v>411</v>
      </c>
      <c r="E252" s="1" t="s">
        <v>2325</v>
      </c>
      <c r="F252" s="1" t="s">
        <v>124</v>
      </c>
      <c r="G252" s="1" t="s">
        <v>61</v>
      </c>
      <c r="H252" s="2">
        <f>IFERROR((Possesso[[#This Row],[Column16]]/Possesso[[#This Row],[Column17]])*100,0)</f>
        <v>68.421052631578945</v>
      </c>
      <c r="I252" s="1" t="s">
        <v>79</v>
      </c>
      <c r="J252" s="1" t="s">
        <v>23</v>
      </c>
      <c r="K252" s="1" t="s">
        <v>2290</v>
      </c>
      <c r="L252" s="1" t="s">
        <v>2488</v>
      </c>
      <c r="M252" s="1" t="s">
        <v>2100</v>
      </c>
      <c r="N252" s="1" t="s">
        <v>387</v>
      </c>
      <c r="O252" s="1" t="s">
        <v>70</v>
      </c>
      <c r="P252" s="1" t="s">
        <v>151</v>
      </c>
      <c r="Q252" s="1" t="s">
        <v>22</v>
      </c>
      <c r="R252" s="1" t="s">
        <v>2489</v>
      </c>
      <c r="S252" s="1" t="s">
        <v>2490</v>
      </c>
      <c r="T252" s="1" t="s">
        <v>394</v>
      </c>
    </row>
    <row r="253" spans="1:20" x14ac:dyDescent="0.25">
      <c r="A253" s="1" t="s">
        <v>898</v>
      </c>
      <c r="B253" s="1" t="s">
        <v>1006</v>
      </c>
      <c r="C253" s="1" t="s">
        <v>54</v>
      </c>
      <c r="D253" s="1" t="s">
        <v>292</v>
      </c>
      <c r="E253" s="1" t="s">
        <v>2452</v>
      </c>
      <c r="F253" s="1" t="s">
        <v>139</v>
      </c>
      <c r="G253" s="1" t="s">
        <v>247</v>
      </c>
      <c r="H253" s="2">
        <f>IFERROR((Possesso[[#This Row],[Column16]]/Possesso[[#This Row],[Column17]])*100,0)</f>
        <v>88.235294117647058</v>
      </c>
      <c r="I253" s="1" t="s">
        <v>228</v>
      </c>
      <c r="J253" s="1" t="s">
        <v>26</v>
      </c>
      <c r="K253" s="1" t="s">
        <v>2492</v>
      </c>
      <c r="L253" s="1" t="s">
        <v>2493</v>
      </c>
      <c r="M253" s="1" t="s">
        <v>2494</v>
      </c>
      <c r="N253" s="1" t="s">
        <v>539</v>
      </c>
      <c r="O253" s="1" t="s">
        <v>45</v>
      </c>
      <c r="P253" s="1" t="s">
        <v>199</v>
      </c>
      <c r="Q253" s="1" t="s">
        <v>214</v>
      </c>
      <c r="R253" s="1" t="s">
        <v>2495</v>
      </c>
      <c r="S253" s="1" t="s">
        <v>1989</v>
      </c>
      <c r="T253" s="1" t="s">
        <v>339</v>
      </c>
    </row>
    <row r="254" spans="1:20" x14ac:dyDescent="0.25">
      <c r="A254" s="1" t="s">
        <v>1008</v>
      </c>
      <c r="B254" s="1" t="s">
        <v>1009</v>
      </c>
      <c r="C254" s="1" t="s">
        <v>32</v>
      </c>
      <c r="D254" s="1" t="s">
        <v>144</v>
      </c>
      <c r="E254" s="1" t="s">
        <v>105</v>
      </c>
      <c r="F254" s="1" t="s">
        <v>26</v>
      </c>
      <c r="G254" s="1" t="s">
        <v>26</v>
      </c>
      <c r="H254" s="2">
        <f>IFERROR((Possesso[[#This Row],[Column16]]/Possesso[[#This Row],[Column17]])*100,0)</f>
        <v>0</v>
      </c>
      <c r="I254" s="1" t="s">
        <v>26</v>
      </c>
      <c r="J254" s="1" t="s">
        <v>26</v>
      </c>
      <c r="K254" s="1" t="s">
        <v>151</v>
      </c>
      <c r="L254" s="1" t="s">
        <v>91</v>
      </c>
      <c r="M254" s="1" t="s">
        <v>353</v>
      </c>
      <c r="N254" s="1" t="s">
        <v>38</v>
      </c>
      <c r="O254" s="1" t="s">
        <v>26</v>
      </c>
      <c r="P254" s="1" t="s">
        <v>26</v>
      </c>
      <c r="Q254" s="1" t="s">
        <v>26</v>
      </c>
      <c r="R254" s="1" t="s">
        <v>67</v>
      </c>
      <c r="S254" s="1" t="s">
        <v>155</v>
      </c>
      <c r="T254" s="1" t="s">
        <v>26</v>
      </c>
    </row>
    <row r="255" spans="1:20" x14ac:dyDescent="0.25">
      <c r="A255" s="1" t="s">
        <v>829</v>
      </c>
      <c r="B255" s="1" t="s">
        <v>1010</v>
      </c>
      <c r="C255" s="1" t="s">
        <v>32</v>
      </c>
      <c r="D255" s="1" t="s">
        <v>171</v>
      </c>
      <c r="E255" s="1" t="s">
        <v>2496</v>
      </c>
      <c r="F255" s="1" t="s">
        <v>73</v>
      </c>
      <c r="G255" s="1" t="s">
        <v>214</v>
      </c>
      <c r="H255" s="2">
        <f>IFERROR((Possesso[[#This Row],[Column16]]/Possesso[[#This Row],[Column17]])*100,0)</f>
        <v>72.41379310344827</v>
      </c>
      <c r="I255" s="1" t="s">
        <v>73</v>
      </c>
      <c r="J255" s="1" t="s">
        <v>26</v>
      </c>
      <c r="K255" s="1" t="s">
        <v>1604</v>
      </c>
      <c r="L255" s="1" t="s">
        <v>2497</v>
      </c>
      <c r="M255" s="1" t="s">
        <v>2498</v>
      </c>
      <c r="N255" s="1" t="s">
        <v>212</v>
      </c>
      <c r="O255" s="1" t="s">
        <v>58</v>
      </c>
      <c r="P255" s="1" t="s">
        <v>98</v>
      </c>
      <c r="Q255" s="1" t="s">
        <v>42</v>
      </c>
      <c r="R255" s="1" t="s">
        <v>1654</v>
      </c>
      <c r="S255" s="1" t="s">
        <v>1550</v>
      </c>
      <c r="T255" s="1" t="s">
        <v>261</v>
      </c>
    </row>
    <row r="256" spans="1:20" x14ac:dyDescent="0.25">
      <c r="A256" s="1" t="s">
        <v>1012</v>
      </c>
      <c r="B256" s="1" t="s">
        <v>1013</v>
      </c>
      <c r="C256" s="1" t="s">
        <v>32</v>
      </c>
      <c r="D256" s="1" t="s">
        <v>292</v>
      </c>
      <c r="E256" s="1" t="s">
        <v>2381</v>
      </c>
      <c r="F256" s="1" t="s">
        <v>26</v>
      </c>
      <c r="G256" s="1" t="s">
        <v>26</v>
      </c>
      <c r="H256" s="2">
        <f>IFERROR((Possesso[[#This Row],[Column16]]/Possesso[[#This Row],[Column17]])*100,0)</f>
        <v>0</v>
      </c>
      <c r="I256" s="1" t="s">
        <v>26</v>
      </c>
      <c r="J256" s="1" t="s">
        <v>26</v>
      </c>
      <c r="K256" s="1" t="s">
        <v>2246</v>
      </c>
      <c r="L256" s="1" t="s">
        <v>2501</v>
      </c>
      <c r="M256" s="1" t="s">
        <v>2502</v>
      </c>
      <c r="N256" s="1" t="s">
        <v>131</v>
      </c>
      <c r="O256" s="1" t="s">
        <v>26</v>
      </c>
      <c r="P256" s="1" t="s">
        <v>58</v>
      </c>
      <c r="Q256" s="1" t="s">
        <v>16</v>
      </c>
      <c r="R256" s="1" t="s">
        <v>2503</v>
      </c>
      <c r="S256" s="1" t="s">
        <v>2033</v>
      </c>
      <c r="T256" s="1" t="s">
        <v>38</v>
      </c>
    </row>
    <row r="257" spans="1:20" x14ac:dyDescent="0.25">
      <c r="A257" s="1" t="s">
        <v>1014</v>
      </c>
      <c r="B257" s="1" t="s">
        <v>1015</v>
      </c>
      <c r="C257" s="1" t="s">
        <v>32</v>
      </c>
      <c r="D257" s="1" t="s">
        <v>153</v>
      </c>
      <c r="E257" s="1" t="s">
        <v>1249</v>
      </c>
      <c r="F257" s="1" t="s">
        <v>26</v>
      </c>
      <c r="G257" s="1" t="s">
        <v>26</v>
      </c>
      <c r="H257" s="2">
        <f>IFERROR((Possesso[[#This Row],[Column16]]/Possesso[[#This Row],[Column17]])*100,0)</f>
        <v>0</v>
      </c>
      <c r="I257" s="1" t="s">
        <v>26</v>
      </c>
      <c r="J257" s="1" t="s">
        <v>26</v>
      </c>
      <c r="K257" s="1" t="s">
        <v>813</v>
      </c>
      <c r="L257" s="1" t="s">
        <v>2102</v>
      </c>
      <c r="M257" s="1" t="s">
        <v>2438</v>
      </c>
      <c r="N257" s="1" t="s">
        <v>61</v>
      </c>
      <c r="O257" s="1" t="s">
        <v>26</v>
      </c>
      <c r="P257" s="1" t="s">
        <v>16</v>
      </c>
      <c r="Q257" s="1" t="s">
        <v>16</v>
      </c>
      <c r="R257" s="1" t="s">
        <v>943</v>
      </c>
      <c r="S257" s="1" t="s">
        <v>934</v>
      </c>
      <c r="T257" s="1" t="s">
        <v>26</v>
      </c>
    </row>
    <row r="258" spans="1:20" x14ac:dyDescent="0.25">
      <c r="A258" s="1" t="s">
        <v>1017</v>
      </c>
      <c r="B258" s="1" t="s">
        <v>1018</v>
      </c>
      <c r="C258" s="1" t="s">
        <v>235</v>
      </c>
      <c r="D258" s="1" t="s">
        <v>411</v>
      </c>
      <c r="E258" s="1" t="s">
        <v>79</v>
      </c>
      <c r="F258" s="1" t="s">
        <v>26</v>
      </c>
      <c r="G258" s="1" t="s">
        <v>26</v>
      </c>
      <c r="H258" s="2">
        <f>IFERROR((Possesso[[#This Row],[Column16]]/Possesso[[#This Row],[Column17]])*100,0)</f>
        <v>0</v>
      </c>
      <c r="I258" s="1" t="s">
        <v>26</v>
      </c>
      <c r="J258" s="1" t="s">
        <v>26</v>
      </c>
      <c r="K258" s="1" t="s">
        <v>55</v>
      </c>
      <c r="L258" s="1" t="s">
        <v>498</v>
      </c>
      <c r="M258" s="1" t="s">
        <v>404</v>
      </c>
      <c r="N258" s="1" t="s">
        <v>38</v>
      </c>
      <c r="O258" s="1" t="s">
        <v>26</v>
      </c>
      <c r="P258" s="1" t="s">
        <v>16</v>
      </c>
      <c r="Q258" s="1" t="s">
        <v>16</v>
      </c>
      <c r="R258" s="1" t="s">
        <v>121</v>
      </c>
      <c r="S258" s="1" t="s">
        <v>76</v>
      </c>
      <c r="T258" s="1" t="s">
        <v>23</v>
      </c>
    </row>
    <row r="259" spans="1:20" x14ac:dyDescent="0.25">
      <c r="A259" s="1" t="s">
        <v>1019</v>
      </c>
      <c r="B259" s="1" t="s">
        <v>1020</v>
      </c>
      <c r="C259" s="1" t="s">
        <v>235</v>
      </c>
      <c r="D259" s="1" t="s">
        <v>103</v>
      </c>
      <c r="E259" s="1" t="s">
        <v>214</v>
      </c>
      <c r="F259" s="1" t="s">
        <v>26</v>
      </c>
      <c r="G259" s="1" t="s">
        <v>26</v>
      </c>
      <c r="H259" s="2">
        <f>IFERROR((Possesso[[#This Row],[Column16]]/Possesso[[#This Row],[Column17]])*100,0)</f>
        <v>0</v>
      </c>
      <c r="I259" s="1" t="s">
        <v>26</v>
      </c>
      <c r="J259" s="1" t="s">
        <v>26</v>
      </c>
      <c r="K259" s="1" t="s">
        <v>98</v>
      </c>
      <c r="L259" s="1" t="s">
        <v>368</v>
      </c>
      <c r="M259" s="1" t="s">
        <v>274</v>
      </c>
      <c r="N259" s="1" t="s">
        <v>23</v>
      </c>
      <c r="O259" s="1" t="s">
        <v>26</v>
      </c>
      <c r="P259" s="1" t="s">
        <v>23</v>
      </c>
      <c r="Q259" s="1" t="s">
        <v>26</v>
      </c>
      <c r="R259" s="1" t="s">
        <v>257</v>
      </c>
      <c r="S259" s="1" t="s">
        <v>73</v>
      </c>
      <c r="T259" s="1" t="s">
        <v>101</v>
      </c>
    </row>
    <row r="260" spans="1:20" x14ac:dyDescent="0.25">
      <c r="A260" s="1" t="s">
        <v>1021</v>
      </c>
      <c r="B260" s="1" t="s">
        <v>1022</v>
      </c>
      <c r="C260" s="1" t="s">
        <v>32</v>
      </c>
      <c r="D260" s="1" t="s">
        <v>220</v>
      </c>
      <c r="E260" s="1" t="s">
        <v>683</v>
      </c>
      <c r="F260" s="1" t="s">
        <v>26</v>
      </c>
      <c r="G260" s="1" t="s">
        <v>45</v>
      </c>
      <c r="H260" s="2">
        <f>IFERROR((Possesso[[#This Row],[Column16]]/Possesso[[#This Row],[Column17]])*100,0)</f>
        <v>0</v>
      </c>
      <c r="I260" s="1" t="s">
        <v>26</v>
      </c>
      <c r="J260" s="1" t="s">
        <v>26</v>
      </c>
      <c r="K260" s="1" t="s">
        <v>1080</v>
      </c>
      <c r="L260" s="1" t="s">
        <v>2504</v>
      </c>
      <c r="M260" s="1" t="s">
        <v>2505</v>
      </c>
      <c r="N260" s="1" t="s">
        <v>368</v>
      </c>
      <c r="O260" s="1" t="s">
        <v>26</v>
      </c>
      <c r="P260" s="1" t="s">
        <v>45</v>
      </c>
      <c r="Q260" s="1" t="s">
        <v>26</v>
      </c>
      <c r="R260" s="1" t="s">
        <v>1122</v>
      </c>
      <c r="S260" s="1" t="s">
        <v>1103</v>
      </c>
      <c r="T260" s="1" t="s">
        <v>70</v>
      </c>
    </row>
    <row r="261" spans="1:20" x14ac:dyDescent="0.25">
      <c r="A261" s="1" t="s">
        <v>1024</v>
      </c>
      <c r="B261" s="1" t="s">
        <v>1025</v>
      </c>
      <c r="C261" s="1" t="s">
        <v>47</v>
      </c>
      <c r="D261" s="1" t="s">
        <v>103</v>
      </c>
      <c r="E261" s="1" t="s">
        <v>1323</v>
      </c>
      <c r="F261" s="1" t="s">
        <v>22</v>
      </c>
      <c r="G261" s="1" t="s">
        <v>42</v>
      </c>
      <c r="H261" s="2">
        <f>IFERROR((Possesso[[#This Row],[Column16]]/Possesso[[#This Row],[Column17]])*100,0)</f>
        <v>68.75</v>
      </c>
      <c r="I261" s="1" t="s">
        <v>22</v>
      </c>
      <c r="J261" s="1" t="s">
        <v>26</v>
      </c>
      <c r="K261" s="1" t="s">
        <v>982</v>
      </c>
      <c r="L261" s="1" t="s">
        <v>2318</v>
      </c>
      <c r="M261" s="1" t="s">
        <v>1071</v>
      </c>
      <c r="N261" s="1" t="s">
        <v>79</v>
      </c>
      <c r="O261" s="1" t="s">
        <v>76</v>
      </c>
      <c r="P261" s="1" t="s">
        <v>199</v>
      </c>
      <c r="Q261" s="1" t="s">
        <v>166</v>
      </c>
      <c r="R261" s="1" t="s">
        <v>1595</v>
      </c>
      <c r="S261" s="1" t="s">
        <v>1087</v>
      </c>
      <c r="T261" s="1" t="s">
        <v>512</v>
      </c>
    </row>
    <row r="262" spans="1:20" x14ac:dyDescent="0.25">
      <c r="A262" s="1" t="s">
        <v>1028</v>
      </c>
      <c r="B262" s="1" t="s">
        <v>1029</v>
      </c>
      <c r="C262" s="1" t="s">
        <v>32</v>
      </c>
      <c r="D262" s="1" t="s">
        <v>183</v>
      </c>
      <c r="E262" s="1" t="s">
        <v>2506</v>
      </c>
      <c r="F262" s="1" t="s">
        <v>50</v>
      </c>
      <c r="G262" s="1" t="s">
        <v>121</v>
      </c>
      <c r="H262" s="2">
        <f>IFERROR((Possesso[[#This Row],[Column16]]/Possesso[[#This Row],[Column17]])*100,0)</f>
        <v>83.333333333333343</v>
      </c>
      <c r="I262" s="1" t="s">
        <v>50</v>
      </c>
      <c r="J262" s="1" t="s">
        <v>16</v>
      </c>
      <c r="K262" s="1" t="s">
        <v>2507</v>
      </c>
      <c r="L262" s="1" t="s">
        <v>2508</v>
      </c>
      <c r="M262" s="1" t="s">
        <v>2509</v>
      </c>
      <c r="N262" s="1" t="s">
        <v>465</v>
      </c>
      <c r="O262" s="1" t="s">
        <v>26</v>
      </c>
      <c r="P262" s="1" t="s">
        <v>58</v>
      </c>
      <c r="Q262" s="1" t="s">
        <v>45</v>
      </c>
      <c r="R262" s="1" t="s">
        <v>2510</v>
      </c>
      <c r="S262" s="1" t="s">
        <v>2511</v>
      </c>
      <c r="T262" s="1" t="s">
        <v>45</v>
      </c>
    </row>
    <row r="263" spans="1:20" x14ac:dyDescent="0.25">
      <c r="A263" s="1" t="s">
        <v>1031</v>
      </c>
      <c r="B263" s="1" t="s">
        <v>1032</v>
      </c>
      <c r="C263" s="1" t="s">
        <v>47</v>
      </c>
      <c r="D263" s="1" t="s">
        <v>123</v>
      </c>
      <c r="E263" s="1" t="s">
        <v>58</v>
      </c>
      <c r="F263" s="1" t="s">
        <v>26</v>
      </c>
      <c r="G263" s="1" t="s">
        <v>26</v>
      </c>
      <c r="H263" s="2">
        <f>IFERROR((Possesso[[#This Row],[Column16]]/Possesso[[#This Row],[Column17]])*100,0)</f>
        <v>0</v>
      </c>
      <c r="I263" s="1" t="s">
        <v>26</v>
      </c>
      <c r="J263" s="1" t="s">
        <v>26</v>
      </c>
      <c r="K263" s="1" t="s">
        <v>23</v>
      </c>
      <c r="L263" s="1" t="s">
        <v>16</v>
      </c>
      <c r="M263" s="1" t="s">
        <v>16</v>
      </c>
      <c r="N263" s="1" t="s">
        <v>26</v>
      </c>
      <c r="O263" s="1" t="s">
        <v>26</v>
      </c>
      <c r="P263" s="1" t="s">
        <v>16</v>
      </c>
      <c r="Q263" s="1" t="s">
        <v>26</v>
      </c>
      <c r="R263" s="1" t="s">
        <v>70</v>
      </c>
      <c r="S263" s="1" t="s">
        <v>45</v>
      </c>
      <c r="T263" s="1" t="s">
        <v>16</v>
      </c>
    </row>
    <row r="264" spans="1:20" x14ac:dyDescent="0.25">
      <c r="A264" s="1" t="s">
        <v>1033</v>
      </c>
      <c r="B264" s="1" t="s">
        <v>1034</v>
      </c>
      <c r="C264" s="1" t="s">
        <v>19</v>
      </c>
      <c r="D264" s="1" t="s">
        <v>292</v>
      </c>
      <c r="E264" s="1" t="s">
        <v>1071</v>
      </c>
      <c r="F264" s="1" t="s">
        <v>58</v>
      </c>
      <c r="G264" s="1" t="s">
        <v>101</v>
      </c>
      <c r="H264" s="2">
        <f>IFERROR((Possesso[[#This Row],[Column16]]/Possesso[[#This Row],[Column17]])*100,0)</f>
        <v>55.555555555555557</v>
      </c>
      <c r="I264" s="1" t="s">
        <v>58</v>
      </c>
      <c r="J264" s="1" t="s">
        <v>26</v>
      </c>
      <c r="K264" s="1" t="s">
        <v>709</v>
      </c>
      <c r="L264" s="1" t="s">
        <v>2011</v>
      </c>
      <c r="M264" s="1" t="s">
        <v>1515</v>
      </c>
      <c r="N264" s="1" t="s">
        <v>155</v>
      </c>
      <c r="O264" s="1" t="s">
        <v>16</v>
      </c>
      <c r="P264" s="1" t="s">
        <v>23</v>
      </c>
      <c r="Q264" s="1" t="s">
        <v>58</v>
      </c>
      <c r="R264" s="1" t="s">
        <v>875</v>
      </c>
      <c r="S264" s="1" t="s">
        <v>738</v>
      </c>
      <c r="T264" s="1" t="s">
        <v>42</v>
      </c>
    </row>
    <row r="265" spans="1:20" x14ac:dyDescent="0.25">
      <c r="A265" s="1" t="s">
        <v>1037</v>
      </c>
      <c r="B265" s="1" t="s">
        <v>1038</v>
      </c>
      <c r="C265" s="1" t="s">
        <v>19</v>
      </c>
      <c r="D265" s="1" t="s">
        <v>48</v>
      </c>
      <c r="E265" s="1" t="s">
        <v>2374</v>
      </c>
      <c r="F265" s="1" t="s">
        <v>139</v>
      </c>
      <c r="G265" s="1" t="s">
        <v>193</v>
      </c>
      <c r="H265" s="2">
        <f>IFERROR((Possesso[[#This Row],[Column16]]/Possesso[[#This Row],[Column17]])*100,0)</f>
        <v>65.217391304347828</v>
      </c>
      <c r="I265" s="1" t="s">
        <v>139</v>
      </c>
      <c r="J265" s="1" t="s">
        <v>70</v>
      </c>
      <c r="K265" s="1" t="s">
        <v>2350</v>
      </c>
      <c r="L265" s="1" t="s">
        <v>2514</v>
      </c>
      <c r="M265" s="1" t="s">
        <v>2515</v>
      </c>
      <c r="N265" s="1" t="s">
        <v>415</v>
      </c>
      <c r="O265" s="1" t="s">
        <v>23</v>
      </c>
      <c r="P265" s="1" t="s">
        <v>261</v>
      </c>
      <c r="Q265" s="1" t="s">
        <v>286</v>
      </c>
      <c r="R265" s="1" t="s">
        <v>2516</v>
      </c>
      <c r="S265" s="1" t="s">
        <v>1336</v>
      </c>
      <c r="T265" s="1" t="s">
        <v>589</v>
      </c>
    </row>
    <row r="266" spans="1:20" x14ac:dyDescent="0.25">
      <c r="A266" s="1" t="s">
        <v>1041</v>
      </c>
      <c r="B266" s="1" t="s">
        <v>1042</v>
      </c>
      <c r="C266" s="1" t="s">
        <v>235</v>
      </c>
      <c r="D266" s="1" t="s">
        <v>296</v>
      </c>
      <c r="E266" s="1" t="s">
        <v>2427</v>
      </c>
      <c r="F266" s="1" t="s">
        <v>214</v>
      </c>
      <c r="G266" s="1" t="s">
        <v>322</v>
      </c>
      <c r="H266" s="2">
        <f>IFERROR((Possesso[[#This Row],[Column16]]/Possesso[[#This Row],[Column17]])*100,0)</f>
        <v>59.183673469387756</v>
      </c>
      <c r="I266" s="1" t="s">
        <v>139</v>
      </c>
      <c r="J266" s="1" t="s">
        <v>23</v>
      </c>
      <c r="K266" s="1" t="s">
        <v>1872</v>
      </c>
      <c r="L266" s="1" t="s">
        <v>2517</v>
      </c>
      <c r="M266" s="1" t="s">
        <v>2518</v>
      </c>
      <c r="N266" s="1" t="s">
        <v>646</v>
      </c>
      <c r="O266" s="1" t="s">
        <v>243</v>
      </c>
      <c r="P266" s="1" t="s">
        <v>247</v>
      </c>
      <c r="Q266" s="1" t="s">
        <v>319</v>
      </c>
      <c r="R266" s="1" t="s">
        <v>2519</v>
      </c>
      <c r="S266" s="1" t="s">
        <v>2520</v>
      </c>
      <c r="T266" s="1" t="s">
        <v>598</v>
      </c>
    </row>
    <row r="267" spans="1:20" x14ac:dyDescent="0.25">
      <c r="A267" s="1" t="s">
        <v>1045</v>
      </c>
      <c r="B267" s="1" t="s">
        <v>1046</v>
      </c>
      <c r="C267" s="1" t="s">
        <v>32</v>
      </c>
      <c r="D267" s="1" t="s">
        <v>411</v>
      </c>
      <c r="E267" s="1" t="s">
        <v>727</v>
      </c>
      <c r="F267" s="1" t="s">
        <v>23</v>
      </c>
      <c r="G267" s="1" t="s">
        <v>23</v>
      </c>
      <c r="H267" s="2">
        <f>IFERROR((Possesso[[#This Row],[Column16]]/Possesso[[#This Row],[Column17]])*100,0)</f>
        <v>100</v>
      </c>
      <c r="I267" s="1" t="s">
        <v>23</v>
      </c>
      <c r="J267" s="1" t="s">
        <v>26</v>
      </c>
      <c r="K267" s="1" t="s">
        <v>1515</v>
      </c>
      <c r="L267" s="1" t="s">
        <v>2521</v>
      </c>
      <c r="M267" s="1" t="s">
        <v>1968</v>
      </c>
      <c r="N267" s="1" t="s">
        <v>290</v>
      </c>
      <c r="O267" s="1" t="s">
        <v>26</v>
      </c>
      <c r="P267" s="1" t="s">
        <v>38</v>
      </c>
      <c r="Q267" s="1" t="s">
        <v>16</v>
      </c>
      <c r="R267" s="1" t="s">
        <v>1629</v>
      </c>
      <c r="S267" s="1" t="s">
        <v>1325</v>
      </c>
      <c r="T267" s="1" t="s">
        <v>16</v>
      </c>
    </row>
    <row r="268" spans="1:20" x14ac:dyDescent="0.25">
      <c r="A268" s="1" t="s">
        <v>1049</v>
      </c>
      <c r="B268" s="1" t="s">
        <v>1050</v>
      </c>
      <c r="C268" s="1" t="s">
        <v>54</v>
      </c>
      <c r="D268" s="1" t="s">
        <v>48</v>
      </c>
      <c r="E268" s="1" t="s">
        <v>2351</v>
      </c>
      <c r="F268" s="1" t="s">
        <v>79</v>
      </c>
      <c r="G268" s="1" t="s">
        <v>199</v>
      </c>
      <c r="H268" s="2">
        <f>IFERROR((Possesso[[#This Row],[Column16]]/Possesso[[#This Row],[Column17]])*100,0)</f>
        <v>53.846153846153847</v>
      </c>
      <c r="I268" s="1" t="s">
        <v>151</v>
      </c>
      <c r="J268" s="1" t="s">
        <v>16</v>
      </c>
      <c r="K268" s="1" t="s">
        <v>293</v>
      </c>
      <c r="L268" s="1" t="s">
        <v>2523</v>
      </c>
      <c r="M268" s="1" t="s">
        <v>2524</v>
      </c>
      <c r="N268" s="1" t="s">
        <v>91</v>
      </c>
      <c r="O268" s="1" t="s">
        <v>16</v>
      </c>
      <c r="P268" s="1" t="s">
        <v>151</v>
      </c>
      <c r="Q268" s="1" t="s">
        <v>101</v>
      </c>
      <c r="R268" s="1" t="s">
        <v>2163</v>
      </c>
      <c r="S268" s="1" t="s">
        <v>882</v>
      </c>
      <c r="T268" s="1" t="s">
        <v>336</v>
      </c>
    </row>
    <row r="269" spans="1:20" x14ac:dyDescent="0.25">
      <c r="A269" s="1" t="s">
        <v>1052</v>
      </c>
      <c r="B269" s="1" t="s">
        <v>1053</v>
      </c>
      <c r="C269" s="1" t="s">
        <v>47</v>
      </c>
      <c r="D269" s="1" t="s">
        <v>157</v>
      </c>
      <c r="E269" s="1" t="s">
        <v>544</v>
      </c>
      <c r="F269" s="1" t="s">
        <v>23</v>
      </c>
      <c r="G269" s="1" t="s">
        <v>45</v>
      </c>
      <c r="H269" s="2">
        <f>IFERROR((Possesso[[#This Row],[Column16]]/Possesso[[#This Row],[Column17]])*100,0)</f>
        <v>66.666666666666657</v>
      </c>
      <c r="I269" s="1" t="s">
        <v>23</v>
      </c>
      <c r="J269" s="1" t="s">
        <v>26</v>
      </c>
      <c r="K269" s="1" t="s">
        <v>266</v>
      </c>
      <c r="L269" s="1" t="s">
        <v>993</v>
      </c>
      <c r="M269" s="1" t="s">
        <v>593</v>
      </c>
      <c r="N269" s="1" t="s">
        <v>76</v>
      </c>
      <c r="O269" s="1" t="s">
        <v>45</v>
      </c>
      <c r="P269" s="1" t="s">
        <v>98</v>
      </c>
      <c r="Q269" s="1" t="s">
        <v>76</v>
      </c>
      <c r="R269" s="1" t="s">
        <v>788</v>
      </c>
      <c r="S269" s="1" t="s">
        <v>415</v>
      </c>
      <c r="T269" s="1" t="s">
        <v>214</v>
      </c>
    </row>
    <row r="270" spans="1:20" x14ac:dyDescent="0.25">
      <c r="A270" s="1" t="s">
        <v>1054</v>
      </c>
      <c r="B270" s="1" t="s">
        <v>1055</v>
      </c>
      <c r="C270" s="1" t="s">
        <v>235</v>
      </c>
      <c r="D270" s="1" t="s">
        <v>123</v>
      </c>
      <c r="E270" s="1" t="s">
        <v>648</v>
      </c>
      <c r="F270" s="1" t="s">
        <v>124</v>
      </c>
      <c r="G270" s="1" t="s">
        <v>42</v>
      </c>
      <c r="H270" s="2">
        <f>IFERROR((Possesso[[#This Row],[Column16]]/Possesso[[#This Row],[Column17]])*100,0)</f>
        <v>81.25</v>
      </c>
      <c r="I270" s="1" t="s">
        <v>79</v>
      </c>
      <c r="J270" s="1" t="s">
        <v>26</v>
      </c>
      <c r="K270" s="1" t="s">
        <v>586</v>
      </c>
      <c r="L270" s="1" t="s">
        <v>1296</v>
      </c>
      <c r="M270" s="1" t="s">
        <v>677</v>
      </c>
      <c r="N270" s="1" t="s">
        <v>22</v>
      </c>
      <c r="O270" s="1" t="s">
        <v>45</v>
      </c>
      <c r="P270" s="1" t="s">
        <v>121</v>
      </c>
      <c r="Q270" s="1" t="s">
        <v>55</v>
      </c>
      <c r="R270" s="1" t="s">
        <v>725</v>
      </c>
      <c r="S270" s="1" t="s">
        <v>569</v>
      </c>
      <c r="T270" s="1" t="s">
        <v>290</v>
      </c>
    </row>
    <row r="271" spans="1:20" x14ac:dyDescent="0.25">
      <c r="A271" s="1" t="s">
        <v>477</v>
      </c>
      <c r="B271" s="1" t="s">
        <v>1056</v>
      </c>
      <c r="C271" s="1" t="s">
        <v>47</v>
      </c>
      <c r="D271" s="1" t="s">
        <v>216</v>
      </c>
      <c r="E271" s="1" t="s">
        <v>2520</v>
      </c>
      <c r="F271" s="1" t="s">
        <v>101</v>
      </c>
      <c r="G271" s="1" t="s">
        <v>79</v>
      </c>
      <c r="H271" s="2">
        <f>IFERROR((Possesso[[#This Row],[Column16]]/Possesso[[#This Row],[Column17]])*100,0)</f>
        <v>64.285714285714292</v>
      </c>
      <c r="I271" s="1" t="s">
        <v>101</v>
      </c>
      <c r="J271" s="1" t="s">
        <v>16</v>
      </c>
      <c r="K271" s="1" t="s">
        <v>1304</v>
      </c>
      <c r="L271" s="1" t="s">
        <v>2525</v>
      </c>
      <c r="M271" s="1" t="s">
        <v>2526</v>
      </c>
      <c r="N271" s="1" t="s">
        <v>361</v>
      </c>
      <c r="O271" s="1" t="s">
        <v>42</v>
      </c>
      <c r="P271" s="1" t="s">
        <v>326</v>
      </c>
      <c r="Q271" s="1" t="s">
        <v>251</v>
      </c>
      <c r="R271" s="1" t="s">
        <v>2527</v>
      </c>
      <c r="S271" s="1" t="s">
        <v>1466</v>
      </c>
      <c r="T271" s="1" t="s">
        <v>725</v>
      </c>
    </row>
    <row r="272" spans="1:20" x14ac:dyDescent="0.25">
      <c r="A272" s="1" t="s">
        <v>1059</v>
      </c>
      <c r="B272" s="1" t="s">
        <v>1060</v>
      </c>
      <c r="C272" s="1" t="s">
        <v>32</v>
      </c>
      <c r="D272" s="1" t="s">
        <v>144</v>
      </c>
      <c r="E272" s="1" t="s">
        <v>2528</v>
      </c>
      <c r="F272" s="1" t="s">
        <v>16</v>
      </c>
      <c r="G272" s="1" t="s">
        <v>16</v>
      </c>
      <c r="H272" s="2">
        <f>IFERROR((Possesso[[#This Row],[Column16]]/Possesso[[#This Row],[Column17]])*100,0)</f>
        <v>100</v>
      </c>
      <c r="I272" s="1" t="s">
        <v>16</v>
      </c>
      <c r="J272" s="1" t="s">
        <v>26</v>
      </c>
      <c r="K272" s="1" t="s">
        <v>1878</v>
      </c>
      <c r="L272" s="1" t="s">
        <v>2529</v>
      </c>
      <c r="M272" s="1" t="s">
        <v>2240</v>
      </c>
      <c r="N272" s="1" t="s">
        <v>247</v>
      </c>
      <c r="O272" s="1" t="s">
        <v>26</v>
      </c>
      <c r="P272" s="1" t="s">
        <v>26</v>
      </c>
      <c r="Q272" s="1" t="s">
        <v>16</v>
      </c>
      <c r="R272" s="1" t="s">
        <v>1997</v>
      </c>
      <c r="S272" s="1" t="s">
        <v>2424</v>
      </c>
      <c r="T272" s="1" t="s">
        <v>45</v>
      </c>
    </row>
    <row r="273" spans="1:20" x14ac:dyDescent="0.25">
      <c r="A273" s="1" t="s">
        <v>1062</v>
      </c>
      <c r="B273" s="1" t="s">
        <v>1063</v>
      </c>
      <c r="C273" s="1" t="s">
        <v>47</v>
      </c>
      <c r="D273" s="1" t="s">
        <v>117</v>
      </c>
      <c r="E273" s="1" t="s">
        <v>1300</v>
      </c>
      <c r="F273" s="1" t="s">
        <v>76</v>
      </c>
      <c r="G273" s="1" t="s">
        <v>42</v>
      </c>
      <c r="H273" s="2">
        <f>IFERROR((Possesso[[#This Row],[Column16]]/Possesso[[#This Row],[Column17]])*100,0)</f>
        <v>43.75</v>
      </c>
      <c r="I273" s="1" t="s">
        <v>55</v>
      </c>
      <c r="J273" s="1" t="s">
        <v>16</v>
      </c>
      <c r="K273" s="1" t="s">
        <v>858</v>
      </c>
      <c r="L273" s="1" t="s">
        <v>2526</v>
      </c>
      <c r="M273" s="1" t="s">
        <v>1474</v>
      </c>
      <c r="N273" s="1" t="s">
        <v>162</v>
      </c>
      <c r="O273" s="1" t="s">
        <v>101</v>
      </c>
      <c r="P273" s="1" t="s">
        <v>162</v>
      </c>
      <c r="Q273" s="1" t="s">
        <v>79</v>
      </c>
      <c r="R273" s="1" t="s">
        <v>1284</v>
      </c>
      <c r="S273" s="1" t="s">
        <v>501</v>
      </c>
      <c r="T273" s="1" t="s">
        <v>510</v>
      </c>
    </row>
    <row r="274" spans="1:20" x14ac:dyDescent="0.25">
      <c r="A274" s="1" t="s">
        <v>1065</v>
      </c>
      <c r="B274" s="1" t="s">
        <v>1063</v>
      </c>
      <c r="C274" s="1" t="s">
        <v>47</v>
      </c>
      <c r="D274" s="1" t="s">
        <v>126</v>
      </c>
      <c r="E274" s="1" t="s">
        <v>769</v>
      </c>
      <c r="F274" s="1" t="s">
        <v>70</v>
      </c>
      <c r="G274" s="1" t="s">
        <v>124</v>
      </c>
      <c r="H274" s="2">
        <f>IFERROR((Possesso[[#This Row],[Column16]]/Possesso[[#This Row],[Column17]])*100,0)</f>
        <v>46.153846153846153</v>
      </c>
      <c r="I274" s="1" t="s">
        <v>76</v>
      </c>
      <c r="J274" s="1" t="s">
        <v>26</v>
      </c>
      <c r="K274" s="1" t="s">
        <v>653</v>
      </c>
      <c r="L274" s="1" t="s">
        <v>808</v>
      </c>
      <c r="M274" s="1" t="s">
        <v>1338</v>
      </c>
      <c r="N274" s="1" t="s">
        <v>67</v>
      </c>
      <c r="O274" s="1" t="s">
        <v>38</v>
      </c>
      <c r="P274" s="1" t="s">
        <v>162</v>
      </c>
      <c r="Q274" s="1" t="s">
        <v>131</v>
      </c>
      <c r="R274" s="1" t="s">
        <v>1477</v>
      </c>
      <c r="S274" s="1" t="s">
        <v>738</v>
      </c>
      <c r="T274" s="1" t="s">
        <v>227</v>
      </c>
    </row>
    <row r="275" spans="1:20" x14ac:dyDescent="0.25">
      <c r="A275" s="1" t="s">
        <v>1067</v>
      </c>
      <c r="B275" s="1" t="s">
        <v>1068</v>
      </c>
      <c r="C275" s="1" t="s">
        <v>32</v>
      </c>
      <c r="D275" s="1" t="s">
        <v>48</v>
      </c>
      <c r="E275" s="1" t="s">
        <v>1154</v>
      </c>
      <c r="F275" s="1" t="s">
        <v>16</v>
      </c>
      <c r="G275" s="1" t="s">
        <v>23</v>
      </c>
      <c r="H275" s="2">
        <f>IFERROR((Possesso[[#This Row],[Column16]]/Possesso[[#This Row],[Column17]])*100,0)</f>
        <v>50</v>
      </c>
      <c r="I275" s="1" t="s">
        <v>16</v>
      </c>
      <c r="J275" s="1" t="s">
        <v>26</v>
      </c>
      <c r="K275" s="1" t="s">
        <v>719</v>
      </c>
      <c r="L275" s="1" t="s">
        <v>1968</v>
      </c>
      <c r="M275" s="1" t="s">
        <v>2438</v>
      </c>
      <c r="N275" s="1" t="s">
        <v>166</v>
      </c>
      <c r="O275" s="1" t="s">
        <v>26</v>
      </c>
      <c r="P275" s="1" t="s">
        <v>23</v>
      </c>
      <c r="Q275" s="1" t="s">
        <v>23</v>
      </c>
      <c r="R275" s="1" t="s">
        <v>790</v>
      </c>
      <c r="S275" s="1" t="s">
        <v>119</v>
      </c>
      <c r="T275" s="1" t="s">
        <v>38</v>
      </c>
    </row>
    <row r="276" spans="1:20" x14ac:dyDescent="0.25">
      <c r="A276" s="1" t="s">
        <v>1071</v>
      </c>
      <c r="B276" s="1" t="s">
        <v>1072</v>
      </c>
      <c r="C276" s="1" t="s">
        <v>315</v>
      </c>
      <c r="D276" s="1" t="s">
        <v>126</v>
      </c>
      <c r="E276" s="1" t="s">
        <v>2176</v>
      </c>
      <c r="F276" s="1" t="s">
        <v>124</v>
      </c>
      <c r="G276" s="1" t="s">
        <v>199</v>
      </c>
      <c r="H276" s="2">
        <f>IFERROR((Possesso[[#This Row],[Column16]]/Possesso[[#This Row],[Column17]])*100,0)</f>
        <v>50</v>
      </c>
      <c r="I276" s="1" t="s">
        <v>98</v>
      </c>
      <c r="J276" s="1" t="s">
        <v>38</v>
      </c>
      <c r="K276" s="1" t="s">
        <v>2063</v>
      </c>
      <c r="L276" s="1" t="s">
        <v>2530</v>
      </c>
      <c r="M276" s="1" t="s">
        <v>2531</v>
      </c>
      <c r="N276" s="1" t="s">
        <v>413</v>
      </c>
      <c r="O276" s="1" t="s">
        <v>121</v>
      </c>
      <c r="P276" s="1" t="s">
        <v>199</v>
      </c>
      <c r="Q276" s="1" t="s">
        <v>155</v>
      </c>
      <c r="R276" s="1" t="s">
        <v>1362</v>
      </c>
      <c r="S276" s="1" t="s">
        <v>2513</v>
      </c>
      <c r="T276" s="1" t="s">
        <v>353</v>
      </c>
    </row>
    <row r="277" spans="1:20" x14ac:dyDescent="0.25">
      <c r="A277" s="1" t="s">
        <v>1074</v>
      </c>
      <c r="B277" s="1" t="s">
        <v>1075</v>
      </c>
      <c r="C277" s="1" t="s">
        <v>32</v>
      </c>
      <c r="D277" s="1" t="s">
        <v>33</v>
      </c>
      <c r="E277" s="1" t="s">
        <v>2532</v>
      </c>
      <c r="F277" s="1" t="s">
        <v>98</v>
      </c>
      <c r="G277" s="1" t="s">
        <v>243</v>
      </c>
      <c r="H277" s="2">
        <f>IFERROR((Possesso[[#This Row],[Column16]]/Possesso[[#This Row],[Column17]])*100,0)</f>
        <v>45.454545454545453</v>
      </c>
      <c r="I277" s="1" t="s">
        <v>61</v>
      </c>
      <c r="J277" s="1" t="s">
        <v>26</v>
      </c>
      <c r="K277" s="1" t="s">
        <v>1913</v>
      </c>
      <c r="L277" s="1" t="s">
        <v>2533</v>
      </c>
      <c r="M277" s="1" t="s">
        <v>2534</v>
      </c>
      <c r="N277" s="1" t="s">
        <v>651</v>
      </c>
      <c r="O277" s="1" t="s">
        <v>151</v>
      </c>
      <c r="P277" s="1" t="s">
        <v>61</v>
      </c>
      <c r="Q277" s="1" t="s">
        <v>73</v>
      </c>
      <c r="R277" s="1" t="s">
        <v>2255</v>
      </c>
      <c r="S277" s="1" t="s">
        <v>2520</v>
      </c>
      <c r="T277" s="1" t="s">
        <v>361</v>
      </c>
    </row>
    <row r="278" spans="1:20" x14ac:dyDescent="0.25">
      <c r="A278" s="1" t="s">
        <v>1076</v>
      </c>
      <c r="B278" s="1" t="s">
        <v>1077</v>
      </c>
      <c r="C278" s="1" t="s">
        <v>47</v>
      </c>
      <c r="D278" s="1" t="s">
        <v>292</v>
      </c>
      <c r="E278" s="1" t="s">
        <v>1105</v>
      </c>
      <c r="F278" s="1" t="s">
        <v>214</v>
      </c>
      <c r="G278" s="1" t="s">
        <v>313</v>
      </c>
      <c r="H278" s="2">
        <f>IFERROR((Possesso[[#This Row],[Column16]]/Possesso[[#This Row],[Column17]])*100,0)</f>
        <v>61.702127659574465</v>
      </c>
      <c r="I278" s="1" t="s">
        <v>139</v>
      </c>
      <c r="J278" s="1" t="s">
        <v>16</v>
      </c>
      <c r="K278" s="1" t="s">
        <v>1397</v>
      </c>
      <c r="L278" s="1" t="s">
        <v>2535</v>
      </c>
      <c r="M278" s="1" t="s">
        <v>2536</v>
      </c>
      <c r="N278" s="1" t="s">
        <v>475</v>
      </c>
      <c r="O278" s="1" t="s">
        <v>105</v>
      </c>
      <c r="P278" s="1" t="s">
        <v>261</v>
      </c>
      <c r="Q278" s="1" t="s">
        <v>73</v>
      </c>
      <c r="R278" s="1" t="s">
        <v>2481</v>
      </c>
      <c r="S278" s="1" t="s">
        <v>1490</v>
      </c>
      <c r="T278" s="1" t="s">
        <v>589</v>
      </c>
    </row>
    <row r="279" spans="1:20" x14ac:dyDescent="0.25">
      <c r="A279" s="1" t="s">
        <v>1080</v>
      </c>
      <c r="B279" s="1" t="s">
        <v>1081</v>
      </c>
      <c r="C279" s="1" t="s">
        <v>54</v>
      </c>
      <c r="D279" s="1" t="s">
        <v>33</v>
      </c>
      <c r="E279" s="1" t="s">
        <v>2537</v>
      </c>
      <c r="F279" s="1" t="s">
        <v>70</v>
      </c>
      <c r="G279" s="1" t="s">
        <v>121</v>
      </c>
      <c r="H279" s="2">
        <f>IFERROR((Possesso[[#This Row],[Column16]]/Possesso[[#This Row],[Column17]])*100,0)</f>
        <v>50</v>
      </c>
      <c r="I279" s="1" t="s">
        <v>70</v>
      </c>
      <c r="J279" s="1" t="s">
        <v>26</v>
      </c>
      <c r="K279" s="1" t="s">
        <v>1066</v>
      </c>
      <c r="L279" s="1" t="s">
        <v>2539</v>
      </c>
      <c r="M279" s="1" t="s">
        <v>2133</v>
      </c>
      <c r="N279" s="1" t="s">
        <v>363</v>
      </c>
      <c r="O279" s="1" t="s">
        <v>26</v>
      </c>
      <c r="P279" s="1" t="s">
        <v>58</v>
      </c>
      <c r="Q279" s="1" t="s">
        <v>50</v>
      </c>
      <c r="R279" s="1" t="s">
        <v>2352</v>
      </c>
      <c r="S279" s="1" t="s">
        <v>808</v>
      </c>
      <c r="T279" s="1" t="s">
        <v>79</v>
      </c>
    </row>
    <row r="280" spans="1:20" x14ac:dyDescent="0.25">
      <c r="A280" s="1" t="s">
        <v>1083</v>
      </c>
      <c r="B280" s="1" t="s">
        <v>1084</v>
      </c>
      <c r="C280" s="1" t="s">
        <v>54</v>
      </c>
      <c r="D280" s="1" t="s">
        <v>175</v>
      </c>
      <c r="E280" s="1" t="s">
        <v>2169</v>
      </c>
      <c r="F280" s="1" t="s">
        <v>50</v>
      </c>
      <c r="G280" s="1" t="s">
        <v>42</v>
      </c>
      <c r="H280" s="2">
        <f>IFERROR((Possesso[[#This Row],[Column16]]/Possesso[[#This Row],[Column17]])*100,0)</f>
        <v>62.5</v>
      </c>
      <c r="I280" s="1" t="s">
        <v>50</v>
      </c>
      <c r="J280" s="1" t="s">
        <v>26</v>
      </c>
      <c r="K280" s="1" t="s">
        <v>1329</v>
      </c>
      <c r="L280" s="1" t="s">
        <v>2002</v>
      </c>
      <c r="M280" s="1" t="s">
        <v>2161</v>
      </c>
      <c r="N280" s="1" t="s">
        <v>181</v>
      </c>
      <c r="O280" s="1" t="s">
        <v>16</v>
      </c>
      <c r="P280" s="1" t="s">
        <v>124</v>
      </c>
      <c r="Q280" s="1" t="s">
        <v>55</v>
      </c>
      <c r="R280" s="1" t="s">
        <v>1534</v>
      </c>
      <c r="S280" s="1" t="s">
        <v>460</v>
      </c>
      <c r="T280" s="1" t="s">
        <v>162</v>
      </c>
    </row>
    <row r="281" spans="1:20" x14ac:dyDescent="0.25">
      <c r="A281" s="1" t="s">
        <v>1087</v>
      </c>
      <c r="B281" s="1" t="s">
        <v>1088</v>
      </c>
      <c r="C281" s="1" t="s">
        <v>436</v>
      </c>
      <c r="D281" s="1" t="s">
        <v>157</v>
      </c>
      <c r="E281" s="1" t="s">
        <v>823</v>
      </c>
      <c r="F281" s="1" t="s">
        <v>38</v>
      </c>
      <c r="G281" s="1" t="s">
        <v>101</v>
      </c>
      <c r="H281" s="2">
        <f>IFERROR((Possesso[[#This Row],[Column16]]/Possesso[[#This Row],[Column17]])*100,0)</f>
        <v>44.444444444444443</v>
      </c>
      <c r="I281" s="1" t="s">
        <v>38</v>
      </c>
      <c r="J281" s="1" t="s">
        <v>26</v>
      </c>
      <c r="K281" s="1" t="s">
        <v>307</v>
      </c>
      <c r="L281" s="1" t="s">
        <v>2328</v>
      </c>
      <c r="M281" s="1" t="s">
        <v>1998</v>
      </c>
      <c r="N281" s="1" t="s">
        <v>181</v>
      </c>
      <c r="O281" s="1" t="s">
        <v>38</v>
      </c>
      <c r="P281" s="1" t="s">
        <v>70</v>
      </c>
      <c r="Q281" s="1" t="s">
        <v>45</v>
      </c>
      <c r="R281" s="1" t="s">
        <v>627</v>
      </c>
      <c r="S281" s="1" t="s">
        <v>549</v>
      </c>
      <c r="T281" s="1" t="s">
        <v>79</v>
      </c>
    </row>
    <row r="282" spans="1:20" x14ac:dyDescent="0.25">
      <c r="A282" s="1" t="s">
        <v>1089</v>
      </c>
      <c r="B282" s="1" t="s">
        <v>1090</v>
      </c>
      <c r="C282" s="1" t="s">
        <v>32</v>
      </c>
      <c r="D282" s="1" t="s">
        <v>216</v>
      </c>
      <c r="E282" s="1" t="s">
        <v>2199</v>
      </c>
      <c r="F282" s="1" t="s">
        <v>55</v>
      </c>
      <c r="G282" s="1" t="s">
        <v>121</v>
      </c>
      <c r="H282" s="2">
        <f>IFERROR((Possesso[[#This Row],[Column16]]/Possesso[[#This Row],[Column17]])*100,0)</f>
        <v>66.666666666666657</v>
      </c>
      <c r="I282" s="1" t="s">
        <v>101</v>
      </c>
      <c r="J282" s="1" t="s">
        <v>26</v>
      </c>
      <c r="K282" s="1" t="s">
        <v>1652</v>
      </c>
      <c r="L282" s="1" t="s">
        <v>2540</v>
      </c>
      <c r="M282" s="1" t="s">
        <v>2541</v>
      </c>
      <c r="N282" s="1" t="s">
        <v>363</v>
      </c>
      <c r="O282" s="1" t="s">
        <v>16</v>
      </c>
      <c r="P282" s="1" t="s">
        <v>70</v>
      </c>
      <c r="Q282" s="1" t="s">
        <v>58</v>
      </c>
      <c r="R282" s="1" t="s">
        <v>1641</v>
      </c>
      <c r="S282" s="1" t="s">
        <v>1555</v>
      </c>
      <c r="T282" s="1" t="s">
        <v>61</v>
      </c>
    </row>
    <row r="283" spans="1:20" x14ac:dyDescent="0.25">
      <c r="A283" s="1" t="s">
        <v>1093</v>
      </c>
      <c r="B283" s="1" t="s">
        <v>1094</v>
      </c>
      <c r="C283" s="1" t="s">
        <v>32</v>
      </c>
      <c r="D283" s="1" t="s">
        <v>296</v>
      </c>
      <c r="E283" s="1" t="s">
        <v>2542</v>
      </c>
      <c r="F283" s="1" t="s">
        <v>23</v>
      </c>
      <c r="G283" s="1" t="s">
        <v>38</v>
      </c>
      <c r="H283" s="2">
        <f>IFERROR((Possesso[[#This Row],[Column16]]/Possesso[[#This Row],[Column17]])*100,0)</f>
        <v>50</v>
      </c>
      <c r="I283" s="1" t="s">
        <v>45</v>
      </c>
      <c r="J283" s="1" t="s">
        <v>26</v>
      </c>
      <c r="K283" s="1" t="s">
        <v>2035</v>
      </c>
      <c r="L283" s="1" t="s">
        <v>2543</v>
      </c>
      <c r="M283" s="1" t="s">
        <v>2228</v>
      </c>
      <c r="N283" s="1" t="s">
        <v>329</v>
      </c>
      <c r="O283" s="1" t="s">
        <v>26</v>
      </c>
      <c r="P283" s="1" t="s">
        <v>70</v>
      </c>
      <c r="Q283" s="1" t="s">
        <v>38</v>
      </c>
      <c r="R283" s="1" t="s">
        <v>2152</v>
      </c>
      <c r="S283" s="1" t="s">
        <v>1618</v>
      </c>
      <c r="T283" s="1" t="s">
        <v>16</v>
      </c>
    </row>
    <row r="284" spans="1:20" x14ac:dyDescent="0.25">
      <c r="A284" s="1" t="s">
        <v>1096</v>
      </c>
      <c r="B284" s="1" t="s">
        <v>1097</v>
      </c>
      <c r="C284" s="1" t="s">
        <v>54</v>
      </c>
      <c r="D284" s="1" t="s">
        <v>129</v>
      </c>
      <c r="E284" s="1" t="s">
        <v>2318</v>
      </c>
      <c r="F284" s="1" t="s">
        <v>22</v>
      </c>
      <c r="G284" s="1" t="s">
        <v>181</v>
      </c>
      <c r="H284" s="2">
        <f>IFERROR((Possesso[[#This Row],[Column16]]/Possesso[[#This Row],[Column17]])*100,0)</f>
        <v>44</v>
      </c>
      <c r="I284" s="1" t="s">
        <v>121</v>
      </c>
      <c r="J284" s="1" t="s">
        <v>26</v>
      </c>
      <c r="K284" s="1" t="s">
        <v>1863</v>
      </c>
      <c r="L284" s="1" t="s">
        <v>2544</v>
      </c>
      <c r="M284" s="1" t="s">
        <v>2545</v>
      </c>
      <c r="N284" s="1" t="s">
        <v>404</v>
      </c>
      <c r="O284" s="1" t="s">
        <v>58</v>
      </c>
      <c r="P284" s="1" t="s">
        <v>199</v>
      </c>
      <c r="Q284" s="1" t="s">
        <v>162</v>
      </c>
      <c r="R284" s="1" t="s">
        <v>2546</v>
      </c>
      <c r="S284" s="1" t="s">
        <v>1561</v>
      </c>
      <c r="T284" s="1" t="s">
        <v>361</v>
      </c>
    </row>
    <row r="285" spans="1:20" x14ac:dyDescent="0.25">
      <c r="A285" s="1" t="s">
        <v>1100</v>
      </c>
      <c r="B285" s="1" t="s">
        <v>1101</v>
      </c>
      <c r="C285" s="1" t="s">
        <v>405</v>
      </c>
      <c r="D285" s="1" t="s">
        <v>103</v>
      </c>
      <c r="E285" s="1" t="s">
        <v>1294</v>
      </c>
      <c r="F285" s="1" t="s">
        <v>55</v>
      </c>
      <c r="G285" s="1" t="s">
        <v>124</v>
      </c>
      <c r="H285" s="2">
        <f>IFERROR((Possesso[[#This Row],[Column16]]/Possesso[[#This Row],[Column17]])*100,0)</f>
        <v>61.53846153846154</v>
      </c>
      <c r="I285" s="1" t="s">
        <v>101</v>
      </c>
      <c r="J285" s="1" t="s">
        <v>16</v>
      </c>
      <c r="K285" s="1" t="s">
        <v>840</v>
      </c>
      <c r="L285" s="1" t="s">
        <v>2367</v>
      </c>
      <c r="M285" s="1" t="s">
        <v>2251</v>
      </c>
      <c r="N285" s="1" t="s">
        <v>274</v>
      </c>
      <c r="O285" s="1" t="s">
        <v>76</v>
      </c>
      <c r="P285" s="1" t="s">
        <v>70</v>
      </c>
      <c r="Q285" s="1" t="s">
        <v>76</v>
      </c>
      <c r="R285" s="1" t="s">
        <v>1017</v>
      </c>
      <c r="S285" s="1" t="s">
        <v>899</v>
      </c>
      <c r="T285" s="1" t="s">
        <v>121</v>
      </c>
    </row>
    <row r="286" spans="1:20" x14ac:dyDescent="0.25">
      <c r="A286" s="1" t="s">
        <v>1103</v>
      </c>
      <c r="B286" s="1" t="s">
        <v>1104</v>
      </c>
      <c r="C286" s="1" t="s">
        <v>47</v>
      </c>
      <c r="D286" s="1" t="s">
        <v>117</v>
      </c>
      <c r="E286" s="1" t="s">
        <v>829</v>
      </c>
      <c r="F286" s="1" t="s">
        <v>23</v>
      </c>
      <c r="G286" s="1" t="s">
        <v>23</v>
      </c>
      <c r="H286" s="2">
        <f>IFERROR((Possesso[[#This Row],[Column16]]/Possesso[[#This Row],[Column17]])*100,0)</f>
        <v>100</v>
      </c>
      <c r="I286" s="1" t="s">
        <v>23</v>
      </c>
      <c r="J286" s="1" t="s">
        <v>26</v>
      </c>
      <c r="K286" s="1" t="s">
        <v>613</v>
      </c>
      <c r="L286" s="1" t="s">
        <v>1181</v>
      </c>
      <c r="M286" s="1" t="s">
        <v>440</v>
      </c>
      <c r="N286" s="1" t="s">
        <v>38</v>
      </c>
      <c r="O286" s="1" t="s">
        <v>26</v>
      </c>
      <c r="P286" s="1" t="s">
        <v>67</v>
      </c>
      <c r="Q286" s="1" t="s">
        <v>50</v>
      </c>
      <c r="R286" s="1" t="s">
        <v>1230</v>
      </c>
      <c r="S286" s="1" t="s">
        <v>429</v>
      </c>
      <c r="T286" s="1" t="s">
        <v>261</v>
      </c>
    </row>
    <row r="287" spans="1:20" x14ac:dyDescent="0.25">
      <c r="A287" s="1" t="s">
        <v>1107</v>
      </c>
      <c r="B287" s="1" t="s">
        <v>1104</v>
      </c>
      <c r="C287" s="1" t="s">
        <v>235</v>
      </c>
      <c r="D287" s="1" t="s">
        <v>183</v>
      </c>
      <c r="E287" s="1" t="s">
        <v>228</v>
      </c>
      <c r="F287" s="1" t="s">
        <v>16</v>
      </c>
      <c r="G287" s="1" t="s">
        <v>23</v>
      </c>
      <c r="H287" s="2">
        <f>IFERROR((Possesso[[#This Row],[Column16]]/Possesso[[#This Row],[Column17]])*100,0)</f>
        <v>50</v>
      </c>
      <c r="I287" s="1" t="s">
        <v>16</v>
      </c>
      <c r="J287" s="1" t="s">
        <v>26</v>
      </c>
      <c r="K287" s="1" t="s">
        <v>61</v>
      </c>
      <c r="L287" s="1" t="s">
        <v>158</v>
      </c>
      <c r="M287" s="1" t="s">
        <v>98</v>
      </c>
      <c r="N287" s="1" t="s">
        <v>16</v>
      </c>
      <c r="O287" s="1" t="s">
        <v>26</v>
      </c>
      <c r="P287" s="1" t="s">
        <v>45</v>
      </c>
      <c r="Q287" s="1" t="s">
        <v>16</v>
      </c>
      <c r="R287" s="1" t="s">
        <v>286</v>
      </c>
      <c r="S287" s="1" t="s">
        <v>199</v>
      </c>
      <c r="T287" s="1" t="s">
        <v>79</v>
      </c>
    </row>
    <row r="288" spans="1:20" x14ac:dyDescent="0.25">
      <c r="A288" s="1" t="s">
        <v>1108</v>
      </c>
      <c r="B288" s="1" t="s">
        <v>1109</v>
      </c>
      <c r="C288" s="1" t="s">
        <v>54</v>
      </c>
      <c r="D288" s="1" t="s">
        <v>183</v>
      </c>
      <c r="E288" s="1" t="s">
        <v>307</v>
      </c>
      <c r="F288" s="1" t="s">
        <v>23</v>
      </c>
      <c r="G288" s="1" t="s">
        <v>45</v>
      </c>
      <c r="H288" s="2">
        <f>IFERROR((Possesso[[#This Row],[Column16]]/Possesso[[#This Row],[Column17]])*100,0)</f>
        <v>66.666666666666657</v>
      </c>
      <c r="I288" s="1" t="s">
        <v>23</v>
      </c>
      <c r="J288" s="1" t="s">
        <v>26</v>
      </c>
      <c r="K288" s="1" t="s">
        <v>507</v>
      </c>
      <c r="L288" s="1" t="s">
        <v>1035</v>
      </c>
      <c r="M288" s="1" t="s">
        <v>875</v>
      </c>
      <c r="N288" s="1" t="s">
        <v>76</v>
      </c>
      <c r="O288" s="1" t="s">
        <v>26</v>
      </c>
      <c r="P288" s="1" t="s">
        <v>26</v>
      </c>
      <c r="Q288" s="1" t="s">
        <v>26</v>
      </c>
      <c r="R288" s="1" t="s">
        <v>580</v>
      </c>
      <c r="S288" s="1" t="s">
        <v>552</v>
      </c>
      <c r="T288" s="1" t="s">
        <v>23</v>
      </c>
    </row>
    <row r="289" spans="1:20" x14ac:dyDescent="0.25">
      <c r="A289" s="1" t="s">
        <v>1110</v>
      </c>
      <c r="B289" s="1" t="s">
        <v>1111</v>
      </c>
      <c r="C289" s="1" t="s">
        <v>54</v>
      </c>
      <c r="D289" s="1" t="s">
        <v>171</v>
      </c>
      <c r="E289" s="1" t="s">
        <v>2548</v>
      </c>
      <c r="F289" s="1" t="s">
        <v>131</v>
      </c>
      <c r="G289" s="1" t="s">
        <v>214</v>
      </c>
      <c r="H289" s="2">
        <f>IFERROR((Possesso[[#This Row],[Column16]]/Possesso[[#This Row],[Column17]])*100,0)</f>
        <v>68.965517241379317</v>
      </c>
      <c r="I289" s="1" t="s">
        <v>73</v>
      </c>
      <c r="J289" s="1" t="s">
        <v>26</v>
      </c>
      <c r="K289" s="1" t="s">
        <v>2550</v>
      </c>
      <c r="L289" s="1" t="s">
        <v>2551</v>
      </c>
      <c r="M289" s="1" t="s">
        <v>2552</v>
      </c>
      <c r="N289" s="1" t="s">
        <v>283</v>
      </c>
      <c r="O289" s="1" t="s">
        <v>58</v>
      </c>
      <c r="P289" s="1" t="s">
        <v>67</v>
      </c>
      <c r="Q289" s="1" t="s">
        <v>257</v>
      </c>
      <c r="R289" s="1" t="s">
        <v>2553</v>
      </c>
      <c r="S289" s="1" t="s">
        <v>2554</v>
      </c>
      <c r="T289" s="1" t="s">
        <v>326</v>
      </c>
    </row>
    <row r="290" spans="1:20" x14ac:dyDescent="0.25">
      <c r="A290" s="1" t="s">
        <v>846</v>
      </c>
      <c r="B290" s="1" t="s">
        <v>1113</v>
      </c>
      <c r="C290" s="1" t="s">
        <v>54</v>
      </c>
      <c r="D290" s="1" t="s">
        <v>171</v>
      </c>
      <c r="E290" s="1" t="s">
        <v>2555</v>
      </c>
      <c r="F290" s="1" t="s">
        <v>55</v>
      </c>
      <c r="G290" s="1" t="s">
        <v>42</v>
      </c>
      <c r="H290" s="2">
        <f>IFERROR((Possesso[[#This Row],[Column16]]/Possesso[[#This Row],[Column17]])*100,0)</f>
        <v>50</v>
      </c>
      <c r="I290" s="1" t="s">
        <v>50</v>
      </c>
      <c r="J290" s="1" t="s">
        <v>16</v>
      </c>
      <c r="K290" s="1" t="s">
        <v>2556</v>
      </c>
      <c r="L290" s="1" t="s">
        <v>2557</v>
      </c>
      <c r="M290" s="1" t="s">
        <v>2558</v>
      </c>
      <c r="N290" s="1" t="s">
        <v>465</v>
      </c>
      <c r="O290" s="1" t="s">
        <v>45</v>
      </c>
      <c r="P290" s="1" t="s">
        <v>55</v>
      </c>
      <c r="Q290" s="1" t="s">
        <v>50</v>
      </c>
      <c r="R290" s="1" t="s">
        <v>2165</v>
      </c>
      <c r="S290" s="1" t="s">
        <v>1626</v>
      </c>
      <c r="T290" s="1" t="s">
        <v>261</v>
      </c>
    </row>
    <row r="291" spans="1:20" x14ac:dyDescent="0.25">
      <c r="A291" s="1" t="s">
        <v>380</v>
      </c>
      <c r="B291" s="1" t="s">
        <v>1116</v>
      </c>
      <c r="C291" s="1" t="s">
        <v>116</v>
      </c>
      <c r="D291" s="1" t="s">
        <v>411</v>
      </c>
      <c r="E291" s="1" t="s">
        <v>1903</v>
      </c>
      <c r="F291" s="1" t="s">
        <v>26</v>
      </c>
      <c r="G291" s="1" t="s">
        <v>26</v>
      </c>
      <c r="H291" s="2">
        <f>IFERROR((Possesso[[#This Row],[Column16]]/Possesso[[#This Row],[Column17]])*100,0)</f>
        <v>0</v>
      </c>
      <c r="I291" s="1" t="s">
        <v>26</v>
      </c>
      <c r="J291" s="1" t="s">
        <v>26</v>
      </c>
      <c r="K291" s="1" t="s">
        <v>1268</v>
      </c>
      <c r="L291" s="1" t="s">
        <v>2016</v>
      </c>
      <c r="M291" s="1" t="s">
        <v>1850</v>
      </c>
      <c r="N291" s="1" t="s">
        <v>26</v>
      </c>
      <c r="O291" s="1" t="s">
        <v>26</v>
      </c>
      <c r="P291" s="1" t="s">
        <v>16</v>
      </c>
      <c r="Q291" s="1" t="s">
        <v>26</v>
      </c>
      <c r="R291" s="1" t="s">
        <v>1198</v>
      </c>
      <c r="S291" s="1" t="s">
        <v>1196</v>
      </c>
      <c r="T291" s="1" t="s">
        <v>26</v>
      </c>
    </row>
    <row r="292" spans="1:20" x14ac:dyDescent="0.25">
      <c r="A292" s="1" t="s">
        <v>1119</v>
      </c>
      <c r="B292" s="1" t="s">
        <v>1120</v>
      </c>
      <c r="C292" s="1" t="s">
        <v>32</v>
      </c>
      <c r="D292" s="1" t="s">
        <v>126</v>
      </c>
      <c r="E292" s="1" t="s">
        <v>2198</v>
      </c>
      <c r="F292" s="1" t="s">
        <v>23</v>
      </c>
      <c r="G292" s="1" t="s">
        <v>38</v>
      </c>
      <c r="H292" s="2">
        <f>IFERROR((Possesso[[#This Row],[Column16]]/Possesso[[#This Row],[Column17]])*100,0)</f>
        <v>50</v>
      </c>
      <c r="I292" s="1" t="s">
        <v>23</v>
      </c>
      <c r="J292" s="1" t="s">
        <v>26</v>
      </c>
      <c r="K292" s="1" t="s">
        <v>1395</v>
      </c>
      <c r="L292" s="1" t="s">
        <v>2559</v>
      </c>
      <c r="M292" s="1" t="s">
        <v>2354</v>
      </c>
      <c r="N292" s="1" t="s">
        <v>228</v>
      </c>
      <c r="O292" s="1" t="s">
        <v>26</v>
      </c>
      <c r="P292" s="1" t="s">
        <v>58</v>
      </c>
      <c r="Q292" s="1" t="s">
        <v>45</v>
      </c>
      <c r="R292" s="1" t="s">
        <v>1367</v>
      </c>
      <c r="S292" s="1" t="s">
        <v>772</v>
      </c>
      <c r="T292" s="1" t="s">
        <v>70</v>
      </c>
    </row>
    <row r="293" spans="1:20" x14ac:dyDescent="0.25">
      <c r="A293" s="1" t="s">
        <v>1122</v>
      </c>
      <c r="B293" s="1" t="s">
        <v>1123</v>
      </c>
      <c r="C293" s="1" t="s">
        <v>47</v>
      </c>
      <c r="D293" s="1" t="s">
        <v>183</v>
      </c>
      <c r="E293" s="1" t="s">
        <v>2315</v>
      </c>
      <c r="F293" s="1" t="s">
        <v>67</v>
      </c>
      <c r="G293" s="1" t="s">
        <v>286</v>
      </c>
      <c r="H293" s="2">
        <f>IFERROR((Possesso[[#This Row],[Column16]]/Possesso[[#This Row],[Column17]])*100,0)</f>
        <v>53.658536585365859</v>
      </c>
      <c r="I293" s="1" t="s">
        <v>105</v>
      </c>
      <c r="J293" s="1" t="s">
        <v>26</v>
      </c>
      <c r="K293" s="1" t="s">
        <v>1831</v>
      </c>
      <c r="L293" s="1" t="s">
        <v>2403</v>
      </c>
      <c r="M293" s="1" t="s">
        <v>2560</v>
      </c>
      <c r="N293" s="1" t="s">
        <v>249</v>
      </c>
      <c r="O293" s="1" t="s">
        <v>158</v>
      </c>
      <c r="P293" s="1" t="s">
        <v>247</v>
      </c>
      <c r="Q293" s="1" t="s">
        <v>214</v>
      </c>
      <c r="R293" s="1" t="s">
        <v>2392</v>
      </c>
      <c r="S293" s="1" t="s">
        <v>1789</v>
      </c>
      <c r="T293" s="1" t="s">
        <v>658</v>
      </c>
    </row>
    <row r="294" spans="1:20" x14ac:dyDescent="0.25">
      <c r="A294" s="1" t="s">
        <v>1124</v>
      </c>
      <c r="B294" s="1" t="s">
        <v>1125</v>
      </c>
      <c r="C294" s="1" t="s">
        <v>32</v>
      </c>
      <c r="D294" s="1" t="s">
        <v>123</v>
      </c>
      <c r="E294" s="1" t="s">
        <v>2561</v>
      </c>
      <c r="F294" s="1" t="s">
        <v>16</v>
      </c>
      <c r="G294" s="1" t="s">
        <v>16</v>
      </c>
      <c r="H294" s="2">
        <f>IFERROR((Possesso[[#This Row],[Column16]]/Possesso[[#This Row],[Column17]])*100,0)</f>
        <v>100</v>
      </c>
      <c r="I294" s="1" t="s">
        <v>16</v>
      </c>
      <c r="J294" s="1" t="s">
        <v>26</v>
      </c>
      <c r="K294" s="1" t="s">
        <v>2284</v>
      </c>
      <c r="L294" s="1" t="s">
        <v>2562</v>
      </c>
      <c r="M294" s="1" t="s">
        <v>2563</v>
      </c>
      <c r="N294" s="1" t="s">
        <v>358</v>
      </c>
      <c r="O294" s="1" t="s">
        <v>45</v>
      </c>
      <c r="P294" s="1" t="s">
        <v>38</v>
      </c>
      <c r="Q294" s="1" t="s">
        <v>45</v>
      </c>
      <c r="R294" s="1" t="s">
        <v>1626</v>
      </c>
      <c r="S294" s="1" t="s">
        <v>799</v>
      </c>
      <c r="T294" s="1" t="s">
        <v>55</v>
      </c>
    </row>
    <row r="295" spans="1:20" x14ac:dyDescent="0.25">
      <c r="A295" s="1" t="s">
        <v>1127</v>
      </c>
      <c r="B295" s="1" t="s">
        <v>1128</v>
      </c>
      <c r="C295" s="1" t="s">
        <v>47</v>
      </c>
      <c r="D295" s="1" t="s">
        <v>220</v>
      </c>
      <c r="E295" s="1" t="s">
        <v>2345</v>
      </c>
      <c r="F295" s="1" t="s">
        <v>162</v>
      </c>
      <c r="G295" s="1" t="s">
        <v>322</v>
      </c>
      <c r="H295" s="2">
        <f>IFERROR((Possesso[[#This Row],[Column16]]/Possesso[[#This Row],[Column17]])*100,0)</f>
        <v>57.142857142857139</v>
      </c>
      <c r="I295" s="1" t="s">
        <v>214</v>
      </c>
      <c r="J295" s="1" t="s">
        <v>16</v>
      </c>
      <c r="K295" s="1" t="s">
        <v>2063</v>
      </c>
      <c r="L295" s="1" t="s">
        <v>2564</v>
      </c>
      <c r="M295" s="1" t="s">
        <v>2565</v>
      </c>
      <c r="N295" s="1" t="s">
        <v>500</v>
      </c>
      <c r="O295" s="1" t="s">
        <v>251</v>
      </c>
      <c r="P295" s="1" t="s">
        <v>266</v>
      </c>
      <c r="Q295" s="1" t="s">
        <v>270</v>
      </c>
      <c r="R295" s="1" t="s">
        <v>2566</v>
      </c>
      <c r="S295" s="1" t="s">
        <v>808</v>
      </c>
      <c r="T295" s="1" t="s">
        <v>1148</v>
      </c>
    </row>
    <row r="296" spans="1:20" x14ac:dyDescent="0.25">
      <c r="A296" s="1" t="s">
        <v>1133</v>
      </c>
      <c r="B296" s="1" t="s">
        <v>1134</v>
      </c>
      <c r="C296" s="1" t="s">
        <v>54</v>
      </c>
      <c r="D296" s="1" t="s">
        <v>129</v>
      </c>
      <c r="E296" s="1" t="s">
        <v>2459</v>
      </c>
      <c r="F296" s="1" t="s">
        <v>61</v>
      </c>
      <c r="G296" s="1" t="s">
        <v>251</v>
      </c>
      <c r="H296" s="2">
        <f>IFERROR((Possesso[[#This Row],[Column16]]/Possesso[[#This Row],[Column17]])*100,0)</f>
        <v>54.285714285714285</v>
      </c>
      <c r="I296" s="1" t="s">
        <v>73</v>
      </c>
      <c r="J296" s="1" t="s">
        <v>16</v>
      </c>
      <c r="K296" s="1" t="s">
        <v>2180</v>
      </c>
      <c r="L296" s="1" t="s">
        <v>2567</v>
      </c>
      <c r="M296" s="1" t="s">
        <v>2568</v>
      </c>
      <c r="N296" s="1" t="s">
        <v>481</v>
      </c>
      <c r="O296" s="1" t="s">
        <v>76</v>
      </c>
      <c r="P296" s="1" t="s">
        <v>131</v>
      </c>
      <c r="Q296" s="1" t="s">
        <v>166</v>
      </c>
      <c r="R296" s="1" t="s">
        <v>2033</v>
      </c>
      <c r="S296" s="1" t="s">
        <v>1933</v>
      </c>
      <c r="T296" s="1" t="s">
        <v>227</v>
      </c>
    </row>
    <row r="297" spans="1:20" x14ac:dyDescent="0.25">
      <c r="A297" s="1" t="s">
        <v>1136</v>
      </c>
      <c r="B297" s="1" t="s">
        <v>1137</v>
      </c>
      <c r="C297" s="1" t="s">
        <v>32</v>
      </c>
      <c r="D297" s="1" t="s">
        <v>33</v>
      </c>
      <c r="E297" s="1" t="s">
        <v>197</v>
      </c>
      <c r="F297" s="1" t="s">
        <v>23</v>
      </c>
      <c r="G297" s="1" t="s">
        <v>58</v>
      </c>
      <c r="H297" s="2">
        <f>IFERROR((Possesso[[#This Row],[Column16]]/Possesso[[#This Row],[Column17]])*100,0)</f>
        <v>40</v>
      </c>
      <c r="I297" s="1" t="s">
        <v>23</v>
      </c>
      <c r="J297" s="1" t="s">
        <v>26</v>
      </c>
      <c r="K297" s="1" t="s">
        <v>413</v>
      </c>
      <c r="L297" s="1" t="s">
        <v>273</v>
      </c>
      <c r="M297" s="1" t="s">
        <v>1237</v>
      </c>
      <c r="N297" s="1" t="s">
        <v>79</v>
      </c>
      <c r="O297" s="1" t="s">
        <v>16</v>
      </c>
      <c r="P297" s="1" t="s">
        <v>58</v>
      </c>
      <c r="Q297" s="1" t="s">
        <v>16</v>
      </c>
      <c r="R297" s="1" t="s">
        <v>523</v>
      </c>
      <c r="S297" s="1" t="s">
        <v>481</v>
      </c>
      <c r="T297" s="1" t="s">
        <v>70</v>
      </c>
    </row>
    <row r="298" spans="1:20" x14ac:dyDescent="0.25">
      <c r="A298" s="1" t="s">
        <v>801</v>
      </c>
      <c r="B298" s="1" t="s">
        <v>1138</v>
      </c>
      <c r="C298" s="1" t="s">
        <v>32</v>
      </c>
      <c r="D298" s="1" t="s">
        <v>288</v>
      </c>
      <c r="E298" s="1" t="s">
        <v>2241</v>
      </c>
      <c r="F298" s="1" t="s">
        <v>45</v>
      </c>
      <c r="G298" s="1" t="s">
        <v>38</v>
      </c>
      <c r="H298" s="2">
        <f>IFERROR((Possesso[[#This Row],[Column16]]/Possesso[[#This Row],[Column17]])*100,0)</f>
        <v>75</v>
      </c>
      <c r="I298" s="1" t="s">
        <v>45</v>
      </c>
      <c r="J298" s="1" t="s">
        <v>26</v>
      </c>
      <c r="K298" s="1" t="s">
        <v>2323</v>
      </c>
      <c r="L298" s="1" t="s">
        <v>2570</v>
      </c>
      <c r="M298" s="1" t="s">
        <v>2571</v>
      </c>
      <c r="N298" s="1" t="s">
        <v>261</v>
      </c>
      <c r="O298" s="1" t="s">
        <v>26</v>
      </c>
      <c r="P298" s="1" t="s">
        <v>70</v>
      </c>
      <c r="Q298" s="1" t="s">
        <v>23</v>
      </c>
      <c r="R298" s="1" t="s">
        <v>605</v>
      </c>
      <c r="S298" s="1" t="s">
        <v>2336</v>
      </c>
      <c r="T298" s="1" t="s">
        <v>26</v>
      </c>
    </row>
    <row r="299" spans="1:20" x14ac:dyDescent="0.25">
      <c r="A299" s="1" t="s">
        <v>1141</v>
      </c>
      <c r="B299" s="1" t="s">
        <v>1142</v>
      </c>
      <c r="C299" s="1" t="s">
        <v>32</v>
      </c>
      <c r="D299" s="1" t="s">
        <v>129</v>
      </c>
      <c r="E299" s="1" t="s">
        <v>2572</v>
      </c>
      <c r="F299" s="1" t="s">
        <v>151</v>
      </c>
      <c r="G299" s="1" t="s">
        <v>131</v>
      </c>
      <c r="H299" s="2">
        <f>IFERROR((Possesso[[#This Row],[Column16]]/Possesso[[#This Row],[Column17]])*100,0)</f>
        <v>85</v>
      </c>
      <c r="I299" s="1" t="s">
        <v>151</v>
      </c>
      <c r="J299" s="1" t="s">
        <v>26</v>
      </c>
      <c r="K299" s="1" t="s">
        <v>1298</v>
      </c>
      <c r="L299" s="1" t="s">
        <v>2573</v>
      </c>
      <c r="M299" s="1" t="s">
        <v>2574</v>
      </c>
      <c r="N299" s="1" t="s">
        <v>378</v>
      </c>
      <c r="O299" s="1" t="s">
        <v>16</v>
      </c>
      <c r="P299" s="1" t="s">
        <v>70</v>
      </c>
      <c r="Q299" s="1" t="s">
        <v>58</v>
      </c>
      <c r="R299" s="1" t="s">
        <v>2575</v>
      </c>
      <c r="S299" s="1" t="s">
        <v>2424</v>
      </c>
      <c r="T299" s="1" t="s">
        <v>26</v>
      </c>
    </row>
    <row r="300" spans="1:20" x14ac:dyDescent="0.25">
      <c r="A300" s="1" t="s">
        <v>1145</v>
      </c>
      <c r="B300" s="1" t="s">
        <v>1146</v>
      </c>
      <c r="C300" s="1" t="s">
        <v>32</v>
      </c>
      <c r="D300" s="1" t="s">
        <v>153</v>
      </c>
      <c r="E300" s="1" t="s">
        <v>1989</v>
      </c>
      <c r="F300" s="1" t="s">
        <v>121</v>
      </c>
      <c r="G300" s="1" t="s">
        <v>61</v>
      </c>
      <c r="H300" s="2">
        <f>IFERROR((Possesso[[#This Row],[Column16]]/Possesso[[#This Row],[Column17]])*100,0)</f>
        <v>63.157894736842103</v>
      </c>
      <c r="I300" s="1" t="s">
        <v>124</v>
      </c>
      <c r="J300" s="1" t="s">
        <v>16</v>
      </c>
      <c r="K300" s="1" t="s">
        <v>567</v>
      </c>
      <c r="L300" s="1" t="s">
        <v>2576</v>
      </c>
      <c r="M300" s="1" t="s">
        <v>2577</v>
      </c>
      <c r="N300" s="1" t="s">
        <v>363</v>
      </c>
      <c r="O300" s="1" t="s">
        <v>23</v>
      </c>
      <c r="P300" s="1" t="s">
        <v>151</v>
      </c>
      <c r="Q300" s="1" t="s">
        <v>121</v>
      </c>
      <c r="R300" s="1" t="s">
        <v>1875</v>
      </c>
      <c r="S300" s="1" t="s">
        <v>1785</v>
      </c>
      <c r="T300" s="1" t="s">
        <v>105</v>
      </c>
    </row>
    <row r="301" spans="1:20" x14ac:dyDescent="0.25">
      <c r="A301" s="1" t="s">
        <v>1148</v>
      </c>
      <c r="B301" s="1" t="s">
        <v>1149</v>
      </c>
      <c r="C301" s="1" t="s">
        <v>32</v>
      </c>
      <c r="D301" s="1" t="s">
        <v>288</v>
      </c>
      <c r="E301" s="1" t="s">
        <v>2114</v>
      </c>
      <c r="F301" s="1" t="s">
        <v>38</v>
      </c>
      <c r="G301" s="1" t="s">
        <v>70</v>
      </c>
      <c r="H301" s="2">
        <f>IFERROR((Possesso[[#This Row],[Column16]]/Possesso[[#This Row],[Column17]])*100,0)</f>
        <v>66.666666666666657</v>
      </c>
      <c r="I301" s="1" t="s">
        <v>70</v>
      </c>
      <c r="J301" s="1" t="s">
        <v>16</v>
      </c>
      <c r="K301" s="1" t="s">
        <v>1973</v>
      </c>
      <c r="L301" s="1" t="s">
        <v>2578</v>
      </c>
      <c r="M301" s="1" t="s">
        <v>2579</v>
      </c>
      <c r="N301" s="1" t="s">
        <v>251</v>
      </c>
      <c r="O301" s="1" t="s">
        <v>26</v>
      </c>
      <c r="P301" s="1" t="s">
        <v>101</v>
      </c>
      <c r="Q301" s="1" t="s">
        <v>76</v>
      </c>
      <c r="R301" s="1" t="s">
        <v>1898</v>
      </c>
      <c r="S301" s="1" t="s">
        <v>2275</v>
      </c>
      <c r="T301" s="1" t="s">
        <v>58</v>
      </c>
    </row>
    <row r="302" spans="1:20" x14ac:dyDescent="0.25">
      <c r="A302" s="1" t="s">
        <v>1151</v>
      </c>
      <c r="B302" s="1" t="s">
        <v>1152</v>
      </c>
      <c r="C302" s="1" t="s">
        <v>32</v>
      </c>
      <c r="D302" s="1" t="s">
        <v>216</v>
      </c>
      <c r="E302" s="1" t="s">
        <v>760</v>
      </c>
      <c r="F302" s="1" t="s">
        <v>16</v>
      </c>
      <c r="G302" s="1" t="s">
        <v>38</v>
      </c>
      <c r="H302" s="2">
        <f>IFERROR((Possesso[[#This Row],[Column16]]/Possesso[[#This Row],[Column17]])*100,0)</f>
        <v>25</v>
      </c>
      <c r="I302" s="1" t="s">
        <v>16</v>
      </c>
      <c r="J302" s="1" t="s">
        <v>26</v>
      </c>
      <c r="K302" s="1" t="s">
        <v>413</v>
      </c>
      <c r="L302" s="1" t="s">
        <v>1430</v>
      </c>
      <c r="M302" s="1" t="s">
        <v>1089</v>
      </c>
      <c r="N302" s="1" t="s">
        <v>58</v>
      </c>
      <c r="O302" s="1" t="s">
        <v>26</v>
      </c>
      <c r="P302" s="1" t="s">
        <v>23</v>
      </c>
      <c r="Q302" s="1" t="s">
        <v>58</v>
      </c>
      <c r="R302" s="1" t="s">
        <v>586</v>
      </c>
      <c r="S302" s="1" t="s">
        <v>528</v>
      </c>
      <c r="T302" s="1" t="s">
        <v>38</v>
      </c>
    </row>
    <row r="303" spans="1:20" x14ac:dyDescent="0.25">
      <c r="A303" s="1" t="s">
        <v>1154</v>
      </c>
      <c r="B303" s="1" t="s">
        <v>1155</v>
      </c>
      <c r="C303" s="1" t="s">
        <v>54</v>
      </c>
      <c r="D303" s="1" t="s">
        <v>20</v>
      </c>
      <c r="E303" s="1" t="s">
        <v>1026</v>
      </c>
      <c r="F303" s="1" t="s">
        <v>124</v>
      </c>
      <c r="G303" s="1" t="s">
        <v>35</v>
      </c>
      <c r="H303" s="2">
        <f>IFERROR((Possesso[[#This Row],[Column16]]/Possesso[[#This Row],[Column17]])*100,0)</f>
        <v>54.166666666666664</v>
      </c>
      <c r="I303" s="1" t="s">
        <v>42</v>
      </c>
      <c r="J303" s="1" t="s">
        <v>16</v>
      </c>
      <c r="K303" s="1" t="s">
        <v>386</v>
      </c>
      <c r="L303" s="1" t="s">
        <v>2581</v>
      </c>
      <c r="M303" s="1" t="s">
        <v>2582</v>
      </c>
      <c r="N303" s="1" t="s">
        <v>387</v>
      </c>
      <c r="O303" s="1" t="s">
        <v>58</v>
      </c>
      <c r="P303" s="1" t="s">
        <v>181</v>
      </c>
      <c r="Q303" s="1" t="s">
        <v>151</v>
      </c>
      <c r="R303" s="1" t="s">
        <v>1969</v>
      </c>
      <c r="S303" s="1" t="s">
        <v>1663</v>
      </c>
      <c r="T303" s="1" t="s">
        <v>227</v>
      </c>
    </row>
    <row r="304" spans="1:20" x14ac:dyDescent="0.25">
      <c r="A304" s="1" t="s">
        <v>1158</v>
      </c>
      <c r="B304" s="1" t="s">
        <v>1159</v>
      </c>
      <c r="C304" s="1" t="s">
        <v>54</v>
      </c>
      <c r="D304" s="1" t="s">
        <v>171</v>
      </c>
      <c r="E304" s="1" t="s">
        <v>1383</v>
      </c>
      <c r="F304" s="1" t="s">
        <v>16</v>
      </c>
      <c r="G304" s="1" t="s">
        <v>23</v>
      </c>
      <c r="H304" s="2">
        <f>IFERROR((Possesso[[#This Row],[Column16]]/Possesso[[#This Row],[Column17]])*100,0)</f>
        <v>50</v>
      </c>
      <c r="I304" s="1" t="s">
        <v>16</v>
      </c>
      <c r="J304" s="1" t="s">
        <v>26</v>
      </c>
      <c r="K304" s="1" t="s">
        <v>501</v>
      </c>
      <c r="L304" s="1" t="s">
        <v>2412</v>
      </c>
      <c r="M304" s="1" t="s">
        <v>683</v>
      </c>
      <c r="N304" s="1" t="s">
        <v>121</v>
      </c>
      <c r="O304" s="1" t="s">
        <v>26</v>
      </c>
      <c r="P304" s="1" t="s">
        <v>16</v>
      </c>
      <c r="Q304" s="1" t="s">
        <v>26</v>
      </c>
      <c r="R304" s="1" t="s">
        <v>1103</v>
      </c>
      <c r="S304" s="1" t="s">
        <v>1083</v>
      </c>
      <c r="T304" s="1" t="s">
        <v>45</v>
      </c>
    </row>
    <row r="305" spans="1:20" x14ac:dyDescent="0.25">
      <c r="A305" s="1" t="s">
        <v>1161</v>
      </c>
      <c r="B305" s="1" t="s">
        <v>1162</v>
      </c>
      <c r="C305" s="1" t="s">
        <v>32</v>
      </c>
      <c r="D305" s="1" t="s">
        <v>126</v>
      </c>
      <c r="E305" s="1" t="s">
        <v>2237</v>
      </c>
      <c r="F305" s="1" t="s">
        <v>16</v>
      </c>
      <c r="G305" s="1" t="s">
        <v>23</v>
      </c>
      <c r="H305" s="2">
        <f>IFERROR((Possesso[[#This Row],[Column16]]/Possesso[[#This Row],[Column17]])*100,0)</f>
        <v>50</v>
      </c>
      <c r="I305" s="1" t="s">
        <v>16</v>
      </c>
      <c r="J305" s="1" t="s">
        <v>26</v>
      </c>
      <c r="K305" s="1" t="s">
        <v>1100</v>
      </c>
      <c r="L305" s="1" t="s">
        <v>2583</v>
      </c>
      <c r="M305" s="1" t="s">
        <v>2151</v>
      </c>
      <c r="N305" s="1" t="s">
        <v>131</v>
      </c>
      <c r="O305" s="1" t="s">
        <v>16</v>
      </c>
      <c r="P305" s="1" t="s">
        <v>76</v>
      </c>
      <c r="Q305" s="1" t="s">
        <v>26</v>
      </c>
      <c r="R305" s="1" t="s">
        <v>1154</v>
      </c>
      <c r="S305" s="1" t="s">
        <v>1110</v>
      </c>
      <c r="T305" s="1" t="s">
        <v>23</v>
      </c>
    </row>
    <row r="306" spans="1:20" x14ac:dyDescent="0.25">
      <c r="A306" s="1" t="s">
        <v>1164</v>
      </c>
      <c r="B306" s="1" t="s">
        <v>1165</v>
      </c>
      <c r="C306" s="1" t="s">
        <v>54</v>
      </c>
      <c r="D306" s="1" t="s">
        <v>117</v>
      </c>
      <c r="E306" s="1" t="s">
        <v>675</v>
      </c>
      <c r="F306" s="1" t="s">
        <v>58</v>
      </c>
      <c r="G306" s="1" t="s">
        <v>58</v>
      </c>
      <c r="H306" s="2">
        <f>IFERROR((Possesso[[#This Row],[Column16]]/Possesso[[#This Row],[Column17]])*100,0)</f>
        <v>100</v>
      </c>
      <c r="I306" s="1" t="s">
        <v>58</v>
      </c>
      <c r="J306" s="1" t="s">
        <v>26</v>
      </c>
      <c r="K306" s="1" t="s">
        <v>552</v>
      </c>
      <c r="L306" s="1" t="s">
        <v>1860</v>
      </c>
      <c r="M306" s="1" t="s">
        <v>1175</v>
      </c>
      <c r="N306" s="1" t="s">
        <v>42</v>
      </c>
      <c r="O306" s="1" t="s">
        <v>23</v>
      </c>
      <c r="P306" s="1" t="s">
        <v>16</v>
      </c>
      <c r="Q306" s="1" t="s">
        <v>79</v>
      </c>
      <c r="R306" s="1" t="s">
        <v>572</v>
      </c>
      <c r="S306" s="1" t="s">
        <v>498</v>
      </c>
      <c r="T306" s="1" t="s">
        <v>50</v>
      </c>
    </row>
    <row r="307" spans="1:20" x14ac:dyDescent="0.25">
      <c r="A307" s="1" t="s">
        <v>1167</v>
      </c>
      <c r="B307" s="1" t="s">
        <v>1168</v>
      </c>
      <c r="C307" s="1" t="s">
        <v>32</v>
      </c>
      <c r="D307" s="1" t="s">
        <v>183</v>
      </c>
      <c r="E307" s="1" t="s">
        <v>1934</v>
      </c>
      <c r="F307" s="1" t="s">
        <v>45</v>
      </c>
      <c r="G307" s="1" t="s">
        <v>45</v>
      </c>
      <c r="H307" s="2">
        <f>IFERROR((Possesso[[#This Row],[Column16]]/Possesso[[#This Row],[Column17]])*100,0)</f>
        <v>100</v>
      </c>
      <c r="I307" s="1" t="s">
        <v>45</v>
      </c>
      <c r="J307" s="1" t="s">
        <v>26</v>
      </c>
      <c r="K307" s="1" t="s">
        <v>1973</v>
      </c>
      <c r="L307" s="1" t="s">
        <v>2584</v>
      </c>
      <c r="M307" s="1" t="s">
        <v>2012</v>
      </c>
      <c r="N307" s="1" t="s">
        <v>263</v>
      </c>
      <c r="O307" s="1" t="s">
        <v>16</v>
      </c>
      <c r="P307" s="1" t="s">
        <v>45</v>
      </c>
      <c r="Q307" s="1" t="s">
        <v>23</v>
      </c>
      <c r="R307" s="1" t="s">
        <v>2474</v>
      </c>
      <c r="S307" s="1" t="s">
        <v>1962</v>
      </c>
      <c r="T307" s="1" t="s">
        <v>45</v>
      </c>
    </row>
    <row r="308" spans="1:20" x14ac:dyDescent="0.25">
      <c r="A308" s="1" t="s">
        <v>1170</v>
      </c>
      <c r="B308" s="1" t="s">
        <v>1171</v>
      </c>
      <c r="C308" s="1" t="s">
        <v>19</v>
      </c>
      <c r="D308" s="1" t="s">
        <v>183</v>
      </c>
      <c r="E308" s="1" t="s">
        <v>228</v>
      </c>
      <c r="F308" s="1" t="s">
        <v>16</v>
      </c>
      <c r="G308" s="1" t="s">
        <v>23</v>
      </c>
      <c r="H308" s="2">
        <f>IFERROR((Possesso[[#This Row],[Column16]]/Possesso[[#This Row],[Column17]])*100,0)</f>
        <v>50</v>
      </c>
      <c r="I308" s="1" t="s">
        <v>16</v>
      </c>
      <c r="J308" s="1" t="s">
        <v>26</v>
      </c>
      <c r="K308" s="1" t="s">
        <v>105</v>
      </c>
      <c r="L308" s="1" t="s">
        <v>651</v>
      </c>
      <c r="M308" s="1" t="s">
        <v>549</v>
      </c>
      <c r="N308" s="1" t="s">
        <v>58</v>
      </c>
      <c r="O308" s="1" t="s">
        <v>26</v>
      </c>
      <c r="P308" s="1" t="s">
        <v>45</v>
      </c>
      <c r="Q308" s="1" t="s">
        <v>26</v>
      </c>
      <c r="R308" s="1" t="s">
        <v>105</v>
      </c>
      <c r="S308" s="1" t="s">
        <v>67</v>
      </c>
      <c r="T308" s="1" t="s">
        <v>16</v>
      </c>
    </row>
    <row r="309" spans="1:20" x14ac:dyDescent="0.25">
      <c r="A309" s="1" t="s">
        <v>1172</v>
      </c>
      <c r="B309" s="1" t="s">
        <v>1171</v>
      </c>
      <c r="C309" s="1" t="s">
        <v>32</v>
      </c>
      <c r="D309" s="1" t="s">
        <v>103</v>
      </c>
      <c r="E309" s="1" t="s">
        <v>565</v>
      </c>
      <c r="F309" s="1" t="s">
        <v>58</v>
      </c>
      <c r="G309" s="1" t="s">
        <v>22</v>
      </c>
      <c r="H309" s="2">
        <f>IFERROR((Possesso[[#This Row],[Column16]]/Possesso[[#This Row],[Column17]])*100,0)</f>
        <v>45.454545454545453</v>
      </c>
      <c r="I309" s="1" t="s">
        <v>58</v>
      </c>
      <c r="J309" s="1" t="s">
        <v>26</v>
      </c>
      <c r="K309" s="1" t="s">
        <v>212</v>
      </c>
      <c r="L309" s="1" t="s">
        <v>1512</v>
      </c>
      <c r="M309" s="1" t="s">
        <v>1188</v>
      </c>
      <c r="N309" s="1" t="s">
        <v>79</v>
      </c>
      <c r="O309" s="1" t="s">
        <v>23</v>
      </c>
      <c r="P309" s="1" t="s">
        <v>38</v>
      </c>
      <c r="Q309" s="1" t="s">
        <v>38</v>
      </c>
      <c r="R309" s="1" t="s">
        <v>456</v>
      </c>
      <c r="S309" s="1" t="s">
        <v>394</v>
      </c>
      <c r="T309" s="1" t="s">
        <v>45</v>
      </c>
    </row>
    <row r="310" spans="1:20" x14ac:dyDescent="0.25">
      <c r="A310" s="1" t="s">
        <v>1173</v>
      </c>
      <c r="B310" s="1" t="s">
        <v>1174</v>
      </c>
      <c r="C310" s="1" t="s">
        <v>235</v>
      </c>
      <c r="D310" s="1" t="s">
        <v>292</v>
      </c>
      <c r="E310" s="1" t="s">
        <v>73</v>
      </c>
      <c r="F310" s="1" t="s">
        <v>16</v>
      </c>
      <c r="G310" s="1" t="s">
        <v>16</v>
      </c>
      <c r="H310" s="2">
        <f>IFERROR((Possesso[[#This Row],[Column16]]/Possesso[[#This Row],[Column17]])*100,0)</f>
        <v>100</v>
      </c>
      <c r="I310" s="1" t="s">
        <v>16</v>
      </c>
      <c r="J310" s="1" t="s">
        <v>26</v>
      </c>
      <c r="K310" s="1" t="s">
        <v>98</v>
      </c>
      <c r="L310" s="1" t="s">
        <v>507</v>
      </c>
      <c r="M310" s="1" t="s">
        <v>458</v>
      </c>
      <c r="N310" s="1" t="s">
        <v>23</v>
      </c>
      <c r="O310" s="1" t="s">
        <v>26</v>
      </c>
      <c r="P310" s="1" t="s">
        <v>16</v>
      </c>
      <c r="Q310" s="1" t="s">
        <v>26</v>
      </c>
      <c r="R310" s="1" t="s">
        <v>73</v>
      </c>
      <c r="S310" s="1" t="s">
        <v>98</v>
      </c>
      <c r="T310" s="1" t="s">
        <v>45</v>
      </c>
    </row>
    <row r="311" spans="1:20" x14ac:dyDescent="0.25">
      <c r="A311" s="1" t="s">
        <v>1175</v>
      </c>
      <c r="B311" s="1" t="s">
        <v>1176</v>
      </c>
      <c r="C311" s="1" t="s">
        <v>235</v>
      </c>
      <c r="D311" s="1" t="s">
        <v>123</v>
      </c>
      <c r="E311" s="1" t="s">
        <v>2586</v>
      </c>
      <c r="F311" s="1" t="s">
        <v>257</v>
      </c>
      <c r="G311" s="1" t="s">
        <v>339</v>
      </c>
      <c r="H311" s="2">
        <f>IFERROR((Possesso[[#This Row],[Column16]]/Possesso[[#This Row],[Column17]])*100,0)</f>
        <v>67.924528301886795</v>
      </c>
      <c r="I311" s="1" t="s">
        <v>261</v>
      </c>
      <c r="J311" s="1" t="s">
        <v>23</v>
      </c>
      <c r="K311" s="1" t="s">
        <v>2329</v>
      </c>
      <c r="L311" s="1" t="s">
        <v>2587</v>
      </c>
      <c r="M311" s="1" t="s">
        <v>2588</v>
      </c>
      <c r="N311" s="1" t="s">
        <v>618</v>
      </c>
      <c r="O311" s="1" t="s">
        <v>124</v>
      </c>
      <c r="P311" s="1" t="s">
        <v>162</v>
      </c>
      <c r="Q311" s="1" t="s">
        <v>274</v>
      </c>
      <c r="R311" s="1" t="s">
        <v>2589</v>
      </c>
      <c r="S311" s="1" t="s">
        <v>584</v>
      </c>
      <c r="T311" s="1" t="s">
        <v>593</v>
      </c>
    </row>
    <row r="312" spans="1:20" x14ac:dyDescent="0.25">
      <c r="A312" s="1" t="s">
        <v>1179</v>
      </c>
      <c r="B312" s="1" t="s">
        <v>1180</v>
      </c>
      <c r="C312" s="1" t="s">
        <v>47</v>
      </c>
      <c r="D312" s="1" t="s">
        <v>48</v>
      </c>
      <c r="E312" s="1" t="s">
        <v>736</v>
      </c>
      <c r="F312" s="1" t="s">
        <v>70</v>
      </c>
      <c r="G312" s="1" t="s">
        <v>76</v>
      </c>
      <c r="H312" s="2">
        <f>IFERROR((Possesso[[#This Row],[Column16]]/Possesso[[#This Row],[Column17]])*100,0)</f>
        <v>85.714285714285708</v>
      </c>
      <c r="I312" s="1" t="s">
        <v>70</v>
      </c>
      <c r="J312" s="1" t="s">
        <v>26</v>
      </c>
      <c r="K312" s="1" t="s">
        <v>565</v>
      </c>
      <c r="L312" s="1" t="s">
        <v>1590</v>
      </c>
      <c r="M312" s="1" t="s">
        <v>1616</v>
      </c>
      <c r="N312" s="1" t="s">
        <v>105</v>
      </c>
      <c r="O312" s="1" t="s">
        <v>38</v>
      </c>
      <c r="P312" s="1" t="s">
        <v>22</v>
      </c>
      <c r="Q312" s="1" t="s">
        <v>70</v>
      </c>
      <c r="R312" s="1" t="s">
        <v>757</v>
      </c>
      <c r="S312" s="1" t="s">
        <v>625</v>
      </c>
      <c r="T312" s="1" t="s">
        <v>233</v>
      </c>
    </row>
    <row r="313" spans="1:20" x14ac:dyDescent="0.25">
      <c r="A313" s="1" t="s">
        <v>1182</v>
      </c>
      <c r="B313" s="1" t="s">
        <v>1183</v>
      </c>
      <c r="C313" s="1" t="s">
        <v>32</v>
      </c>
      <c r="D313" s="1" t="s">
        <v>411</v>
      </c>
      <c r="E313" s="1" t="s">
        <v>2590</v>
      </c>
      <c r="F313" s="1" t="s">
        <v>55</v>
      </c>
      <c r="G313" s="1" t="s">
        <v>50</v>
      </c>
      <c r="H313" s="2">
        <f>IFERROR((Possesso[[#This Row],[Column16]]/Possesso[[#This Row],[Column17]])*100,0)</f>
        <v>80</v>
      </c>
      <c r="I313" s="1" t="s">
        <v>101</v>
      </c>
      <c r="J313" s="1" t="s">
        <v>26</v>
      </c>
      <c r="K313" s="1" t="s">
        <v>1908</v>
      </c>
      <c r="L313" s="1" t="s">
        <v>2591</v>
      </c>
      <c r="M313" s="1" t="s">
        <v>2592</v>
      </c>
      <c r="N313" s="1" t="s">
        <v>582</v>
      </c>
      <c r="O313" s="1" t="s">
        <v>23</v>
      </c>
      <c r="P313" s="1" t="s">
        <v>55</v>
      </c>
      <c r="Q313" s="1" t="s">
        <v>38</v>
      </c>
      <c r="R313" s="1" t="s">
        <v>2257</v>
      </c>
      <c r="S313" s="1" t="s">
        <v>2593</v>
      </c>
      <c r="T313" s="1" t="s">
        <v>50</v>
      </c>
    </row>
    <row r="314" spans="1:20" x14ac:dyDescent="0.25">
      <c r="A314" s="1" t="s">
        <v>1185</v>
      </c>
      <c r="B314" s="1" t="s">
        <v>1186</v>
      </c>
      <c r="C314" s="1" t="s">
        <v>54</v>
      </c>
      <c r="D314" s="1" t="s">
        <v>129</v>
      </c>
      <c r="E314" s="1" t="s">
        <v>1386</v>
      </c>
      <c r="F314" s="1" t="s">
        <v>38</v>
      </c>
      <c r="G314" s="1" t="s">
        <v>58</v>
      </c>
      <c r="H314" s="2">
        <f>IFERROR((Possesso[[#This Row],[Column16]]/Possesso[[#This Row],[Column17]])*100,0)</f>
        <v>80</v>
      </c>
      <c r="I314" s="1" t="s">
        <v>38</v>
      </c>
      <c r="J314" s="1" t="s">
        <v>26</v>
      </c>
      <c r="K314" s="1" t="s">
        <v>773</v>
      </c>
      <c r="L314" s="1" t="s">
        <v>2594</v>
      </c>
      <c r="M314" s="1" t="s">
        <v>1133</v>
      </c>
      <c r="N314" s="1" t="s">
        <v>55</v>
      </c>
      <c r="O314" s="1" t="s">
        <v>26</v>
      </c>
      <c r="P314" s="1" t="s">
        <v>58</v>
      </c>
      <c r="Q314" s="1" t="s">
        <v>23</v>
      </c>
      <c r="R314" s="1" t="s">
        <v>906</v>
      </c>
      <c r="S314" s="1" t="s">
        <v>813</v>
      </c>
      <c r="T314" s="1" t="s">
        <v>101</v>
      </c>
    </row>
    <row r="315" spans="1:20" x14ac:dyDescent="0.25">
      <c r="A315" s="1" t="s">
        <v>1188</v>
      </c>
      <c r="B315" s="1" t="s">
        <v>1186</v>
      </c>
      <c r="C315" s="1" t="s">
        <v>54</v>
      </c>
      <c r="D315" s="1" t="s">
        <v>117</v>
      </c>
      <c r="E315" s="1" t="s">
        <v>749</v>
      </c>
      <c r="F315" s="1" t="s">
        <v>45</v>
      </c>
      <c r="G315" s="1" t="s">
        <v>45</v>
      </c>
      <c r="H315" s="2">
        <f>IFERROR((Possesso[[#This Row],[Column16]]/Possesso[[#This Row],[Column17]])*100,0)</f>
        <v>100</v>
      </c>
      <c r="I315" s="1" t="s">
        <v>45</v>
      </c>
      <c r="J315" s="1" t="s">
        <v>26</v>
      </c>
      <c r="K315" s="1" t="s">
        <v>627</v>
      </c>
      <c r="L315" s="1" t="s">
        <v>2247</v>
      </c>
      <c r="M315" s="1" t="s">
        <v>1290</v>
      </c>
      <c r="N315" s="1" t="s">
        <v>124</v>
      </c>
      <c r="O315" s="1" t="s">
        <v>23</v>
      </c>
      <c r="P315" s="1" t="s">
        <v>45</v>
      </c>
      <c r="Q315" s="1" t="s">
        <v>55</v>
      </c>
      <c r="R315" s="1" t="s">
        <v>773</v>
      </c>
      <c r="S315" s="1" t="s">
        <v>651</v>
      </c>
      <c r="T315" s="1" t="s">
        <v>98</v>
      </c>
    </row>
    <row r="316" spans="1:20" x14ac:dyDescent="0.25">
      <c r="A316" s="1" t="s">
        <v>1190</v>
      </c>
      <c r="B316" s="1" t="s">
        <v>1191</v>
      </c>
      <c r="C316" s="1" t="s">
        <v>47</v>
      </c>
      <c r="D316" s="1" t="s">
        <v>292</v>
      </c>
      <c r="E316" s="1" t="s">
        <v>261</v>
      </c>
      <c r="F316" s="1" t="s">
        <v>26</v>
      </c>
      <c r="G316" s="1" t="s">
        <v>26</v>
      </c>
      <c r="H316" s="2">
        <f>IFERROR((Possesso[[#This Row],[Column16]]/Possesso[[#This Row],[Column17]])*100,0)</f>
        <v>0</v>
      </c>
      <c r="I316" s="1" t="s">
        <v>26</v>
      </c>
      <c r="J316" s="1" t="s">
        <v>26</v>
      </c>
      <c r="K316" s="1" t="s">
        <v>42</v>
      </c>
      <c r="L316" s="1" t="s">
        <v>398</v>
      </c>
      <c r="M316" s="1" t="s">
        <v>42</v>
      </c>
      <c r="N316" s="1" t="s">
        <v>26</v>
      </c>
      <c r="O316" s="1" t="s">
        <v>26</v>
      </c>
      <c r="P316" s="1" t="s">
        <v>26</v>
      </c>
      <c r="Q316" s="1" t="s">
        <v>26</v>
      </c>
      <c r="R316" s="1" t="s">
        <v>286</v>
      </c>
      <c r="S316" s="1" t="s">
        <v>214</v>
      </c>
      <c r="T316" s="1" t="s">
        <v>23</v>
      </c>
    </row>
    <row r="317" spans="1:20" x14ac:dyDescent="0.25">
      <c r="A317" s="1" t="s">
        <v>474</v>
      </c>
      <c r="B317" s="1" t="s">
        <v>1193</v>
      </c>
      <c r="C317" s="1" t="s">
        <v>32</v>
      </c>
      <c r="D317" s="1" t="s">
        <v>183</v>
      </c>
      <c r="E317" s="1" t="s">
        <v>2595</v>
      </c>
      <c r="F317" s="1" t="s">
        <v>23</v>
      </c>
      <c r="G317" s="1" t="s">
        <v>23</v>
      </c>
      <c r="H317" s="2">
        <f>IFERROR((Possesso[[#This Row],[Column16]]/Possesso[[#This Row],[Column17]])*100,0)</f>
        <v>100</v>
      </c>
      <c r="I317" s="1" t="s">
        <v>23</v>
      </c>
      <c r="J317" s="1" t="s">
        <v>26</v>
      </c>
      <c r="K317" s="1" t="s">
        <v>2286</v>
      </c>
      <c r="L317" s="1" t="s">
        <v>2596</v>
      </c>
      <c r="M317" s="1" t="s">
        <v>2597</v>
      </c>
      <c r="N317" s="1" t="s">
        <v>243</v>
      </c>
      <c r="O317" s="1" t="s">
        <v>26</v>
      </c>
      <c r="P317" s="1" t="s">
        <v>16</v>
      </c>
      <c r="Q317" s="1" t="s">
        <v>26</v>
      </c>
      <c r="R317" s="1" t="s">
        <v>2344</v>
      </c>
      <c r="S317" s="1" t="s">
        <v>686</v>
      </c>
      <c r="T317" s="1" t="s">
        <v>16</v>
      </c>
    </row>
    <row r="318" spans="1:20" x14ac:dyDescent="0.25">
      <c r="A318" s="1" t="s">
        <v>1196</v>
      </c>
      <c r="B318" s="1" t="s">
        <v>1197</v>
      </c>
      <c r="C318" s="1" t="s">
        <v>32</v>
      </c>
      <c r="D318" s="1" t="s">
        <v>20</v>
      </c>
      <c r="E318" s="1" t="s">
        <v>767</v>
      </c>
      <c r="F318" s="1" t="s">
        <v>45</v>
      </c>
      <c r="G318" s="1" t="s">
        <v>38</v>
      </c>
      <c r="H318" s="2">
        <f>IFERROR((Possesso[[#This Row],[Column16]]/Possesso[[#This Row],[Column17]])*100,0)</f>
        <v>75</v>
      </c>
      <c r="I318" s="1" t="s">
        <v>45</v>
      </c>
      <c r="J318" s="1" t="s">
        <v>16</v>
      </c>
      <c r="K318" s="1" t="s">
        <v>525</v>
      </c>
      <c r="L318" s="1" t="s">
        <v>1876</v>
      </c>
      <c r="M318" s="1" t="s">
        <v>1326</v>
      </c>
      <c r="N318" s="1" t="s">
        <v>22</v>
      </c>
      <c r="O318" s="1" t="s">
        <v>26</v>
      </c>
      <c r="P318" s="1" t="s">
        <v>101</v>
      </c>
      <c r="Q318" s="1" t="s">
        <v>38</v>
      </c>
      <c r="R318" s="1" t="s">
        <v>598</v>
      </c>
      <c r="S318" s="1" t="s">
        <v>546</v>
      </c>
      <c r="T318" s="1" t="s">
        <v>38</v>
      </c>
    </row>
    <row r="319" spans="1:20" x14ac:dyDescent="0.25">
      <c r="A319" s="1" t="s">
        <v>1198</v>
      </c>
      <c r="B319" s="1" t="s">
        <v>1199</v>
      </c>
      <c r="C319" s="1" t="s">
        <v>116</v>
      </c>
      <c r="D319" s="1" t="s">
        <v>175</v>
      </c>
      <c r="E319" s="1" t="s">
        <v>512</v>
      </c>
      <c r="F319" s="1" t="s">
        <v>26</v>
      </c>
      <c r="G319" s="1" t="s">
        <v>26</v>
      </c>
      <c r="H319" s="2">
        <f>IFERROR((Possesso[[#This Row],[Column16]]/Possesso[[#This Row],[Column17]])*100,0)</f>
        <v>0</v>
      </c>
      <c r="I319" s="1" t="s">
        <v>26</v>
      </c>
      <c r="J319" s="1" t="s">
        <v>26</v>
      </c>
      <c r="K319" s="1" t="s">
        <v>274</v>
      </c>
      <c r="L319" s="1" t="s">
        <v>525</v>
      </c>
      <c r="M319" s="1" t="s">
        <v>270</v>
      </c>
      <c r="N319" s="1" t="s">
        <v>26</v>
      </c>
      <c r="O319" s="1" t="s">
        <v>26</v>
      </c>
      <c r="P319" s="1" t="s">
        <v>26</v>
      </c>
      <c r="Q319" s="1" t="s">
        <v>26</v>
      </c>
      <c r="R319" s="1" t="s">
        <v>193</v>
      </c>
      <c r="S319" s="1" t="s">
        <v>193</v>
      </c>
      <c r="T319" s="1" t="s">
        <v>26</v>
      </c>
    </row>
    <row r="320" spans="1:20" x14ac:dyDescent="0.25">
      <c r="A320" s="1" t="s">
        <v>1201</v>
      </c>
      <c r="B320" s="1" t="s">
        <v>1202</v>
      </c>
      <c r="C320" s="1" t="s">
        <v>32</v>
      </c>
      <c r="D320" s="1" t="s">
        <v>20</v>
      </c>
      <c r="E320" s="1" t="s">
        <v>2033</v>
      </c>
      <c r="F320" s="1" t="s">
        <v>101</v>
      </c>
      <c r="G320" s="1" t="s">
        <v>79</v>
      </c>
      <c r="H320" s="2">
        <f>IFERROR((Possesso[[#This Row],[Column16]]/Possesso[[#This Row],[Column17]])*100,0)</f>
        <v>64.285714285714292</v>
      </c>
      <c r="I320" s="1" t="s">
        <v>101</v>
      </c>
      <c r="J320" s="1" t="s">
        <v>16</v>
      </c>
      <c r="K320" s="1" t="s">
        <v>1624</v>
      </c>
      <c r="L320" s="1" t="s">
        <v>2598</v>
      </c>
      <c r="M320" s="1" t="s">
        <v>2599</v>
      </c>
      <c r="N320" s="1" t="s">
        <v>344</v>
      </c>
      <c r="O320" s="1" t="s">
        <v>38</v>
      </c>
      <c r="P320" s="1" t="s">
        <v>22</v>
      </c>
      <c r="Q320" s="1" t="s">
        <v>121</v>
      </c>
      <c r="R320" s="1" t="s">
        <v>1717</v>
      </c>
      <c r="S320" s="1" t="s">
        <v>1612</v>
      </c>
      <c r="T320" s="1" t="s">
        <v>35</v>
      </c>
    </row>
    <row r="321" spans="1:20" x14ac:dyDescent="0.25">
      <c r="A321" s="1" t="s">
        <v>245</v>
      </c>
      <c r="B321" s="1" t="s">
        <v>1203</v>
      </c>
      <c r="C321" s="1" t="s">
        <v>32</v>
      </c>
      <c r="D321" s="1" t="s">
        <v>171</v>
      </c>
      <c r="E321" s="1" t="s">
        <v>2600</v>
      </c>
      <c r="F321" s="1" t="s">
        <v>38</v>
      </c>
      <c r="G321" s="1" t="s">
        <v>50</v>
      </c>
      <c r="H321" s="2">
        <f>IFERROR((Possesso[[#This Row],[Column16]]/Possesso[[#This Row],[Column17]])*100,0)</f>
        <v>40</v>
      </c>
      <c r="I321" s="1" t="s">
        <v>38</v>
      </c>
      <c r="J321" s="1" t="s">
        <v>16</v>
      </c>
      <c r="K321" s="1" t="s">
        <v>2603</v>
      </c>
      <c r="L321" s="1" t="s">
        <v>2604</v>
      </c>
      <c r="M321" s="1" t="s">
        <v>2605</v>
      </c>
      <c r="N321" s="1" t="s">
        <v>667</v>
      </c>
      <c r="O321" s="1" t="s">
        <v>16</v>
      </c>
      <c r="P321" s="1" t="s">
        <v>55</v>
      </c>
      <c r="Q321" s="1" t="s">
        <v>50</v>
      </c>
      <c r="R321" s="1" t="s">
        <v>2606</v>
      </c>
      <c r="S321" s="1" t="s">
        <v>2607</v>
      </c>
      <c r="T321" s="1" t="s">
        <v>79</v>
      </c>
    </row>
    <row r="322" spans="1:20" x14ac:dyDescent="0.25">
      <c r="A322" s="1" t="s">
        <v>1205</v>
      </c>
      <c r="B322" s="1" t="s">
        <v>1206</v>
      </c>
      <c r="C322" s="1" t="s">
        <v>54</v>
      </c>
      <c r="D322" s="1" t="s">
        <v>153</v>
      </c>
      <c r="E322" s="1" t="s">
        <v>2608</v>
      </c>
      <c r="F322" s="1" t="s">
        <v>67</v>
      </c>
      <c r="G322" s="1" t="s">
        <v>158</v>
      </c>
      <c r="H322" s="2">
        <f>IFERROR((Possesso[[#This Row],[Column16]]/Possesso[[#This Row],[Column17]])*100,0)</f>
        <v>50</v>
      </c>
      <c r="I322" s="1" t="s">
        <v>35</v>
      </c>
      <c r="J322" s="1" t="s">
        <v>16</v>
      </c>
      <c r="K322" s="1" t="s">
        <v>2585</v>
      </c>
      <c r="L322" s="1" t="s">
        <v>2609</v>
      </c>
      <c r="M322" s="1" t="s">
        <v>2610</v>
      </c>
      <c r="N322" s="1" t="s">
        <v>544</v>
      </c>
      <c r="O322" s="1" t="s">
        <v>50</v>
      </c>
      <c r="P322" s="1" t="s">
        <v>73</v>
      </c>
      <c r="Q322" s="1" t="s">
        <v>105</v>
      </c>
      <c r="R322" s="1" t="s">
        <v>2182</v>
      </c>
      <c r="S322" s="1" t="s">
        <v>1936</v>
      </c>
      <c r="T322" s="1" t="s">
        <v>374</v>
      </c>
    </row>
    <row r="323" spans="1:20" x14ac:dyDescent="0.25">
      <c r="A323" s="1" t="s">
        <v>1166</v>
      </c>
      <c r="B323" s="1" t="s">
        <v>1209</v>
      </c>
      <c r="C323" s="1" t="s">
        <v>32</v>
      </c>
      <c r="D323" s="1" t="s">
        <v>171</v>
      </c>
      <c r="E323" s="1" t="s">
        <v>2611</v>
      </c>
      <c r="F323" s="1" t="s">
        <v>45</v>
      </c>
      <c r="G323" s="1" t="s">
        <v>45</v>
      </c>
      <c r="H323" s="2">
        <f>IFERROR((Possesso[[#This Row],[Column16]]/Possesso[[#This Row],[Column17]])*100,0)</f>
        <v>100</v>
      </c>
      <c r="I323" s="1" t="s">
        <v>45</v>
      </c>
      <c r="J323" s="1" t="s">
        <v>26</v>
      </c>
      <c r="K323" s="1" t="s">
        <v>2188</v>
      </c>
      <c r="L323" s="1" t="s">
        <v>2612</v>
      </c>
      <c r="M323" s="1" t="s">
        <v>2613</v>
      </c>
      <c r="N323" s="1" t="s">
        <v>434</v>
      </c>
      <c r="O323" s="1" t="s">
        <v>26</v>
      </c>
      <c r="P323" s="1" t="s">
        <v>16</v>
      </c>
      <c r="Q323" s="1" t="s">
        <v>16</v>
      </c>
      <c r="R323" s="1" t="s">
        <v>2252</v>
      </c>
      <c r="S323" s="1" t="s">
        <v>2489</v>
      </c>
      <c r="T323" s="1" t="s">
        <v>26</v>
      </c>
    </row>
    <row r="324" spans="1:20" x14ac:dyDescent="0.25">
      <c r="A324" s="1" t="s">
        <v>1211</v>
      </c>
      <c r="B324" s="1" t="s">
        <v>1212</v>
      </c>
      <c r="C324" s="1" t="s">
        <v>32</v>
      </c>
      <c r="D324" s="1" t="s">
        <v>288</v>
      </c>
      <c r="E324" s="1" t="s">
        <v>1917</v>
      </c>
      <c r="F324" s="1" t="s">
        <v>16</v>
      </c>
      <c r="G324" s="1" t="s">
        <v>23</v>
      </c>
      <c r="H324" s="2">
        <f>IFERROR((Possesso[[#This Row],[Column16]]/Possesso[[#This Row],[Column17]])*100,0)</f>
        <v>50</v>
      </c>
      <c r="I324" s="1" t="s">
        <v>16</v>
      </c>
      <c r="J324" s="1" t="s">
        <v>16</v>
      </c>
      <c r="K324" s="1" t="s">
        <v>2094</v>
      </c>
      <c r="L324" s="1" t="s">
        <v>2436</v>
      </c>
      <c r="M324" s="1" t="s">
        <v>2614</v>
      </c>
      <c r="N324" s="1" t="s">
        <v>199</v>
      </c>
      <c r="O324" s="1" t="s">
        <v>26</v>
      </c>
      <c r="P324" s="1" t="s">
        <v>16</v>
      </c>
      <c r="Q324" s="1" t="s">
        <v>23</v>
      </c>
      <c r="R324" s="1" t="s">
        <v>2246</v>
      </c>
      <c r="S324" s="1" t="s">
        <v>2615</v>
      </c>
      <c r="T324" s="1" t="s">
        <v>16</v>
      </c>
    </row>
    <row r="325" spans="1:20" x14ac:dyDescent="0.25">
      <c r="A325" s="1" t="s">
        <v>1213</v>
      </c>
      <c r="B325" s="1" t="s">
        <v>1214</v>
      </c>
      <c r="C325" s="1" t="s">
        <v>32</v>
      </c>
      <c r="D325" s="1" t="s">
        <v>103</v>
      </c>
      <c r="E325" s="1" t="s">
        <v>978</v>
      </c>
      <c r="F325" s="1" t="s">
        <v>124</v>
      </c>
      <c r="G325" s="1" t="s">
        <v>61</v>
      </c>
      <c r="H325" s="2">
        <f>IFERROR((Possesso[[#This Row],[Column16]]/Possesso[[#This Row],[Column17]])*100,0)</f>
        <v>68.421052631578945</v>
      </c>
      <c r="I325" s="1" t="s">
        <v>124</v>
      </c>
      <c r="J325" s="1" t="s">
        <v>16</v>
      </c>
      <c r="K325" s="1" t="s">
        <v>1634</v>
      </c>
      <c r="L325" s="1" t="s">
        <v>2616</v>
      </c>
      <c r="M325" s="1" t="s">
        <v>2617</v>
      </c>
      <c r="N325" s="1" t="s">
        <v>313</v>
      </c>
      <c r="O325" s="1" t="s">
        <v>26</v>
      </c>
      <c r="P325" s="1" t="s">
        <v>22</v>
      </c>
      <c r="Q325" s="1" t="s">
        <v>55</v>
      </c>
      <c r="R325" s="1" t="s">
        <v>1682</v>
      </c>
      <c r="S325" s="1" t="s">
        <v>1636</v>
      </c>
      <c r="T325" s="1" t="s">
        <v>38</v>
      </c>
    </row>
    <row r="326" spans="1:20" x14ac:dyDescent="0.25">
      <c r="A326" s="1" t="s">
        <v>787</v>
      </c>
      <c r="B326" s="1" t="s">
        <v>1216</v>
      </c>
      <c r="C326" s="1" t="s">
        <v>47</v>
      </c>
      <c r="D326" s="1" t="s">
        <v>220</v>
      </c>
      <c r="E326" s="1" t="s">
        <v>1983</v>
      </c>
      <c r="F326" s="1" t="s">
        <v>199</v>
      </c>
      <c r="G326" s="1" t="s">
        <v>344</v>
      </c>
      <c r="H326" s="2">
        <f>IFERROR((Possesso[[#This Row],[Column16]]/Possesso[[#This Row],[Column17]])*100,0)</f>
        <v>48.148148148148145</v>
      </c>
      <c r="I326" s="1" t="s">
        <v>228</v>
      </c>
      <c r="J326" s="1" t="s">
        <v>26</v>
      </c>
      <c r="K326" s="1" t="s">
        <v>1586</v>
      </c>
      <c r="L326" s="1" t="s">
        <v>2618</v>
      </c>
      <c r="M326" s="1" t="s">
        <v>2619</v>
      </c>
      <c r="N326" s="1" t="s">
        <v>378</v>
      </c>
      <c r="O326" s="1" t="s">
        <v>181</v>
      </c>
      <c r="P326" s="1" t="s">
        <v>361</v>
      </c>
      <c r="Q326" s="1" t="s">
        <v>154</v>
      </c>
      <c r="R326" s="1" t="s">
        <v>1909</v>
      </c>
      <c r="S326" s="1" t="s">
        <v>1771</v>
      </c>
      <c r="T326" s="1" t="s">
        <v>823</v>
      </c>
    </row>
    <row r="327" spans="1:20" x14ac:dyDescent="0.25">
      <c r="A327" s="1" t="s">
        <v>1218</v>
      </c>
      <c r="B327" s="1" t="s">
        <v>1219</v>
      </c>
      <c r="C327" s="1" t="s">
        <v>32</v>
      </c>
      <c r="D327" s="1" t="s">
        <v>33</v>
      </c>
      <c r="E327" s="1" t="s">
        <v>2593</v>
      </c>
      <c r="F327" s="1" t="s">
        <v>155</v>
      </c>
      <c r="G327" s="1" t="s">
        <v>270</v>
      </c>
      <c r="H327" s="2">
        <f>IFERROR((Possesso[[#This Row],[Column16]]/Possesso[[#This Row],[Column17]])*100,0)</f>
        <v>46.153846153846153</v>
      </c>
      <c r="I327" s="1" t="s">
        <v>155</v>
      </c>
      <c r="J327" s="1" t="s">
        <v>16</v>
      </c>
      <c r="K327" s="1" t="s">
        <v>2115</v>
      </c>
      <c r="L327" s="1" t="s">
        <v>2620</v>
      </c>
      <c r="M327" s="1" t="s">
        <v>2621</v>
      </c>
      <c r="N327" s="1" t="s">
        <v>518</v>
      </c>
      <c r="O327" s="1" t="s">
        <v>50</v>
      </c>
      <c r="P327" s="1" t="s">
        <v>151</v>
      </c>
      <c r="Q327" s="1" t="s">
        <v>61</v>
      </c>
      <c r="R327" s="1" t="s">
        <v>2622</v>
      </c>
      <c r="S327" s="1" t="s">
        <v>2030</v>
      </c>
      <c r="T327" s="1" t="s">
        <v>426</v>
      </c>
    </row>
    <row r="328" spans="1:20" x14ac:dyDescent="0.25">
      <c r="A328" s="1" t="s">
        <v>1222</v>
      </c>
      <c r="B328" s="1" t="s">
        <v>1223</v>
      </c>
      <c r="C328" s="1" t="s">
        <v>32</v>
      </c>
      <c r="D328" s="1" t="s">
        <v>175</v>
      </c>
      <c r="E328" s="1" t="s">
        <v>2512</v>
      </c>
      <c r="F328" s="1" t="s">
        <v>23</v>
      </c>
      <c r="G328" s="1" t="s">
        <v>45</v>
      </c>
      <c r="H328" s="2">
        <f>IFERROR((Possesso[[#This Row],[Column16]]/Possesso[[#This Row],[Column17]])*100,0)</f>
        <v>66.666666666666657</v>
      </c>
      <c r="I328" s="1" t="s">
        <v>23</v>
      </c>
      <c r="J328" s="1" t="s">
        <v>26</v>
      </c>
      <c r="K328" s="1" t="s">
        <v>2151</v>
      </c>
      <c r="L328" s="1" t="s">
        <v>2486</v>
      </c>
      <c r="M328" s="1" t="s">
        <v>2075</v>
      </c>
      <c r="N328" s="1" t="s">
        <v>251</v>
      </c>
      <c r="O328" s="1" t="s">
        <v>16</v>
      </c>
      <c r="P328" s="1" t="s">
        <v>23</v>
      </c>
      <c r="Q328" s="1" t="s">
        <v>16</v>
      </c>
      <c r="R328" s="1" t="s">
        <v>1955</v>
      </c>
      <c r="S328" s="1" t="s">
        <v>2038</v>
      </c>
      <c r="T328" s="1" t="s">
        <v>16</v>
      </c>
    </row>
    <row r="329" spans="1:20" x14ac:dyDescent="0.25">
      <c r="A329" s="1" t="s">
        <v>1226</v>
      </c>
      <c r="B329" s="1" t="s">
        <v>1227</v>
      </c>
      <c r="C329" s="1" t="s">
        <v>47</v>
      </c>
      <c r="D329" s="1" t="s">
        <v>20</v>
      </c>
      <c r="E329" s="1" t="s">
        <v>61</v>
      </c>
      <c r="F329" s="1" t="s">
        <v>16</v>
      </c>
      <c r="G329" s="1" t="s">
        <v>23</v>
      </c>
      <c r="H329" s="2">
        <f>IFERROR((Possesso[[#This Row],[Column16]]/Possesso[[#This Row],[Column17]])*100,0)</f>
        <v>50</v>
      </c>
      <c r="I329" s="1" t="s">
        <v>16</v>
      </c>
      <c r="J329" s="1" t="s">
        <v>26</v>
      </c>
      <c r="K329" s="1" t="s">
        <v>50</v>
      </c>
      <c r="L329" s="1" t="s">
        <v>162</v>
      </c>
      <c r="M329" s="1" t="s">
        <v>45</v>
      </c>
      <c r="N329" s="1" t="s">
        <v>26</v>
      </c>
      <c r="O329" s="1" t="s">
        <v>26</v>
      </c>
      <c r="P329" s="1" t="s">
        <v>16</v>
      </c>
      <c r="Q329" s="1" t="s">
        <v>26</v>
      </c>
      <c r="R329" s="1" t="s">
        <v>131</v>
      </c>
      <c r="S329" s="1" t="s">
        <v>121</v>
      </c>
      <c r="T329" s="1" t="s">
        <v>45</v>
      </c>
    </row>
    <row r="330" spans="1:20" x14ac:dyDescent="0.25">
      <c r="A330" s="1" t="s">
        <v>1228</v>
      </c>
      <c r="B330" s="1" t="s">
        <v>1229</v>
      </c>
      <c r="C330" s="1" t="s">
        <v>54</v>
      </c>
      <c r="D330" s="1" t="s">
        <v>117</v>
      </c>
      <c r="E330" s="1" t="s">
        <v>101</v>
      </c>
      <c r="F330" s="1" t="s">
        <v>26</v>
      </c>
      <c r="G330" s="1" t="s">
        <v>26</v>
      </c>
      <c r="H330" s="2">
        <f>IFERROR((Possesso[[#This Row],[Column16]]/Possesso[[#This Row],[Column17]])*100,0)</f>
        <v>0</v>
      </c>
      <c r="I330" s="1" t="s">
        <v>26</v>
      </c>
      <c r="J330" s="1" t="s">
        <v>26</v>
      </c>
      <c r="K330" s="1" t="s">
        <v>55</v>
      </c>
      <c r="L330" s="1" t="s">
        <v>536</v>
      </c>
      <c r="M330" s="1" t="s">
        <v>489</v>
      </c>
      <c r="N330" s="1" t="s">
        <v>38</v>
      </c>
      <c r="O330" s="1" t="s">
        <v>26</v>
      </c>
      <c r="P330" s="1" t="s">
        <v>26</v>
      </c>
      <c r="Q330" s="1" t="s">
        <v>16</v>
      </c>
      <c r="R330" s="1" t="s">
        <v>101</v>
      </c>
      <c r="S330" s="1" t="s">
        <v>101</v>
      </c>
      <c r="T330" s="1" t="s">
        <v>16</v>
      </c>
    </row>
    <row r="331" spans="1:20" x14ac:dyDescent="0.25">
      <c r="A331" s="1" t="s">
        <v>1230</v>
      </c>
      <c r="B331" s="1" t="s">
        <v>1231</v>
      </c>
      <c r="C331" s="1" t="s">
        <v>32</v>
      </c>
      <c r="D331" s="1" t="s">
        <v>20</v>
      </c>
      <c r="E331" s="1" t="s">
        <v>158</v>
      </c>
      <c r="F331" s="1" t="s">
        <v>26</v>
      </c>
      <c r="G331" s="1" t="s">
        <v>26</v>
      </c>
      <c r="H331" s="2">
        <f>IFERROR((Possesso[[#This Row],[Column16]]/Possesso[[#This Row],[Column17]])*100,0)</f>
        <v>0</v>
      </c>
      <c r="I331" s="1" t="s">
        <v>26</v>
      </c>
      <c r="J331" s="1" t="s">
        <v>26</v>
      </c>
      <c r="K331" s="1" t="s">
        <v>214</v>
      </c>
      <c r="L331" s="1" t="s">
        <v>571</v>
      </c>
      <c r="M331" s="1" t="s">
        <v>556</v>
      </c>
      <c r="N331" s="1" t="s">
        <v>23</v>
      </c>
      <c r="O331" s="1" t="s">
        <v>26</v>
      </c>
      <c r="P331" s="1" t="s">
        <v>26</v>
      </c>
      <c r="Q331" s="1" t="s">
        <v>26</v>
      </c>
      <c r="R331" s="1" t="s">
        <v>139</v>
      </c>
      <c r="S331" s="1" t="s">
        <v>162</v>
      </c>
      <c r="T331" s="1" t="s">
        <v>26</v>
      </c>
    </row>
    <row r="332" spans="1:20" x14ac:dyDescent="0.25">
      <c r="A332" s="1" t="s">
        <v>1232</v>
      </c>
      <c r="B332" s="1" t="s">
        <v>1233</v>
      </c>
      <c r="C332" s="1" t="s">
        <v>47</v>
      </c>
      <c r="D332" s="1" t="s">
        <v>411</v>
      </c>
      <c r="E332" s="1" t="s">
        <v>1278</v>
      </c>
      <c r="F332" s="1" t="s">
        <v>101</v>
      </c>
      <c r="G332" s="1" t="s">
        <v>98</v>
      </c>
      <c r="H332" s="2">
        <f>IFERROR((Possesso[[#This Row],[Column16]]/Possesso[[#This Row],[Column17]])*100,0)</f>
        <v>60</v>
      </c>
      <c r="I332" s="1" t="s">
        <v>101</v>
      </c>
      <c r="J332" s="1" t="s">
        <v>16</v>
      </c>
      <c r="K332" s="1" t="s">
        <v>1052</v>
      </c>
      <c r="L332" s="1" t="s">
        <v>2510</v>
      </c>
      <c r="M332" s="1" t="s">
        <v>1695</v>
      </c>
      <c r="N332" s="1" t="s">
        <v>181</v>
      </c>
      <c r="O332" s="1" t="s">
        <v>55</v>
      </c>
      <c r="P332" s="1" t="s">
        <v>131</v>
      </c>
      <c r="Q332" s="1" t="s">
        <v>155</v>
      </c>
      <c r="R332" s="1" t="s">
        <v>2063</v>
      </c>
      <c r="S332" s="1" t="s">
        <v>1107</v>
      </c>
      <c r="T332" s="1" t="s">
        <v>525</v>
      </c>
    </row>
    <row r="333" spans="1:20" x14ac:dyDescent="0.25">
      <c r="A333" s="1" t="s">
        <v>1235</v>
      </c>
      <c r="B333" s="1" t="s">
        <v>1236</v>
      </c>
      <c r="C333" s="1" t="s">
        <v>32</v>
      </c>
      <c r="D333" s="1" t="s">
        <v>288</v>
      </c>
      <c r="E333" s="1" t="s">
        <v>42</v>
      </c>
      <c r="F333" s="1" t="s">
        <v>16</v>
      </c>
      <c r="G333" s="1" t="s">
        <v>16</v>
      </c>
      <c r="H333" s="2">
        <f>IFERROR((Possesso[[#This Row],[Column16]]/Possesso[[#This Row],[Column17]])*100,0)</f>
        <v>100</v>
      </c>
      <c r="I333" s="1" t="s">
        <v>16</v>
      </c>
      <c r="J333" s="1" t="s">
        <v>26</v>
      </c>
      <c r="K333" s="1" t="s">
        <v>101</v>
      </c>
      <c r="L333" s="1" t="s">
        <v>378</v>
      </c>
      <c r="M333" s="1" t="s">
        <v>319</v>
      </c>
      <c r="N333" s="1" t="s">
        <v>16</v>
      </c>
      <c r="O333" s="1" t="s">
        <v>26</v>
      </c>
      <c r="P333" s="1" t="s">
        <v>45</v>
      </c>
      <c r="Q333" s="1" t="s">
        <v>26</v>
      </c>
      <c r="R333" s="1" t="s">
        <v>79</v>
      </c>
      <c r="S333" s="1" t="s">
        <v>22</v>
      </c>
      <c r="T333" s="1" t="s">
        <v>16</v>
      </c>
    </row>
    <row r="334" spans="1:20" x14ac:dyDescent="0.25">
      <c r="A334" s="1" t="s">
        <v>1237</v>
      </c>
      <c r="B334" s="1" t="s">
        <v>1238</v>
      </c>
      <c r="C334" s="1" t="s">
        <v>32</v>
      </c>
      <c r="D334" s="1" t="s">
        <v>144</v>
      </c>
      <c r="E334" s="1" t="s">
        <v>760</v>
      </c>
      <c r="F334" s="1" t="s">
        <v>16</v>
      </c>
      <c r="G334" s="1" t="s">
        <v>38</v>
      </c>
      <c r="H334" s="2">
        <f>IFERROR((Possesso[[#This Row],[Column16]]/Possesso[[#This Row],[Column17]])*100,0)</f>
        <v>25</v>
      </c>
      <c r="I334" s="1" t="s">
        <v>16</v>
      </c>
      <c r="J334" s="1" t="s">
        <v>26</v>
      </c>
      <c r="K334" s="1" t="s">
        <v>539</v>
      </c>
      <c r="L334" s="1" t="s">
        <v>1652</v>
      </c>
      <c r="M334" s="1" t="s">
        <v>870</v>
      </c>
      <c r="N334" s="1" t="s">
        <v>76</v>
      </c>
      <c r="O334" s="1" t="s">
        <v>26</v>
      </c>
      <c r="P334" s="1" t="s">
        <v>26</v>
      </c>
      <c r="Q334" s="1" t="s">
        <v>23</v>
      </c>
      <c r="R334" s="1" t="s">
        <v>549</v>
      </c>
      <c r="S334" s="1" t="s">
        <v>426</v>
      </c>
      <c r="T334" s="1" t="s">
        <v>45</v>
      </c>
    </row>
    <row r="335" spans="1:20" x14ac:dyDescent="0.25">
      <c r="A335" s="1" t="s">
        <v>1239</v>
      </c>
      <c r="B335" s="1" t="s">
        <v>1240</v>
      </c>
      <c r="C335" s="1" t="s">
        <v>54</v>
      </c>
      <c r="D335" s="1" t="s">
        <v>296</v>
      </c>
      <c r="E335" s="1" t="s">
        <v>2115</v>
      </c>
      <c r="F335" s="1" t="s">
        <v>50</v>
      </c>
      <c r="G335" s="1" t="s">
        <v>42</v>
      </c>
      <c r="H335" s="2">
        <f>IFERROR((Possesso[[#This Row],[Column16]]/Possesso[[#This Row],[Column17]])*100,0)</f>
        <v>62.5</v>
      </c>
      <c r="I335" s="1" t="s">
        <v>124</v>
      </c>
      <c r="J335" s="1" t="s">
        <v>26</v>
      </c>
      <c r="K335" s="1" t="s">
        <v>1515</v>
      </c>
      <c r="L335" s="1" t="s">
        <v>253</v>
      </c>
      <c r="M335" s="1" t="s">
        <v>2013</v>
      </c>
      <c r="N335" s="1" t="s">
        <v>274</v>
      </c>
      <c r="O335" s="1" t="s">
        <v>23</v>
      </c>
      <c r="P335" s="1" t="s">
        <v>73</v>
      </c>
      <c r="Q335" s="1" t="s">
        <v>73</v>
      </c>
      <c r="R335" s="1" t="s">
        <v>1690</v>
      </c>
      <c r="S335" s="1" t="s">
        <v>1102</v>
      </c>
      <c r="T335" s="1" t="s">
        <v>458</v>
      </c>
    </row>
    <row r="336" spans="1:20" x14ac:dyDescent="0.25">
      <c r="A336" s="1" t="s">
        <v>1243</v>
      </c>
      <c r="B336" s="1" t="s">
        <v>1244</v>
      </c>
      <c r="C336" s="1" t="s">
        <v>315</v>
      </c>
      <c r="D336" s="1" t="s">
        <v>144</v>
      </c>
      <c r="E336" s="1" t="s">
        <v>1262</v>
      </c>
      <c r="F336" s="1" t="s">
        <v>23</v>
      </c>
      <c r="G336" s="1" t="s">
        <v>23</v>
      </c>
      <c r="H336" s="2">
        <f>IFERROR((Possesso[[#This Row],[Column16]]/Possesso[[#This Row],[Column17]])*100,0)</f>
        <v>100</v>
      </c>
      <c r="I336" s="1" t="s">
        <v>23</v>
      </c>
      <c r="J336" s="1" t="s">
        <v>16</v>
      </c>
      <c r="K336" s="1" t="s">
        <v>899</v>
      </c>
      <c r="L336" s="1" t="s">
        <v>2623</v>
      </c>
      <c r="M336" s="1" t="s">
        <v>2247</v>
      </c>
      <c r="N336" s="1" t="s">
        <v>101</v>
      </c>
      <c r="O336" s="1" t="s">
        <v>26</v>
      </c>
      <c r="P336" s="1" t="s">
        <v>23</v>
      </c>
      <c r="Q336" s="1" t="s">
        <v>23</v>
      </c>
      <c r="R336" s="1" t="s">
        <v>906</v>
      </c>
      <c r="S336" s="1" t="s">
        <v>887</v>
      </c>
      <c r="T336" s="1" t="s">
        <v>16</v>
      </c>
    </row>
    <row r="337" spans="1:20" x14ac:dyDescent="0.25">
      <c r="A337" s="1" t="s">
        <v>1246</v>
      </c>
      <c r="B337" s="1" t="s">
        <v>1247</v>
      </c>
      <c r="C337" s="1" t="s">
        <v>54</v>
      </c>
      <c r="D337" s="1" t="s">
        <v>292</v>
      </c>
      <c r="E337" s="1" t="s">
        <v>995</v>
      </c>
      <c r="F337" s="1" t="s">
        <v>121</v>
      </c>
      <c r="G337" s="1" t="s">
        <v>98</v>
      </c>
      <c r="H337" s="2">
        <f>IFERROR((Possesso[[#This Row],[Column16]]/Possesso[[#This Row],[Column17]])*100,0)</f>
        <v>80</v>
      </c>
      <c r="I337" s="1" t="s">
        <v>121</v>
      </c>
      <c r="J337" s="1" t="s">
        <v>26</v>
      </c>
      <c r="K337" s="1" t="s">
        <v>705</v>
      </c>
      <c r="L337" s="1" t="s">
        <v>1967</v>
      </c>
      <c r="M337" s="1" t="s">
        <v>1574</v>
      </c>
      <c r="N337" s="1" t="s">
        <v>105</v>
      </c>
      <c r="O337" s="1" t="s">
        <v>26</v>
      </c>
      <c r="P337" s="1" t="s">
        <v>16</v>
      </c>
      <c r="Q337" s="1" t="s">
        <v>70</v>
      </c>
      <c r="R337" s="1" t="s">
        <v>733</v>
      </c>
      <c r="S337" s="1" t="s">
        <v>658</v>
      </c>
      <c r="T337" s="1" t="s">
        <v>121</v>
      </c>
    </row>
    <row r="338" spans="1:20" x14ac:dyDescent="0.25">
      <c r="A338" s="1" t="s">
        <v>1250</v>
      </c>
      <c r="B338" s="1" t="s">
        <v>1247</v>
      </c>
      <c r="C338" s="1" t="s">
        <v>54</v>
      </c>
      <c r="D338" s="1" t="s">
        <v>129</v>
      </c>
      <c r="E338" s="1" t="s">
        <v>1652</v>
      </c>
      <c r="F338" s="1" t="s">
        <v>35</v>
      </c>
      <c r="G338" s="1" t="s">
        <v>257</v>
      </c>
      <c r="H338" s="2">
        <f>IFERROR((Possesso[[#This Row],[Column16]]/Possesso[[#This Row],[Column17]])*100,0)</f>
        <v>66.666666666666657</v>
      </c>
      <c r="I338" s="1" t="s">
        <v>35</v>
      </c>
      <c r="J338" s="1" t="s">
        <v>26</v>
      </c>
      <c r="K338" s="1" t="s">
        <v>1323</v>
      </c>
      <c r="L338" s="1" t="s">
        <v>2624</v>
      </c>
      <c r="M338" s="1" t="s">
        <v>2252</v>
      </c>
      <c r="N338" s="1" t="s">
        <v>214</v>
      </c>
      <c r="O338" s="1" t="s">
        <v>26</v>
      </c>
      <c r="P338" s="1" t="s">
        <v>42</v>
      </c>
      <c r="Q338" s="1" t="s">
        <v>151</v>
      </c>
      <c r="R338" s="1" t="s">
        <v>1423</v>
      </c>
      <c r="S338" s="1" t="s">
        <v>1304</v>
      </c>
      <c r="T338" s="1" t="s">
        <v>199</v>
      </c>
    </row>
    <row r="339" spans="1:20" x14ac:dyDescent="0.25">
      <c r="A339" s="1" t="s">
        <v>1252</v>
      </c>
      <c r="B339" s="1" t="s">
        <v>1253</v>
      </c>
      <c r="C339" s="1" t="s">
        <v>54</v>
      </c>
      <c r="D339" s="1" t="s">
        <v>175</v>
      </c>
      <c r="E339" s="1" t="s">
        <v>705</v>
      </c>
      <c r="F339" s="1" t="s">
        <v>58</v>
      </c>
      <c r="G339" s="1" t="s">
        <v>50</v>
      </c>
      <c r="H339" s="2">
        <f>IFERROR((Possesso[[#This Row],[Column16]]/Possesso[[#This Row],[Column17]])*100,0)</f>
        <v>50</v>
      </c>
      <c r="I339" s="1" t="s">
        <v>58</v>
      </c>
      <c r="J339" s="1" t="s">
        <v>26</v>
      </c>
      <c r="K339" s="1" t="s">
        <v>569</v>
      </c>
      <c r="L339" s="1" t="s">
        <v>1715</v>
      </c>
      <c r="M339" s="1" t="s">
        <v>1052</v>
      </c>
      <c r="N339" s="1" t="s">
        <v>98</v>
      </c>
      <c r="O339" s="1" t="s">
        <v>26</v>
      </c>
      <c r="P339" s="1" t="s">
        <v>38</v>
      </c>
      <c r="Q339" s="1" t="s">
        <v>58</v>
      </c>
      <c r="R339" s="1" t="s">
        <v>601</v>
      </c>
      <c r="S339" s="1" t="s">
        <v>556</v>
      </c>
      <c r="T339" s="1" t="s">
        <v>124</v>
      </c>
    </row>
    <row r="340" spans="1:20" x14ac:dyDescent="0.25">
      <c r="A340" s="1" t="s">
        <v>1254</v>
      </c>
      <c r="B340" s="1" t="s">
        <v>1255</v>
      </c>
      <c r="C340" s="1" t="s">
        <v>54</v>
      </c>
      <c r="D340" s="1" t="s">
        <v>296</v>
      </c>
      <c r="E340" s="1" t="s">
        <v>2230</v>
      </c>
      <c r="F340" s="1" t="s">
        <v>50</v>
      </c>
      <c r="G340" s="1" t="s">
        <v>121</v>
      </c>
      <c r="H340" s="2">
        <f>IFERROR((Possesso[[#This Row],[Column16]]/Possesso[[#This Row],[Column17]])*100,0)</f>
        <v>83.333333333333343</v>
      </c>
      <c r="I340" s="1" t="s">
        <v>50</v>
      </c>
      <c r="J340" s="1" t="s">
        <v>26</v>
      </c>
      <c r="K340" s="1" t="s">
        <v>1962</v>
      </c>
      <c r="L340" s="1" t="s">
        <v>2625</v>
      </c>
      <c r="M340" s="1" t="s">
        <v>2363</v>
      </c>
      <c r="N340" s="1" t="s">
        <v>361</v>
      </c>
      <c r="O340" s="1" t="s">
        <v>26</v>
      </c>
      <c r="P340" s="1" t="s">
        <v>58</v>
      </c>
      <c r="Q340" s="1" t="s">
        <v>22</v>
      </c>
      <c r="R340" s="1" t="s">
        <v>2189</v>
      </c>
      <c r="S340" s="1" t="s">
        <v>293</v>
      </c>
      <c r="T340" s="1" t="s">
        <v>124</v>
      </c>
    </row>
    <row r="341" spans="1:20" x14ac:dyDescent="0.25">
      <c r="A341" s="1" t="s">
        <v>1257</v>
      </c>
      <c r="B341" s="1" t="s">
        <v>1258</v>
      </c>
      <c r="C341" s="1" t="s">
        <v>116</v>
      </c>
      <c r="D341" s="1" t="s">
        <v>183</v>
      </c>
      <c r="E341" s="1" t="s">
        <v>1023</v>
      </c>
      <c r="F341" s="1" t="s">
        <v>26</v>
      </c>
      <c r="G341" s="1" t="s">
        <v>26</v>
      </c>
      <c r="H341" s="2">
        <f>IFERROR((Possesso[[#This Row],[Column16]]/Possesso[[#This Row],[Column17]])*100,0)</f>
        <v>0</v>
      </c>
      <c r="I341" s="1" t="s">
        <v>26</v>
      </c>
      <c r="J341" s="1" t="s">
        <v>26</v>
      </c>
      <c r="K341" s="1" t="s">
        <v>571</v>
      </c>
      <c r="L341" s="1" t="s">
        <v>1899</v>
      </c>
      <c r="M341" s="1" t="s">
        <v>1443</v>
      </c>
      <c r="N341" s="1" t="s">
        <v>26</v>
      </c>
      <c r="O341" s="1" t="s">
        <v>26</v>
      </c>
      <c r="P341" s="1" t="s">
        <v>26</v>
      </c>
      <c r="Q341" s="1" t="s">
        <v>26</v>
      </c>
      <c r="R341" s="1" t="s">
        <v>880</v>
      </c>
      <c r="S341" s="1" t="s">
        <v>868</v>
      </c>
      <c r="T341" s="1" t="s">
        <v>26</v>
      </c>
    </row>
    <row r="342" spans="1:20" x14ac:dyDescent="0.25">
      <c r="A342" s="1" t="s">
        <v>1259</v>
      </c>
      <c r="B342" s="1" t="s">
        <v>1260</v>
      </c>
      <c r="C342" s="1" t="s">
        <v>32</v>
      </c>
      <c r="D342" s="1" t="s">
        <v>126</v>
      </c>
      <c r="E342" s="1" t="s">
        <v>964</v>
      </c>
      <c r="F342" s="1" t="s">
        <v>45</v>
      </c>
      <c r="G342" s="1" t="s">
        <v>76</v>
      </c>
      <c r="H342" s="2">
        <f>IFERROR((Possesso[[#This Row],[Column16]]/Possesso[[#This Row],[Column17]])*100,0)</f>
        <v>42.857142857142854</v>
      </c>
      <c r="I342" s="1" t="s">
        <v>45</v>
      </c>
      <c r="J342" s="1" t="s">
        <v>26</v>
      </c>
      <c r="K342" s="1" t="s">
        <v>283</v>
      </c>
      <c r="L342" s="1" t="s">
        <v>1994</v>
      </c>
      <c r="M342" s="1" t="s">
        <v>989</v>
      </c>
      <c r="N342" s="1" t="s">
        <v>50</v>
      </c>
      <c r="O342" s="1" t="s">
        <v>26</v>
      </c>
      <c r="P342" s="1" t="s">
        <v>16</v>
      </c>
      <c r="Q342" s="1" t="s">
        <v>16</v>
      </c>
      <c r="R342" s="1" t="s">
        <v>601</v>
      </c>
      <c r="S342" s="1" t="s">
        <v>589</v>
      </c>
      <c r="T342" s="1" t="s">
        <v>45</v>
      </c>
    </row>
    <row r="343" spans="1:20" x14ac:dyDescent="0.25">
      <c r="A343" s="1" t="s">
        <v>1262</v>
      </c>
      <c r="B343" s="1" t="s">
        <v>1263</v>
      </c>
      <c r="C343" s="1" t="s">
        <v>235</v>
      </c>
      <c r="D343" s="1" t="s">
        <v>183</v>
      </c>
      <c r="E343" s="1" t="s">
        <v>1102</v>
      </c>
      <c r="F343" s="1" t="s">
        <v>70</v>
      </c>
      <c r="G343" s="1" t="s">
        <v>42</v>
      </c>
      <c r="H343" s="2">
        <f>IFERROR((Possesso[[#This Row],[Column16]]/Possesso[[#This Row],[Column17]])*100,0)</f>
        <v>37.5</v>
      </c>
      <c r="I343" s="1" t="s">
        <v>70</v>
      </c>
      <c r="J343" s="1" t="s">
        <v>26</v>
      </c>
      <c r="K343" s="1" t="s">
        <v>1188</v>
      </c>
      <c r="L343" s="1" t="s">
        <v>2626</v>
      </c>
      <c r="M343" s="1" t="s">
        <v>799</v>
      </c>
      <c r="N343" s="1" t="s">
        <v>344</v>
      </c>
      <c r="O343" s="1" t="s">
        <v>70</v>
      </c>
      <c r="P343" s="1" t="s">
        <v>50</v>
      </c>
      <c r="Q343" s="1" t="s">
        <v>55</v>
      </c>
      <c r="R343" s="1" t="s">
        <v>1674</v>
      </c>
      <c r="S343" s="1" t="s">
        <v>1294</v>
      </c>
      <c r="T343" s="1" t="s">
        <v>532</v>
      </c>
    </row>
    <row r="344" spans="1:20" x14ac:dyDescent="0.25">
      <c r="A344" s="1" t="s">
        <v>1266</v>
      </c>
      <c r="B344" s="1" t="s">
        <v>1267</v>
      </c>
      <c r="C344" s="1" t="s">
        <v>235</v>
      </c>
      <c r="D344" s="1" t="s">
        <v>288</v>
      </c>
      <c r="E344" s="1" t="s">
        <v>2141</v>
      </c>
      <c r="F344" s="1" t="s">
        <v>409</v>
      </c>
      <c r="G344" s="1" t="s">
        <v>593</v>
      </c>
      <c r="H344" s="2">
        <f>IFERROR((Possesso[[#This Row],[Column16]]/Possesso[[#This Row],[Column17]])*100,0)</f>
        <v>58.196721311475407</v>
      </c>
      <c r="I344" s="1" t="s">
        <v>440</v>
      </c>
      <c r="J344" s="1" t="s">
        <v>70</v>
      </c>
      <c r="K344" s="1" t="s">
        <v>1936</v>
      </c>
      <c r="L344" s="1" t="s">
        <v>2627</v>
      </c>
      <c r="M344" s="1" t="s">
        <v>2628</v>
      </c>
      <c r="N344" s="1" t="s">
        <v>940</v>
      </c>
      <c r="O344" s="1" t="s">
        <v>181</v>
      </c>
      <c r="P344" s="1" t="s">
        <v>456</v>
      </c>
      <c r="Q344" s="1" t="s">
        <v>368</v>
      </c>
      <c r="R344" s="1" t="s">
        <v>2583</v>
      </c>
      <c r="S344" s="1" t="s">
        <v>2057</v>
      </c>
      <c r="T344" s="1" t="s">
        <v>777</v>
      </c>
    </row>
    <row r="345" spans="1:20" x14ac:dyDescent="0.25">
      <c r="A345" s="1" t="s">
        <v>1268</v>
      </c>
      <c r="B345" s="1" t="s">
        <v>1269</v>
      </c>
      <c r="C345" s="1" t="s">
        <v>235</v>
      </c>
      <c r="D345" s="1" t="s">
        <v>48</v>
      </c>
      <c r="E345" s="1" t="s">
        <v>909</v>
      </c>
      <c r="F345" s="1" t="s">
        <v>101</v>
      </c>
      <c r="G345" s="1" t="s">
        <v>98</v>
      </c>
      <c r="H345" s="2">
        <f>IFERROR((Possesso[[#This Row],[Column16]]/Possesso[[#This Row],[Column17]])*100,0)</f>
        <v>60</v>
      </c>
      <c r="I345" s="1" t="s">
        <v>50</v>
      </c>
      <c r="J345" s="1" t="s">
        <v>26</v>
      </c>
      <c r="K345" s="1" t="s">
        <v>669</v>
      </c>
      <c r="L345" s="1" t="s">
        <v>1922</v>
      </c>
      <c r="M345" s="1" t="s">
        <v>2430</v>
      </c>
      <c r="N345" s="1" t="s">
        <v>162</v>
      </c>
      <c r="O345" s="1" t="s">
        <v>58</v>
      </c>
      <c r="P345" s="1" t="s">
        <v>155</v>
      </c>
      <c r="Q345" s="1" t="s">
        <v>58</v>
      </c>
      <c r="R345" s="1" t="s">
        <v>501</v>
      </c>
      <c r="S345" s="1" t="s">
        <v>691</v>
      </c>
      <c r="T345" s="1" t="s">
        <v>270</v>
      </c>
    </row>
    <row r="346" spans="1:20" x14ac:dyDescent="0.25">
      <c r="A346" s="1" t="s">
        <v>1271</v>
      </c>
      <c r="B346" s="1" t="s">
        <v>1272</v>
      </c>
      <c r="C346" s="1" t="s">
        <v>32</v>
      </c>
      <c r="D346" s="1" t="s">
        <v>103</v>
      </c>
      <c r="E346" s="1" t="s">
        <v>2630</v>
      </c>
      <c r="F346" s="1" t="s">
        <v>58</v>
      </c>
      <c r="G346" s="1" t="s">
        <v>76</v>
      </c>
      <c r="H346" s="2">
        <f>IFERROR((Possesso[[#This Row],[Column16]]/Possesso[[#This Row],[Column17]])*100,0)</f>
        <v>71.428571428571431</v>
      </c>
      <c r="I346" s="1" t="s">
        <v>58</v>
      </c>
      <c r="J346" s="1" t="s">
        <v>26</v>
      </c>
      <c r="K346" s="1" t="s">
        <v>1251</v>
      </c>
      <c r="L346" s="1" t="s">
        <v>2632</v>
      </c>
      <c r="M346" s="1" t="s">
        <v>2633</v>
      </c>
      <c r="N346" s="1" t="s">
        <v>485</v>
      </c>
      <c r="O346" s="1" t="s">
        <v>16</v>
      </c>
      <c r="P346" s="1" t="s">
        <v>101</v>
      </c>
      <c r="Q346" s="1" t="s">
        <v>38</v>
      </c>
      <c r="R346" s="1" t="s">
        <v>1917</v>
      </c>
      <c r="S346" s="1" t="s">
        <v>1934</v>
      </c>
      <c r="T346" s="1" t="s">
        <v>151</v>
      </c>
    </row>
    <row r="347" spans="1:20" x14ac:dyDescent="0.25">
      <c r="A347" s="1" t="s">
        <v>389</v>
      </c>
      <c r="B347" s="1" t="s">
        <v>1275</v>
      </c>
      <c r="C347" s="1" t="s">
        <v>54</v>
      </c>
      <c r="D347" s="1" t="s">
        <v>33</v>
      </c>
      <c r="E347" s="1" t="s">
        <v>2634</v>
      </c>
      <c r="F347" s="1" t="s">
        <v>155</v>
      </c>
      <c r="G347" s="1" t="s">
        <v>251</v>
      </c>
      <c r="H347" s="2">
        <f>IFERROR((Possesso[[#This Row],[Column16]]/Possesso[[#This Row],[Column17]])*100,0)</f>
        <v>51.428571428571423</v>
      </c>
      <c r="I347" s="1" t="s">
        <v>73</v>
      </c>
      <c r="J347" s="1" t="s">
        <v>45</v>
      </c>
      <c r="K347" s="1" t="s">
        <v>2182</v>
      </c>
      <c r="L347" s="1" t="s">
        <v>2636</v>
      </c>
      <c r="M347" s="1" t="s">
        <v>2637</v>
      </c>
      <c r="N347" s="1" t="s">
        <v>562</v>
      </c>
      <c r="O347" s="1" t="s">
        <v>22</v>
      </c>
      <c r="P347" s="1" t="s">
        <v>336</v>
      </c>
      <c r="Q347" s="1" t="s">
        <v>193</v>
      </c>
      <c r="R347" s="1" t="s">
        <v>2638</v>
      </c>
      <c r="S347" s="1" t="s">
        <v>2639</v>
      </c>
      <c r="T347" s="1" t="s">
        <v>589</v>
      </c>
    </row>
    <row r="348" spans="1:20" x14ac:dyDescent="0.25">
      <c r="A348" s="1" t="s">
        <v>1278</v>
      </c>
      <c r="B348" s="1" t="s">
        <v>1279</v>
      </c>
      <c r="C348" s="1" t="s">
        <v>116</v>
      </c>
      <c r="D348" s="1" t="s">
        <v>129</v>
      </c>
      <c r="E348" s="1" t="s">
        <v>409</v>
      </c>
      <c r="F348" s="1" t="s">
        <v>26</v>
      </c>
      <c r="G348" s="1" t="s">
        <v>26</v>
      </c>
      <c r="H348" s="2">
        <f>IFERROR((Possesso[[#This Row],[Column16]]/Possesso[[#This Row],[Column17]])*100,0)</f>
        <v>0</v>
      </c>
      <c r="I348" s="1" t="s">
        <v>26</v>
      </c>
      <c r="J348" s="1" t="s">
        <v>26</v>
      </c>
      <c r="K348" s="1" t="s">
        <v>274</v>
      </c>
      <c r="L348" s="1" t="s">
        <v>746</v>
      </c>
      <c r="M348" s="1" t="s">
        <v>446</v>
      </c>
      <c r="N348" s="1" t="s">
        <v>26</v>
      </c>
      <c r="O348" s="1" t="s">
        <v>26</v>
      </c>
      <c r="P348" s="1" t="s">
        <v>26</v>
      </c>
      <c r="Q348" s="1" t="s">
        <v>26</v>
      </c>
      <c r="R348" s="1" t="s">
        <v>270</v>
      </c>
      <c r="S348" s="1" t="s">
        <v>270</v>
      </c>
      <c r="T348" s="1" t="s">
        <v>26</v>
      </c>
    </row>
    <row r="349" spans="1:20" x14ac:dyDescent="0.25">
      <c r="A349" s="1" t="s">
        <v>1281</v>
      </c>
      <c r="B349" s="1" t="s">
        <v>1282</v>
      </c>
      <c r="C349" s="1" t="s">
        <v>235</v>
      </c>
      <c r="D349" s="1" t="s">
        <v>129</v>
      </c>
      <c r="E349" s="1" t="s">
        <v>22</v>
      </c>
      <c r="F349" s="1" t="s">
        <v>26</v>
      </c>
      <c r="G349" s="1" t="s">
        <v>16</v>
      </c>
      <c r="H349" s="2">
        <f>IFERROR((Possesso[[#This Row],[Column16]]/Possesso[[#This Row],[Column17]])*100,0)</f>
        <v>0</v>
      </c>
      <c r="I349" s="1" t="s">
        <v>26</v>
      </c>
      <c r="J349" s="1" t="s">
        <v>26</v>
      </c>
      <c r="K349" s="1" t="s">
        <v>55</v>
      </c>
      <c r="L349" s="1" t="s">
        <v>322</v>
      </c>
      <c r="M349" s="1" t="s">
        <v>155</v>
      </c>
      <c r="N349" s="1" t="s">
        <v>16</v>
      </c>
      <c r="O349" s="1" t="s">
        <v>26</v>
      </c>
      <c r="P349" s="1" t="s">
        <v>26</v>
      </c>
      <c r="Q349" s="1" t="s">
        <v>26</v>
      </c>
      <c r="R349" s="1" t="s">
        <v>101</v>
      </c>
      <c r="S349" s="1" t="s">
        <v>55</v>
      </c>
      <c r="T349" s="1" t="s">
        <v>16</v>
      </c>
    </row>
    <row r="350" spans="1:20" x14ac:dyDescent="0.25">
      <c r="A350" s="1" t="s">
        <v>1181</v>
      </c>
      <c r="B350" s="1" t="s">
        <v>1283</v>
      </c>
      <c r="C350" s="1" t="s">
        <v>19</v>
      </c>
      <c r="D350" s="1" t="s">
        <v>123</v>
      </c>
      <c r="E350" s="1" t="s">
        <v>1259</v>
      </c>
      <c r="F350" s="1" t="s">
        <v>121</v>
      </c>
      <c r="G350" s="1" t="s">
        <v>73</v>
      </c>
      <c r="H350" s="2">
        <f>IFERROR((Possesso[[#This Row],[Column16]]/Possesso[[#This Row],[Column17]])*100,0)</f>
        <v>57.142857142857139</v>
      </c>
      <c r="I350" s="1" t="s">
        <v>121</v>
      </c>
      <c r="J350" s="1" t="s">
        <v>16</v>
      </c>
      <c r="K350" s="1" t="s">
        <v>1041</v>
      </c>
      <c r="L350" s="1" t="s">
        <v>2200</v>
      </c>
      <c r="M350" s="1" t="s">
        <v>2490</v>
      </c>
      <c r="N350" s="1" t="s">
        <v>158</v>
      </c>
      <c r="O350" s="1" t="s">
        <v>50</v>
      </c>
      <c r="P350" s="1" t="s">
        <v>55</v>
      </c>
      <c r="Q350" s="1" t="s">
        <v>55</v>
      </c>
      <c r="R350" s="1" t="s">
        <v>1190</v>
      </c>
      <c r="S350" s="1" t="s">
        <v>989</v>
      </c>
      <c r="T350" s="1" t="s">
        <v>329</v>
      </c>
    </row>
    <row r="351" spans="1:20" x14ac:dyDescent="0.25">
      <c r="A351" s="1" t="s">
        <v>1285</v>
      </c>
      <c r="B351" s="1" t="s">
        <v>1286</v>
      </c>
      <c r="C351" s="1" t="s">
        <v>116</v>
      </c>
      <c r="D351" s="1" t="s">
        <v>411</v>
      </c>
      <c r="E351" s="1" t="s">
        <v>772</v>
      </c>
      <c r="F351" s="1" t="s">
        <v>26</v>
      </c>
      <c r="G351" s="1" t="s">
        <v>26</v>
      </c>
      <c r="H351" s="2">
        <f>IFERROR((Possesso[[#This Row],[Column16]]/Possesso[[#This Row],[Column17]])*100,0)</f>
        <v>0</v>
      </c>
      <c r="I351" s="1" t="s">
        <v>26</v>
      </c>
      <c r="J351" s="1" t="s">
        <v>26</v>
      </c>
      <c r="K351" s="1" t="s">
        <v>736</v>
      </c>
      <c r="L351" s="1" t="s">
        <v>2474</v>
      </c>
      <c r="M351" s="1" t="s">
        <v>1529</v>
      </c>
      <c r="N351" s="1" t="s">
        <v>26</v>
      </c>
      <c r="O351" s="1" t="s">
        <v>26</v>
      </c>
      <c r="P351" s="1" t="s">
        <v>26</v>
      </c>
      <c r="Q351" s="1" t="s">
        <v>26</v>
      </c>
      <c r="R351" s="1" t="s">
        <v>697</v>
      </c>
      <c r="S351" s="1" t="s">
        <v>697</v>
      </c>
      <c r="T351" s="1" t="s">
        <v>26</v>
      </c>
    </row>
    <row r="352" spans="1:20" x14ac:dyDescent="0.25">
      <c r="A352" s="1" t="s">
        <v>1290</v>
      </c>
      <c r="B352" s="1" t="s">
        <v>1291</v>
      </c>
      <c r="C352" s="1" t="s">
        <v>235</v>
      </c>
      <c r="D352" s="1" t="s">
        <v>411</v>
      </c>
      <c r="E352" s="1" t="s">
        <v>1999</v>
      </c>
      <c r="F352" s="1" t="s">
        <v>261</v>
      </c>
      <c r="G352" s="1" t="s">
        <v>394</v>
      </c>
      <c r="H352" s="2">
        <f>IFERROR((Possesso[[#This Row],[Column16]]/Possesso[[#This Row],[Column17]])*100,0)</f>
        <v>57.575757575757578</v>
      </c>
      <c r="I352" s="1" t="s">
        <v>270</v>
      </c>
      <c r="J352" s="1" t="s">
        <v>45</v>
      </c>
      <c r="K352" s="1" t="s">
        <v>1618</v>
      </c>
      <c r="L352" s="1" t="s">
        <v>2641</v>
      </c>
      <c r="M352" s="1" t="s">
        <v>2642</v>
      </c>
      <c r="N352" s="1" t="s">
        <v>719</v>
      </c>
      <c r="O352" s="1" t="s">
        <v>247</v>
      </c>
      <c r="P352" s="1" t="s">
        <v>166</v>
      </c>
      <c r="Q352" s="1" t="s">
        <v>139</v>
      </c>
      <c r="R352" s="1" t="s">
        <v>2643</v>
      </c>
      <c r="S352" s="1" t="s">
        <v>2644</v>
      </c>
      <c r="T352" s="1" t="s">
        <v>813</v>
      </c>
    </row>
    <row r="353" spans="1:20" x14ac:dyDescent="0.25">
      <c r="A353" s="1" t="s">
        <v>1294</v>
      </c>
      <c r="B353" s="1" t="s">
        <v>1295</v>
      </c>
      <c r="C353" s="1" t="s">
        <v>405</v>
      </c>
      <c r="D353" s="1" t="s">
        <v>123</v>
      </c>
      <c r="E353" s="1" t="s">
        <v>1041</v>
      </c>
      <c r="F353" s="1" t="s">
        <v>45</v>
      </c>
      <c r="G353" s="1" t="s">
        <v>58</v>
      </c>
      <c r="H353" s="2">
        <f>IFERROR((Possesso[[#This Row],[Column16]]/Possesso[[#This Row],[Column17]])*100,0)</f>
        <v>60</v>
      </c>
      <c r="I353" s="1" t="s">
        <v>45</v>
      </c>
      <c r="J353" s="1" t="s">
        <v>26</v>
      </c>
      <c r="K353" s="1" t="s">
        <v>803</v>
      </c>
      <c r="L353" s="1" t="s">
        <v>686</v>
      </c>
      <c r="M353" s="1" t="s">
        <v>1439</v>
      </c>
      <c r="N353" s="1" t="s">
        <v>181</v>
      </c>
      <c r="O353" s="1" t="s">
        <v>16</v>
      </c>
      <c r="P353" s="1" t="s">
        <v>70</v>
      </c>
      <c r="Q353" s="1" t="s">
        <v>70</v>
      </c>
      <c r="R353" s="1" t="s">
        <v>819</v>
      </c>
      <c r="S353" s="1" t="s">
        <v>119</v>
      </c>
      <c r="T353" s="1" t="s">
        <v>121</v>
      </c>
    </row>
    <row r="354" spans="1:20" x14ac:dyDescent="0.25">
      <c r="A354" s="1" t="s">
        <v>1296</v>
      </c>
      <c r="B354" s="1" t="s">
        <v>1297</v>
      </c>
      <c r="C354" s="1" t="s">
        <v>32</v>
      </c>
      <c r="D354" s="1" t="s">
        <v>117</v>
      </c>
      <c r="E354" s="1" t="s">
        <v>1863</v>
      </c>
      <c r="F354" s="1" t="s">
        <v>50</v>
      </c>
      <c r="G354" s="1" t="s">
        <v>121</v>
      </c>
      <c r="H354" s="2">
        <f>IFERROR((Possesso[[#This Row],[Column16]]/Possesso[[#This Row],[Column17]])*100,0)</f>
        <v>83.333333333333343</v>
      </c>
      <c r="I354" s="1" t="s">
        <v>22</v>
      </c>
      <c r="J354" s="1" t="s">
        <v>26</v>
      </c>
      <c r="K354" s="1" t="s">
        <v>1196</v>
      </c>
      <c r="L354" s="1" t="s">
        <v>2645</v>
      </c>
      <c r="M354" s="1" t="s">
        <v>187</v>
      </c>
      <c r="N354" s="1" t="s">
        <v>270</v>
      </c>
      <c r="O354" s="1" t="s">
        <v>58</v>
      </c>
      <c r="P354" s="1" t="s">
        <v>76</v>
      </c>
      <c r="Q354" s="1" t="s">
        <v>101</v>
      </c>
      <c r="R354" s="1" t="s">
        <v>1023</v>
      </c>
      <c r="S354" s="1" t="s">
        <v>1226</v>
      </c>
      <c r="T354" s="1" t="s">
        <v>247</v>
      </c>
    </row>
    <row r="355" spans="1:20" x14ac:dyDescent="0.25">
      <c r="A355" s="1" t="s">
        <v>1300</v>
      </c>
      <c r="B355" s="1" t="s">
        <v>1301</v>
      </c>
      <c r="C355" s="1" t="s">
        <v>436</v>
      </c>
      <c r="D355" s="1" t="s">
        <v>288</v>
      </c>
      <c r="E355" s="1" t="s">
        <v>2163</v>
      </c>
      <c r="F355" s="1" t="s">
        <v>155</v>
      </c>
      <c r="G355" s="1" t="s">
        <v>139</v>
      </c>
      <c r="H355" s="2">
        <f>IFERROR((Possesso[[#This Row],[Column16]]/Possesso[[#This Row],[Column17]])*100,0)</f>
        <v>60</v>
      </c>
      <c r="I355" s="1" t="s">
        <v>61</v>
      </c>
      <c r="J355" s="1" t="s">
        <v>26</v>
      </c>
      <c r="K355" s="1" t="s">
        <v>1016</v>
      </c>
      <c r="L355" s="1" t="s">
        <v>2646</v>
      </c>
      <c r="M355" s="1" t="s">
        <v>2647</v>
      </c>
      <c r="N355" s="1" t="s">
        <v>430</v>
      </c>
      <c r="O355" s="1" t="s">
        <v>70</v>
      </c>
      <c r="P355" s="1" t="s">
        <v>98</v>
      </c>
      <c r="Q355" s="1" t="s">
        <v>199</v>
      </c>
      <c r="R355" s="1" t="s">
        <v>2485</v>
      </c>
      <c r="S355" s="1" t="s">
        <v>2648</v>
      </c>
      <c r="T355" s="1" t="s">
        <v>158</v>
      </c>
    </row>
    <row r="356" spans="1:20" x14ac:dyDescent="0.25">
      <c r="A356" s="1" t="s">
        <v>1304</v>
      </c>
      <c r="B356" s="1" t="s">
        <v>1305</v>
      </c>
      <c r="C356" s="1" t="s">
        <v>47</v>
      </c>
      <c r="D356" s="1" t="s">
        <v>216</v>
      </c>
      <c r="E356" s="1" t="s">
        <v>631</v>
      </c>
      <c r="F356" s="1" t="s">
        <v>45</v>
      </c>
      <c r="G356" s="1" t="s">
        <v>38</v>
      </c>
      <c r="H356" s="2">
        <f>IFERROR((Possesso[[#This Row],[Column16]]/Possesso[[#This Row],[Column17]])*100,0)</f>
        <v>75</v>
      </c>
      <c r="I356" s="1" t="s">
        <v>45</v>
      </c>
      <c r="J356" s="1" t="s">
        <v>26</v>
      </c>
      <c r="K356" s="1" t="s">
        <v>145</v>
      </c>
      <c r="L356" s="1" t="s">
        <v>1218</v>
      </c>
      <c r="M356" s="1" t="s">
        <v>556</v>
      </c>
      <c r="N356" s="1" t="s">
        <v>58</v>
      </c>
      <c r="O356" s="1" t="s">
        <v>16</v>
      </c>
      <c r="P356" s="1" t="s">
        <v>61</v>
      </c>
      <c r="Q356" s="1" t="s">
        <v>55</v>
      </c>
      <c r="R356" s="1" t="s">
        <v>677</v>
      </c>
      <c r="S356" s="1" t="s">
        <v>544</v>
      </c>
      <c r="T356" s="1" t="s">
        <v>243</v>
      </c>
    </row>
    <row r="357" spans="1:20" x14ac:dyDescent="0.25">
      <c r="A357" s="1" t="s">
        <v>1307</v>
      </c>
      <c r="B357" s="1" t="s">
        <v>1308</v>
      </c>
      <c r="C357" s="1" t="s">
        <v>405</v>
      </c>
      <c r="D357" s="1" t="s">
        <v>103</v>
      </c>
      <c r="E357" s="1" t="s">
        <v>58</v>
      </c>
      <c r="F357" s="1" t="s">
        <v>26</v>
      </c>
      <c r="G357" s="1" t="s">
        <v>26</v>
      </c>
      <c r="H357" s="2">
        <f>IFERROR((Possesso[[#This Row],[Column16]]/Possesso[[#This Row],[Column17]])*100,0)</f>
        <v>0</v>
      </c>
      <c r="I357" s="1" t="s">
        <v>26</v>
      </c>
      <c r="J357" s="1" t="s">
        <v>26</v>
      </c>
      <c r="K357" s="1" t="s">
        <v>45</v>
      </c>
      <c r="L357" s="1" t="s">
        <v>58</v>
      </c>
      <c r="M357" s="1" t="s">
        <v>26</v>
      </c>
      <c r="N357" s="1" t="s">
        <v>26</v>
      </c>
      <c r="O357" s="1" t="s">
        <v>26</v>
      </c>
      <c r="P357" s="1" t="s">
        <v>26</v>
      </c>
      <c r="Q357" s="1" t="s">
        <v>16</v>
      </c>
      <c r="R357" s="1" t="s">
        <v>70</v>
      </c>
      <c r="S357" s="1" t="s">
        <v>45</v>
      </c>
      <c r="T357" s="1" t="s">
        <v>26</v>
      </c>
    </row>
    <row r="358" spans="1:20" x14ac:dyDescent="0.25">
      <c r="A358" s="1" t="s">
        <v>1306</v>
      </c>
      <c r="B358" s="1" t="s">
        <v>1309</v>
      </c>
      <c r="C358" s="1" t="s">
        <v>116</v>
      </c>
      <c r="D358" s="1" t="s">
        <v>216</v>
      </c>
      <c r="E358" s="1" t="s">
        <v>2649</v>
      </c>
      <c r="F358" s="1" t="s">
        <v>26</v>
      </c>
      <c r="G358" s="1" t="s">
        <v>26</v>
      </c>
      <c r="H358" s="2">
        <f>IFERROR((Possesso[[#This Row],[Column16]]/Possesso[[#This Row],[Column17]])*100,0)</f>
        <v>0</v>
      </c>
      <c r="I358" s="1" t="s">
        <v>26</v>
      </c>
      <c r="J358" s="1" t="s">
        <v>26</v>
      </c>
      <c r="K358" s="1" t="s">
        <v>665</v>
      </c>
      <c r="L358" s="1" t="s">
        <v>2651</v>
      </c>
      <c r="M358" s="1" t="s">
        <v>624</v>
      </c>
      <c r="N358" s="1" t="s">
        <v>26</v>
      </c>
      <c r="O358" s="1" t="s">
        <v>26</v>
      </c>
      <c r="P358" s="1" t="s">
        <v>26</v>
      </c>
      <c r="Q358" s="1" t="s">
        <v>16</v>
      </c>
      <c r="R358" s="1" t="s">
        <v>1504</v>
      </c>
      <c r="S358" s="1" t="s">
        <v>345</v>
      </c>
      <c r="T358" s="1" t="s">
        <v>26</v>
      </c>
    </row>
    <row r="359" spans="1:20" x14ac:dyDescent="0.25">
      <c r="A359" s="1" t="s">
        <v>1311</v>
      </c>
      <c r="B359" s="1" t="s">
        <v>1312</v>
      </c>
      <c r="C359" s="1" t="s">
        <v>54</v>
      </c>
      <c r="D359" s="1" t="s">
        <v>20</v>
      </c>
      <c r="E359" s="1" t="s">
        <v>145</v>
      </c>
      <c r="F359" s="1" t="s">
        <v>23</v>
      </c>
      <c r="G359" s="1" t="s">
        <v>45</v>
      </c>
      <c r="H359" s="2">
        <f>IFERROR((Possesso[[#This Row],[Column16]]/Possesso[[#This Row],[Column17]])*100,0)</f>
        <v>66.666666666666657</v>
      </c>
      <c r="I359" s="1" t="s">
        <v>23</v>
      </c>
      <c r="J359" s="1" t="s">
        <v>16</v>
      </c>
      <c r="K359" s="1" t="s">
        <v>326</v>
      </c>
      <c r="L359" s="1" t="s">
        <v>678</v>
      </c>
      <c r="M359" s="1" t="s">
        <v>456</v>
      </c>
      <c r="N359" s="1" t="s">
        <v>23</v>
      </c>
      <c r="O359" s="1" t="s">
        <v>26</v>
      </c>
      <c r="P359" s="1" t="s">
        <v>45</v>
      </c>
      <c r="Q359" s="1" t="s">
        <v>23</v>
      </c>
      <c r="R359" s="1" t="s">
        <v>446</v>
      </c>
      <c r="S359" s="1" t="s">
        <v>363</v>
      </c>
      <c r="T359" s="1" t="s">
        <v>45</v>
      </c>
    </row>
    <row r="360" spans="1:20" x14ac:dyDescent="0.25">
      <c r="A360" s="1" t="s">
        <v>1313</v>
      </c>
      <c r="B360" s="1" t="s">
        <v>1314</v>
      </c>
      <c r="C360" s="1" t="s">
        <v>47</v>
      </c>
      <c r="D360" s="1" t="s">
        <v>296</v>
      </c>
      <c r="E360" s="1" t="s">
        <v>1914</v>
      </c>
      <c r="F360" s="1" t="s">
        <v>79</v>
      </c>
      <c r="G360" s="1" t="s">
        <v>35</v>
      </c>
      <c r="H360" s="2">
        <f>IFERROR((Possesso[[#This Row],[Column16]]/Possesso[[#This Row],[Column17]])*100,0)</f>
        <v>58.333333333333336</v>
      </c>
      <c r="I360" s="1" t="s">
        <v>79</v>
      </c>
      <c r="J360" s="1" t="s">
        <v>16</v>
      </c>
      <c r="K360" s="1" t="s">
        <v>1464</v>
      </c>
      <c r="L360" s="1" t="s">
        <v>2652</v>
      </c>
      <c r="M360" s="1" t="s">
        <v>2384</v>
      </c>
      <c r="N360" s="1" t="s">
        <v>344</v>
      </c>
      <c r="O360" s="1" t="s">
        <v>124</v>
      </c>
      <c r="P360" s="1" t="s">
        <v>154</v>
      </c>
      <c r="Q360" s="1" t="s">
        <v>139</v>
      </c>
      <c r="R360" s="1" t="s">
        <v>1988</v>
      </c>
      <c r="S360" s="1" t="s">
        <v>1658</v>
      </c>
      <c r="T360" s="1" t="s">
        <v>723</v>
      </c>
    </row>
    <row r="361" spans="1:20" x14ac:dyDescent="0.25">
      <c r="A361" s="1" t="s">
        <v>628</v>
      </c>
      <c r="B361" s="1" t="s">
        <v>1318</v>
      </c>
      <c r="C361" s="1" t="s">
        <v>32</v>
      </c>
      <c r="D361" s="1" t="s">
        <v>171</v>
      </c>
      <c r="E361" s="1" t="s">
        <v>2137</v>
      </c>
      <c r="F361" s="1" t="s">
        <v>61</v>
      </c>
      <c r="G361" s="1" t="s">
        <v>243</v>
      </c>
      <c r="H361" s="2">
        <f>IFERROR((Possesso[[#This Row],[Column16]]/Possesso[[#This Row],[Column17]])*100,0)</f>
        <v>57.575757575757578</v>
      </c>
      <c r="I361" s="1" t="s">
        <v>131</v>
      </c>
      <c r="J361" s="1" t="s">
        <v>26</v>
      </c>
      <c r="K361" s="1" t="s">
        <v>1903</v>
      </c>
      <c r="L361" s="1" t="s">
        <v>2653</v>
      </c>
      <c r="M361" s="1" t="s">
        <v>1950</v>
      </c>
      <c r="N361" s="1" t="s">
        <v>349</v>
      </c>
      <c r="O361" s="1" t="s">
        <v>70</v>
      </c>
      <c r="P361" s="1" t="s">
        <v>76</v>
      </c>
      <c r="Q361" s="1" t="s">
        <v>79</v>
      </c>
      <c r="R361" s="1" t="s">
        <v>2096</v>
      </c>
      <c r="S361" s="1" t="s">
        <v>764</v>
      </c>
      <c r="T361" s="1" t="s">
        <v>154</v>
      </c>
    </row>
    <row r="362" spans="1:20" x14ac:dyDescent="0.25">
      <c r="A362" s="1" t="s">
        <v>1319</v>
      </c>
      <c r="B362" s="1" t="s">
        <v>1320</v>
      </c>
      <c r="C362" s="1" t="s">
        <v>47</v>
      </c>
      <c r="D362" s="1" t="s">
        <v>123</v>
      </c>
      <c r="E362" s="1" t="s">
        <v>2654</v>
      </c>
      <c r="F362" s="1" t="s">
        <v>233</v>
      </c>
      <c r="G362" s="1" t="s">
        <v>368</v>
      </c>
      <c r="H362" s="2">
        <f>IFERROR((Possesso[[#This Row],[Column16]]/Possesso[[#This Row],[Column17]])*100,0)</f>
        <v>53.333333333333336</v>
      </c>
      <c r="I362" s="1" t="s">
        <v>247</v>
      </c>
      <c r="J362" s="1" t="s">
        <v>101</v>
      </c>
      <c r="K362" s="1" t="s">
        <v>1629</v>
      </c>
      <c r="L362" s="1" t="s">
        <v>2655</v>
      </c>
      <c r="M362" s="1" t="s">
        <v>2656</v>
      </c>
      <c r="N362" s="1" t="s">
        <v>434</v>
      </c>
      <c r="O362" s="1" t="s">
        <v>35</v>
      </c>
      <c r="P362" s="1" t="s">
        <v>261</v>
      </c>
      <c r="Q362" s="1" t="s">
        <v>247</v>
      </c>
      <c r="R362" s="1" t="s">
        <v>1590</v>
      </c>
      <c r="S362" s="1" t="s">
        <v>1722</v>
      </c>
      <c r="T362" s="1" t="s">
        <v>790</v>
      </c>
    </row>
    <row r="363" spans="1:20" x14ac:dyDescent="0.25">
      <c r="A363" s="1" t="s">
        <v>1323</v>
      </c>
      <c r="B363" s="1" t="s">
        <v>1324</v>
      </c>
      <c r="C363" s="1" t="s">
        <v>47</v>
      </c>
      <c r="D363" s="1" t="s">
        <v>33</v>
      </c>
      <c r="E363" s="1" t="s">
        <v>906</v>
      </c>
      <c r="F363" s="1" t="s">
        <v>58</v>
      </c>
      <c r="G363" s="1" t="s">
        <v>55</v>
      </c>
      <c r="H363" s="2">
        <f>IFERROR((Possesso[[#This Row],[Column16]]/Possesso[[#This Row],[Column17]])*100,0)</f>
        <v>62.5</v>
      </c>
      <c r="I363" s="1" t="s">
        <v>58</v>
      </c>
      <c r="J363" s="1" t="s">
        <v>26</v>
      </c>
      <c r="K363" s="1" t="s">
        <v>646</v>
      </c>
      <c r="L363" s="1" t="s">
        <v>1722</v>
      </c>
      <c r="M363" s="1" t="s">
        <v>675</v>
      </c>
      <c r="N363" s="1" t="s">
        <v>55</v>
      </c>
      <c r="O363" s="1" t="s">
        <v>45</v>
      </c>
      <c r="P363" s="1" t="s">
        <v>98</v>
      </c>
      <c r="Q363" s="1" t="s">
        <v>50</v>
      </c>
      <c r="R363" s="1" t="s">
        <v>1127</v>
      </c>
      <c r="S363" s="1" t="s">
        <v>738</v>
      </c>
      <c r="T363" s="1" t="s">
        <v>336</v>
      </c>
    </row>
    <row r="364" spans="1:20" x14ac:dyDescent="0.25">
      <c r="A364" s="1" t="s">
        <v>1326</v>
      </c>
      <c r="B364" s="1" t="s">
        <v>1327</v>
      </c>
      <c r="C364" s="1" t="s">
        <v>32</v>
      </c>
      <c r="D364" s="1" t="s">
        <v>129</v>
      </c>
      <c r="E364" s="1" t="s">
        <v>1504</v>
      </c>
      <c r="F364" s="1" t="s">
        <v>45</v>
      </c>
      <c r="G364" s="1" t="s">
        <v>50</v>
      </c>
      <c r="H364" s="2">
        <f>IFERROR((Possesso[[#This Row],[Column16]]/Possesso[[#This Row],[Column17]])*100,0)</f>
        <v>30</v>
      </c>
      <c r="I364" s="1" t="s">
        <v>38</v>
      </c>
      <c r="J364" s="1" t="s">
        <v>26</v>
      </c>
      <c r="K364" s="1" t="s">
        <v>969</v>
      </c>
      <c r="L364" s="1" t="s">
        <v>1990</v>
      </c>
      <c r="M364" s="1" t="s">
        <v>2169</v>
      </c>
      <c r="N364" s="1" t="s">
        <v>214</v>
      </c>
      <c r="O364" s="1" t="s">
        <v>23</v>
      </c>
      <c r="P364" s="1" t="s">
        <v>38</v>
      </c>
      <c r="Q364" s="1" t="s">
        <v>70</v>
      </c>
      <c r="R364" s="1" t="s">
        <v>1041</v>
      </c>
      <c r="S364" s="1" t="s">
        <v>501</v>
      </c>
      <c r="T364" s="1" t="s">
        <v>155</v>
      </c>
    </row>
    <row r="365" spans="1:20" x14ac:dyDescent="0.25">
      <c r="A365" s="1" t="s">
        <v>1329</v>
      </c>
      <c r="B365" s="1" t="s">
        <v>1330</v>
      </c>
      <c r="C365" s="1" t="s">
        <v>32</v>
      </c>
      <c r="D365" s="1" t="s">
        <v>33</v>
      </c>
      <c r="E365" s="1" t="s">
        <v>637</v>
      </c>
      <c r="F365" s="1" t="s">
        <v>16</v>
      </c>
      <c r="G365" s="1" t="s">
        <v>16</v>
      </c>
      <c r="H365" s="2">
        <f>IFERROR((Possesso[[#This Row],[Column16]]/Possesso[[#This Row],[Column17]])*100,0)</f>
        <v>100</v>
      </c>
      <c r="I365" s="1" t="s">
        <v>16</v>
      </c>
      <c r="J365" s="1" t="s">
        <v>26</v>
      </c>
      <c r="K365" s="1" t="s">
        <v>495</v>
      </c>
      <c r="L365" s="1" t="s">
        <v>1783</v>
      </c>
      <c r="M365" s="1" t="s">
        <v>934</v>
      </c>
      <c r="N365" s="1" t="s">
        <v>58</v>
      </c>
      <c r="O365" s="1" t="s">
        <v>26</v>
      </c>
      <c r="P365" s="1" t="s">
        <v>23</v>
      </c>
      <c r="Q365" s="1" t="s">
        <v>16</v>
      </c>
      <c r="R365" s="1" t="s">
        <v>426</v>
      </c>
      <c r="S365" s="1" t="s">
        <v>91</v>
      </c>
      <c r="T365" s="1" t="s">
        <v>26</v>
      </c>
    </row>
    <row r="366" spans="1:20" x14ac:dyDescent="0.25">
      <c r="A366" s="1" t="s">
        <v>1331</v>
      </c>
      <c r="B366" s="1" t="s">
        <v>1330</v>
      </c>
      <c r="C366" s="1" t="s">
        <v>32</v>
      </c>
      <c r="D366" s="1" t="s">
        <v>292</v>
      </c>
      <c r="E366" s="1" t="s">
        <v>162</v>
      </c>
      <c r="F366" s="1" t="s">
        <v>26</v>
      </c>
      <c r="G366" s="1" t="s">
        <v>26</v>
      </c>
      <c r="H366" s="2">
        <f>IFERROR((Possesso[[#This Row],[Column16]]/Possesso[[#This Row],[Column17]])*100,0)</f>
        <v>0</v>
      </c>
      <c r="I366" s="1" t="s">
        <v>26</v>
      </c>
      <c r="J366" s="1" t="s">
        <v>26</v>
      </c>
      <c r="K366" s="1" t="s">
        <v>79</v>
      </c>
      <c r="L366" s="1" t="s">
        <v>440</v>
      </c>
      <c r="M366" s="1" t="s">
        <v>290</v>
      </c>
      <c r="N366" s="1" t="s">
        <v>26</v>
      </c>
      <c r="O366" s="1" t="s">
        <v>26</v>
      </c>
      <c r="P366" s="1" t="s">
        <v>26</v>
      </c>
      <c r="Q366" s="1" t="s">
        <v>26</v>
      </c>
      <c r="R366" s="1" t="s">
        <v>151</v>
      </c>
      <c r="S366" s="1" t="s">
        <v>151</v>
      </c>
      <c r="T366" s="1" t="s">
        <v>26</v>
      </c>
    </row>
    <row r="367" spans="1:20" x14ac:dyDescent="0.25">
      <c r="A367" s="1" t="s">
        <v>1160</v>
      </c>
      <c r="B367" s="1" t="s">
        <v>1332</v>
      </c>
      <c r="C367" s="1" t="s">
        <v>116</v>
      </c>
      <c r="D367" s="1" t="s">
        <v>117</v>
      </c>
      <c r="E367" s="1" t="s">
        <v>1940</v>
      </c>
      <c r="F367" s="1" t="s">
        <v>26</v>
      </c>
      <c r="G367" s="1" t="s">
        <v>26</v>
      </c>
      <c r="H367" s="2">
        <f>IFERROR((Possesso[[#This Row],[Column16]]/Possesso[[#This Row],[Column17]])*100,0)</f>
        <v>0</v>
      </c>
      <c r="I367" s="1" t="s">
        <v>26</v>
      </c>
      <c r="J367" s="1" t="s">
        <v>26</v>
      </c>
      <c r="K367" s="1" t="s">
        <v>1358</v>
      </c>
      <c r="L367" s="1" t="s">
        <v>2658</v>
      </c>
      <c r="M367" s="1" t="s">
        <v>2193</v>
      </c>
      <c r="N367" s="1" t="s">
        <v>26</v>
      </c>
      <c r="O367" s="1" t="s">
        <v>26</v>
      </c>
      <c r="P367" s="1" t="s">
        <v>26</v>
      </c>
      <c r="Q367" s="1" t="s">
        <v>16</v>
      </c>
      <c r="R367" s="1" t="s">
        <v>1182</v>
      </c>
      <c r="S367" s="1" t="s">
        <v>1173</v>
      </c>
      <c r="T367" s="1" t="s">
        <v>26</v>
      </c>
    </row>
    <row r="368" spans="1:20" x14ac:dyDescent="0.25">
      <c r="A368" s="1" t="s">
        <v>1334</v>
      </c>
      <c r="B368" s="1" t="s">
        <v>1335</v>
      </c>
      <c r="C368" s="1" t="s">
        <v>32</v>
      </c>
      <c r="D368" s="1" t="s">
        <v>123</v>
      </c>
      <c r="E368" s="1" t="s">
        <v>2358</v>
      </c>
      <c r="F368" s="1" t="s">
        <v>50</v>
      </c>
      <c r="G368" s="1" t="s">
        <v>105</v>
      </c>
      <c r="H368" s="2">
        <f>IFERROR((Possesso[[#This Row],[Column16]]/Possesso[[#This Row],[Column17]])*100,0)</f>
        <v>43.478260869565219</v>
      </c>
      <c r="I368" s="1" t="s">
        <v>124</v>
      </c>
      <c r="J368" s="1" t="s">
        <v>23</v>
      </c>
      <c r="K368" s="1" t="s">
        <v>1326</v>
      </c>
      <c r="L368" s="1" t="s">
        <v>2659</v>
      </c>
      <c r="M368" s="1" t="s">
        <v>2211</v>
      </c>
      <c r="N368" s="1" t="s">
        <v>193</v>
      </c>
      <c r="O368" s="1" t="s">
        <v>70</v>
      </c>
      <c r="P368" s="1" t="s">
        <v>76</v>
      </c>
      <c r="Q368" s="1" t="s">
        <v>98</v>
      </c>
      <c r="R368" s="1" t="s">
        <v>1069</v>
      </c>
      <c r="S368" s="1" t="s">
        <v>1355</v>
      </c>
      <c r="T368" s="1" t="s">
        <v>162</v>
      </c>
    </row>
    <row r="369" spans="1:20" x14ac:dyDescent="0.25">
      <c r="A369" s="1" t="s">
        <v>460</v>
      </c>
      <c r="B369" s="1" t="s">
        <v>1337</v>
      </c>
      <c r="C369" s="1" t="s">
        <v>54</v>
      </c>
      <c r="D369" s="1" t="s">
        <v>220</v>
      </c>
      <c r="E369" s="1" t="s">
        <v>193</v>
      </c>
      <c r="F369" s="1" t="s">
        <v>26</v>
      </c>
      <c r="G369" s="1" t="s">
        <v>26</v>
      </c>
      <c r="H369" s="2">
        <f>IFERROR((Possesso[[#This Row],[Column16]]/Possesso[[#This Row],[Column17]])*100,0)</f>
        <v>0</v>
      </c>
      <c r="I369" s="1" t="s">
        <v>26</v>
      </c>
      <c r="J369" s="1" t="s">
        <v>26</v>
      </c>
      <c r="K369" s="1" t="s">
        <v>247</v>
      </c>
      <c r="L369" s="1" t="s">
        <v>586</v>
      </c>
      <c r="M369" s="1" t="s">
        <v>158</v>
      </c>
      <c r="N369" s="1" t="s">
        <v>23</v>
      </c>
      <c r="O369" s="1" t="s">
        <v>26</v>
      </c>
      <c r="P369" s="1" t="s">
        <v>16</v>
      </c>
      <c r="Q369" s="1" t="s">
        <v>23</v>
      </c>
      <c r="R369" s="1" t="s">
        <v>154</v>
      </c>
      <c r="S369" s="1" t="s">
        <v>270</v>
      </c>
      <c r="T369" s="1" t="s">
        <v>45</v>
      </c>
    </row>
    <row r="370" spans="1:20" x14ac:dyDescent="0.25">
      <c r="A370" s="1" t="s">
        <v>772</v>
      </c>
      <c r="B370" s="1" t="s">
        <v>1337</v>
      </c>
      <c r="C370" s="1" t="s">
        <v>54</v>
      </c>
      <c r="D370" s="1" t="s">
        <v>153</v>
      </c>
      <c r="E370" s="1" t="s">
        <v>2485</v>
      </c>
      <c r="F370" s="1" t="s">
        <v>124</v>
      </c>
      <c r="G370" s="1" t="s">
        <v>214</v>
      </c>
      <c r="H370" s="2">
        <f>IFERROR((Possesso[[#This Row],[Column16]]/Possesso[[#This Row],[Column17]])*100,0)</f>
        <v>44.827586206896555</v>
      </c>
      <c r="I370" s="1" t="s">
        <v>98</v>
      </c>
      <c r="J370" s="1" t="s">
        <v>26</v>
      </c>
      <c r="K370" s="1" t="s">
        <v>1660</v>
      </c>
      <c r="L370" s="1" t="s">
        <v>2660</v>
      </c>
      <c r="M370" s="1" t="s">
        <v>2661</v>
      </c>
      <c r="N370" s="1" t="s">
        <v>353</v>
      </c>
      <c r="O370" s="1" t="s">
        <v>38</v>
      </c>
      <c r="P370" s="1" t="s">
        <v>61</v>
      </c>
      <c r="Q370" s="1" t="s">
        <v>67</v>
      </c>
      <c r="R370" s="1" t="s">
        <v>1769</v>
      </c>
      <c r="S370" s="1" t="s">
        <v>1540</v>
      </c>
      <c r="T370" s="1" t="s">
        <v>358</v>
      </c>
    </row>
    <row r="371" spans="1:20" x14ac:dyDescent="0.25">
      <c r="A371" s="1" t="s">
        <v>1338</v>
      </c>
      <c r="B371" s="1" t="s">
        <v>1339</v>
      </c>
      <c r="C371" s="1" t="s">
        <v>436</v>
      </c>
      <c r="D371" s="1" t="s">
        <v>153</v>
      </c>
      <c r="E371" s="1" t="s">
        <v>2374</v>
      </c>
      <c r="F371" s="1" t="s">
        <v>214</v>
      </c>
      <c r="G371" s="1" t="s">
        <v>193</v>
      </c>
      <c r="H371" s="2">
        <f>IFERROR((Possesso[[#This Row],[Column16]]/Possesso[[#This Row],[Column17]])*100,0)</f>
        <v>63.04347826086957</v>
      </c>
      <c r="I371" s="1" t="s">
        <v>214</v>
      </c>
      <c r="J371" s="1" t="s">
        <v>26</v>
      </c>
      <c r="K371" s="1" t="s">
        <v>1336</v>
      </c>
      <c r="L371" s="1" t="s">
        <v>2663</v>
      </c>
      <c r="M371" s="1" t="s">
        <v>2664</v>
      </c>
      <c r="N371" s="1" t="s">
        <v>536</v>
      </c>
      <c r="O371" s="1" t="s">
        <v>22</v>
      </c>
      <c r="P371" s="1" t="s">
        <v>166</v>
      </c>
      <c r="Q371" s="1" t="s">
        <v>251</v>
      </c>
      <c r="R371" s="1" t="s">
        <v>2285</v>
      </c>
      <c r="S371" s="1" t="s">
        <v>2352</v>
      </c>
      <c r="T371" s="1" t="s">
        <v>458</v>
      </c>
    </row>
    <row r="372" spans="1:20" x14ac:dyDescent="0.25">
      <c r="A372" s="1" t="s">
        <v>1340</v>
      </c>
      <c r="B372" s="1" t="s">
        <v>1341</v>
      </c>
      <c r="C372" s="1" t="s">
        <v>47</v>
      </c>
      <c r="D372" s="1" t="s">
        <v>117</v>
      </c>
      <c r="E372" s="1" t="s">
        <v>633</v>
      </c>
      <c r="F372" s="1" t="s">
        <v>45</v>
      </c>
      <c r="G372" s="1" t="s">
        <v>70</v>
      </c>
      <c r="H372" s="2">
        <f>IFERROR((Possesso[[#This Row],[Column16]]/Possesso[[#This Row],[Column17]])*100,0)</f>
        <v>50</v>
      </c>
      <c r="I372" s="1" t="s">
        <v>58</v>
      </c>
      <c r="J372" s="1" t="s">
        <v>16</v>
      </c>
      <c r="K372" s="1" t="s">
        <v>688</v>
      </c>
      <c r="L372" s="1" t="s">
        <v>1392</v>
      </c>
      <c r="M372" s="1" t="s">
        <v>662</v>
      </c>
      <c r="N372" s="1" t="s">
        <v>38</v>
      </c>
      <c r="O372" s="1" t="s">
        <v>26</v>
      </c>
      <c r="P372" s="1" t="s">
        <v>55</v>
      </c>
      <c r="Q372" s="1" t="s">
        <v>70</v>
      </c>
      <c r="R372" s="1" t="s">
        <v>1148</v>
      </c>
      <c r="S372" s="1" t="s">
        <v>750</v>
      </c>
      <c r="T372" s="1" t="s">
        <v>339</v>
      </c>
    </row>
    <row r="373" spans="1:20" x14ac:dyDescent="0.25">
      <c r="A373" s="1" t="s">
        <v>1343</v>
      </c>
      <c r="B373" s="1" t="s">
        <v>1344</v>
      </c>
      <c r="C373" s="1" t="s">
        <v>32</v>
      </c>
      <c r="D373" s="1" t="s">
        <v>129</v>
      </c>
      <c r="E373" s="1" t="s">
        <v>2150</v>
      </c>
      <c r="F373" s="1" t="s">
        <v>16</v>
      </c>
      <c r="G373" s="1" t="s">
        <v>16</v>
      </c>
      <c r="H373" s="2">
        <f>IFERROR((Possesso[[#This Row],[Column16]]/Possesso[[#This Row],[Column17]])*100,0)</f>
        <v>100</v>
      </c>
      <c r="I373" s="1" t="s">
        <v>16</v>
      </c>
      <c r="J373" s="1" t="s">
        <v>26</v>
      </c>
      <c r="K373" s="1" t="s">
        <v>1300</v>
      </c>
      <c r="L373" s="1" t="s">
        <v>1996</v>
      </c>
      <c r="M373" s="1" t="s">
        <v>2665</v>
      </c>
      <c r="N373" s="1" t="s">
        <v>70</v>
      </c>
      <c r="O373" s="1" t="s">
        <v>26</v>
      </c>
      <c r="P373" s="1" t="s">
        <v>23</v>
      </c>
      <c r="Q373" s="1" t="s">
        <v>16</v>
      </c>
      <c r="R373" s="1" t="s">
        <v>1392</v>
      </c>
      <c r="S373" s="1" t="s">
        <v>1369</v>
      </c>
      <c r="T373" s="1" t="s">
        <v>26</v>
      </c>
    </row>
    <row r="374" spans="1:20" x14ac:dyDescent="0.25">
      <c r="A374" s="1" t="s">
        <v>1249</v>
      </c>
      <c r="B374" s="1" t="s">
        <v>1346</v>
      </c>
      <c r="C374" s="1" t="s">
        <v>32</v>
      </c>
      <c r="D374" s="1" t="s">
        <v>117</v>
      </c>
      <c r="E374" s="1" t="s">
        <v>2432</v>
      </c>
      <c r="F374" s="1" t="s">
        <v>23</v>
      </c>
      <c r="G374" s="1" t="s">
        <v>38</v>
      </c>
      <c r="H374" s="2">
        <f>IFERROR((Possesso[[#This Row],[Column16]]/Possesso[[#This Row],[Column17]])*100,0)</f>
        <v>50</v>
      </c>
      <c r="I374" s="1" t="s">
        <v>23</v>
      </c>
      <c r="J374" s="1" t="s">
        <v>26</v>
      </c>
      <c r="K374" s="1" t="s">
        <v>1492</v>
      </c>
      <c r="L374" s="1" t="s">
        <v>2173</v>
      </c>
      <c r="M374" s="1" t="s">
        <v>2666</v>
      </c>
      <c r="N374" s="1" t="s">
        <v>228</v>
      </c>
      <c r="O374" s="1" t="s">
        <v>26</v>
      </c>
      <c r="P374" s="1" t="s">
        <v>26</v>
      </c>
      <c r="Q374" s="1" t="s">
        <v>26</v>
      </c>
      <c r="R374" s="1" t="s">
        <v>1636</v>
      </c>
      <c r="S374" s="1" t="s">
        <v>1597</v>
      </c>
      <c r="T374" s="1" t="s">
        <v>26</v>
      </c>
    </row>
    <row r="375" spans="1:20" x14ac:dyDescent="0.25">
      <c r="A375" s="1" t="s">
        <v>1348</v>
      </c>
      <c r="B375" s="1" t="s">
        <v>1349</v>
      </c>
      <c r="C375" s="1" t="s">
        <v>47</v>
      </c>
      <c r="D375" s="1" t="s">
        <v>288</v>
      </c>
      <c r="E375" s="1" t="s">
        <v>1971</v>
      </c>
      <c r="F375" s="1" t="s">
        <v>35</v>
      </c>
      <c r="G375" s="1" t="s">
        <v>251</v>
      </c>
      <c r="H375" s="2">
        <f>IFERROR((Possesso[[#This Row],[Column16]]/Possesso[[#This Row],[Column17]])*100,0)</f>
        <v>68.571428571428569</v>
      </c>
      <c r="I375" s="1" t="s">
        <v>35</v>
      </c>
      <c r="J375" s="1" t="s">
        <v>26</v>
      </c>
      <c r="K375" s="1" t="s">
        <v>856</v>
      </c>
      <c r="L375" s="1" t="s">
        <v>2667</v>
      </c>
      <c r="M375" s="1" t="s">
        <v>1933</v>
      </c>
      <c r="N375" s="1" t="s">
        <v>257</v>
      </c>
      <c r="O375" s="1" t="s">
        <v>55</v>
      </c>
      <c r="P375" s="1" t="s">
        <v>463</v>
      </c>
      <c r="Q375" s="1" t="s">
        <v>349</v>
      </c>
      <c r="R375" s="1" t="s">
        <v>1986</v>
      </c>
      <c r="S375" s="1" t="s">
        <v>1821</v>
      </c>
      <c r="T375" s="1" t="s">
        <v>677</v>
      </c>
    </row>
    <row r="376" spans="1:20" x14ac:dyDescent="0.25">
      <c r="A376" s="1" t="s">
        <v>1352</v>
      </c>
      <c r="B376" s="1" t="s">
        <v>1353</v>
      </c>
      <c r="C376" s="1" t="s">
        <v>47</v>
      </c>
      <c r="D376" s="1" t="s">
        <v>20</v>
      </c>
      <c r="E376" s="1" t="s">
        <v>1812</v>
      </c>
      <c r="F376" s="1" t="s">
        <v>121</v>
      </c>
      <c r="G376" s="1" t="s">
        <v>105</v>
      </c>
      <c r="H376" s="2">
        <f>IFERROR((Possesso[[#This Row],[Column16]]/Possesso[[#This Row],[Column17]])*100,0)</f>
        <v>52.173913043478258</v>
      </c>
      <c r="I376" s="1" t="s">
        <v>124</v>
      </c>
      <c r="J376" s="1" t="s">
        <v>16</v>
      </c>
      <c r="K376" s="1" t="s">
        <v>1355</v>
      </c>
      <c r="L376" s="1" t="s">
        <v>2668</v>
      </c>
      <c r="M376" s="1" t="s">
        <v>1725</v>
      </c>
      <c r="N376" s="1" t="s">
        <v>243</v>
      </c>
      <c r="O376" s="1" t="s">
        <v>50</v>
      </c>
      <c r="P376" s="1" t="s">
        <v>361</v>
      </c>
      <c r="Q376" s="1" t="s">
        <v>261</v>
      </c>
      <c r="R376" s="1" t="s">
        <v>2669</v>
      </c>
      <c r="S376" s="1" t="s">
        <v>24</v>
      </c>
      <c r="T376" s="1" t="s">
        <v>606</v>
      </c>
    </row>
    <row r="377" spans="1:20" x14ac:dyDescent="0.25">
      <c r="A377" s="1" t="s">
        <v>1355</v>
      </c>
      <c r="B377" s="1" t="s">
        <v>1356</v>
      </c>
      <c r="C377" s="1" t="s">
        <v>54</v>
      </c>
      <c r="D377" s="1" t="s">
        <v>171</v>
      </c>
      <c r="E377" s="1" t="s">
        <v>1969</v>
      </c>
      <c r="F377" s="1" t="s">
        <v>70</v>
      </c>
      <c r="G377" s="1" t="s">
        <v>55</v>
      </c>
      <c r="H377" s="2">
        <f>IFERROR((Possesso[[#This Row],[Column16]]/Possesso[[#This Row],[Column17]])*100,0)</f>
        <v>75</v>
      </c>
      <c r="I377" s="1" t="s">
        <v>70</v>
      </c>
      <c r="J377" s="1" t="s">
        <v>26</v>
      </c>
      <c r="K377" s="1" t="s">
        <v>1369</v>
      </c>
      <c r="L377" s="1" t="s">
        <v>2670</v>
      </c>
      <c r="M377" s="1" t="s">
        <v>588</v>
      </c>
      <c r="N377" s="1" t="s">
        <v>214</v>
      </c>
      <c r="O377" s="1" t="s">
        <v>26</v>
      </c>
      <c r="P377" s="1" t="s">
        <v>58</v>
      </c>
      <c r="Q377" s="1" t="s">
        <v>58</v>
      </c>
      <c r="R377" s="1" t="s">
        <v>1521</v>
      </c>
      <c r="S377" s="1" t="s">
        <v>1427</v>
      </c>
      <c r="T377" s="1" t="s">
        <v>79</v>
      </c>
    </row>
    <row r="378" spans="1:20" x14ac:dyDescent="0.25">
      <c r="A378" s="1" t="s">
        <v>1358</v>
      </c>
      <c r="B378" s="1" t="s">
        <v>1359</v>
      </c>
      <c r="C378" s="1" t="s">
        <v>54</v>
      </c>
      <c r="D378" s="1" t="s">
        <v>171</v>
      </c>
      <c r="E378" s="1" t="s">
        <v>73</v>
      </c>
      <c r="F378" s="1" t="s">
        <v>23</v>
      </c>
      <c r="G378" s="1" t="s">
        <v>45</v>
      </c>
      <c r="H378" s="2">
        <f>IFERROR((Possesso[[#This Row],[Column16]]/Possesso[[#This Row],[Column17]])*100,0)</f>
        <v>66.666666666666657</v>
      </c>
      <c r="I378" s="1" t="s">
        <v>23</v>
      </c>
      <c r="J378" s="1" t="s">
        <v>26</v>
      </c>
      <c r="K378" s="1" t="s">
        <v>42</v>
      </c>
      <c r="L378" s="1" t="s">
        <v>349</v>
      </c>
      <c r="M378" s="1" t="s">
        <v>199</v>
      </c>
      <c r="N378" s="1" t="s">
        <v>23</v>
      </c>
      <c r="O378" s="1" t="s">
        <v>26</v>
      </c>
      <c r="P378" s="1" t="s">
        <v>26</v>
      </c>
      <c r="Q378" s="1" t="s">
        <v>26</v>
      </c>
      <c r="R378" s="1" t="s">
        <v>42</v>
      </c>
      <c r="S378" s="1" t="s">
        <v>79</v>
      </c>
      <c r="T378" s="1" t="s">
        <v>16</v>
      </c>
    </row>
    <row r="379" spans="1:20" x14ac:dyDescent="0.25">
      <c r="A379" s="1" t="s">
        <v>1360</v>
      </c>
      <c r="B379" s="1" t="s">
        <v>1361</v>
      </c>
      <c r="C379" s="1" t="s">
        <v>47</v>
      </c>
      <c r="D379" s="1" t="s">
        <v>117</v>
      </c>
      <c r="E379" s="1" t="s">
        <v>1045</v>
      </c>
      <c r="F379" s="1" t="s">
        <v>70</v>
      </c>
      <c r="G379" s="1" t="s">
        <v>22</v>
      </c>
      <c r="H379" s="2">
        <f>IFERROR((Possesso[[#This Row],[Column16]]/Possesso[[#This Row],[Column17]])*100,0)</f>
        <v>54.54545454545454</v>
      </c>
      <c r="I379" s="1" t="s">
        <v>76</v>
      </c>
      <c r="J379" s="1" t="s">
        <v>26</v>
      </c>
      <c r="K379" s="1" t="s">
        <v>725</v>
      </c>
      <c r="L379" s="1" t="s">
        <v>1988</v>
      </c>
      <c r="M379" s="1" t="s">
        <v>844</v>
      </c>
      <c r="N379" s="1" t="s">
        <v>79</v>
      </c>
      <c r="O379" s="1" t="s">
        <v>38</v>
      </c>
      <c r="P379" s="1" t="s">
        <v>181</v>
      </c>
      <c r="Q379" s="1" t="s">
        <v>22</v>
      </c>
      <c r="R379" s="1" t="s">
        <v>1285</v>
      </c>
      <c r="S379" s="1" t="s">
        <v>813</v>
      </c>
      <c r="T379" s="1" t="s">
        <v>227</v>
      </c>
    </row>
    <row r="380" spans="1:20" x14ac:dyDescent="0.25">
      <c r="A380" s="1" t="s">
        <v>1363</v>
      </c>
      <c r="B380" s="1" t="s">
        <v>1364</v>
      </c>
      <c r="C380" s="1" t="s">
        <v>54</v>
      </c>
      <c r="D380" s="1" t="s">
        <v>153</v>
      </c>
      <c r="E380" s="1" t="s">
        <v>890</v>
      </c>
      <c r="F380" s="1" t="s">
        <v>45</v>
      </c>
      <c r="G380" s="1" t="s">
        <v>45</v>
      </c>
      <c r="H380" s="2">
        <f>IFERROR((Possesso[[#This Row],[Column16]]/Possesso[[#This Row],[Column17]])*100,0)</f>
        <v>100</v>
      </c>
      <c r="I380" s="1" t="s">
        <v>45</v>
      </c>
      <c r="J380" s="1" t="s">
        <v>26</v>
      </c>
      <c r="K380" s="1" t="s">
        <v>618</v>
      </c>
      <c r="L380" s="1" t="s">
        <v>2281</v>
      </c>
      <c r="M380" s="1" t="s">
        <v>386</v>
      </c>
      <c r="N380" s="1" t="s">
        <v>155</v>
      </c>
      <c r="O380" s="1" t="s">
        <v>26</v>
      </c>
      <c r="P380" s="1" t="s">
        <v>26</v>
      </c>
      <c r="Q380" s="1" t="s">
        <v>70</v>
      </c>
      <c r="R380" s="1" t="s">
        <v>653</v>
      </c>
      <c r="S380" s="1" t="s">
        <v>307</v>
      </c>
      <c r="T380" s="1" t="s">
        <v>45</v>
      </c>
    </row>
    <row r="381" spans="1:20" x14ac:dyDescent="0.25">
      <c r="A381" s="1" t="s">
        <v>1365</v>
      </c>
      <c r="B381" s="1" t="s">
        <v>1366</v>
      </c>
      <c r="C381" s="1" t="s">
        <v>32</v>
      </c>
      <c r="D381" s="1" t="s">
        <v>103</v>
      </c>
      <c r="E381" s="1" t="s">
        <v>23</v>
      </c>
      <c r="F381" s="1" t="s">
        <v>26</v>
      </c>
      <c r="G381" s="1" t="s">
        <v>26</v>
      </c>
      <c r="H381" s="2">
        <f>IFERROR((Possesso[[#This Row],[Column16]]/Possesso[[#This Row],[Column17]])*100,0)</f>
        <v>0</v>
      </c>
      <c r="I381" s="1" t="s">
        <v>26</v>
      </c>
      <c r="J381" s="1" t="s">
        <v>26</v>
      </c>
      <c r="K381" s="1" t="s">
        <v>26</v>
      </c>
      <c r="L381" s="1" t="s">
        <v>26</v>
      </c>
      <c r="M381" s="1" t="s">
        <v>26</v>
      </c>
      <c r="N381" s="1" t="s">
        <v>26</v>
      </c>
      <c r="O381" s="1" t="s">
        <v>26</v>
      </c>
      <c r="P381" s="1" t="s">
        <v>26</v>
      </c>
      <c r="Q381" s="1" t="s">
        <v>26</v>
      </c>
      <c r="R381" s="1" t="s">
        <v>16</v>
      </c>
      <c r="S381" s="1" t="s">
        <v>16</v>
      </c>
      <c r="T381" s="1" t="s">
        <v>26</v>
      </c>
    </row>
    <row r="382" spans="1:20" x14ac:dyDescent="0.25">
      <c r="A382" s="1" t="s">
        <v>1367</v>
      </c>
      <c r="B382" s="1" t="s">
        <v>1368</v>
      </c>
      <c r="C382" s="1" t="s">
        <v>32</v>
      </c>
      <c r="D382" s="1" t="s">
        <v>175</v>
      </c>
      <c r="E382" s="1" t="s">
        <v>145</v>
      </c>
      <c r="F382" s="1" t="s">
        <v>26</v>
      </c>
      <c r="G382" s="1" t="s">
        <v>26</v>
      </c>
      <c r="H382" s="2">
        <f>IFERROR((Possesso[[#This Row],[Column16]]/Possesso[[#This Row],[Column17]])*100,0)</f>
        <v>0</v>
      </c>
      <c r="I382" s="1" t="s">
        <v>26</v>
      </c>
      <c r="J382" s="1" t="s">
        <v>26</v>
      </c>
      <c r="K382" s="1" t="s">
        <v>274</v>
      </c>
      <c r="L382" s="1" t="s">
        <v>714</v>
      </c>
      <c r="M382" s="1" t="s">
        <v>390</v>
      </c>
      <c r="N382" s="1" t="s">
        <v>26</v>
      </c>
      <c r="O382" s="1" t="s">
        <v>26</v>
      </c>
      <c r="P382" s="1" t="s">
        <v>16</v>
      </c>
      <c r="Q382" s="1" t="s">
        <v>26</v>
      </c>
      <c r="R382" s="1" t="s">
        <v>158</v>
      </c>
      <c r="S382" s="1" t="s">
        <v>294</v>
      </c>
      <c r="T382" s="1" t="s">
        <v>26</v>
      </c>
    </row>
    <row r="383" spans="1:20" x14ac:dyDescent="0.25">
      <c r="A383" s="1" t="s">
        <v>1369</v>
      </c>
      <c r="B383" s="1" t="s">
        <v>1370</v>
      </c>
      <c r="C383" s="1" t="s">
        <v>235</v>
      </c>
      <c r="D383" s="1" t="s">
        <v>144</v>
      </c>
      <c r="E383" s="1" t="s">
        <v>2556</v>
      </c>
      <c r="F383" s="1" t="s">
        <v>243</v>
      </c>
      <c r="G383" s="1" t="s">
        <v>193</v>
      </c>
      <c r="H383" s="2">
        <f>IFERROR((Possesso[[#This Row],[Column16]]/Possesso[[#This Row],[Column17]])*100,0)</f>
        <v>71.739130434782609</v>
      </c>
      <c r="I383" s="1" t="s">
        <v>251</v>
      </c>
      <c r="J383" s="1" t="s">
        <v>38</v>
      </c>
      <c r="K383" s="1" t="s">
        <v>1102</v>
      </c>
      <c r="L383" s="1" t="s">
        <v>2672</v>
      </c>
      <c r="M383" s="1" t="s">
        <v>2673</v>
      </c>
      <c r="N383" s="1" t="s">
        <v>456</v>
      </c>
      <c r="O383" s="1" t="s">
        <v>50</v>
      </c>
      <c r="P383" s="1" t="s">
        <v>251</v>
      </c>
      <c r="Q383" s="1" t="s">
        <v>61</v>
      </c>
      <c r="R383" s="1" t="s">
        <v>2594</v>
      </c>
      <c r="S383" s="1" t="s">
        <v>1719</v>
      </c>
      <c r="T383" s="1" t="s">
        <v>510</v>
      </c>
    </row>
    <row r="384" spans="1:20" x14ac:dyDescent="0.25">
      <c r="A384" s="1" t="s">
        <v>1372</v>
      </c>
      <c r="B384" s="1" t="s">
        <v>1373</v>
      </c>
      <c r="C384" s="1" t="s">
        <v>47</v>
      </c>
      <c r="D384" s="1" t="s">
        <v>183</v>
      </c>
      <c r="E384" s="1" t="s">
        <v>1033</v>
      </c>
      <c r="F384" s="1" t="s">
        <v>22</v>
      </c>
      <c r="G384" s="1" t="s">
        <v>155</v>
      </c>
      <c r="H384" s="2">
        <f>IFERROR((Possesso[[#This Row],[Column16]]/Possesso[[#This Row],[Column17]])*100,0)</f>
        <v>61.111111111111114</v>
      </c>
      <c r="I384" s="1" t="s">
        <v>124</v>
      </c>
      <c r="J384" s="1" t="s">
        <v>16</v>
      </c>
      <c r="K384" s="1" t="s">
        <v>716</v>
      </c>
      <c r="L384" s="1" t="s">
        <v>624</v>
      </c>
      <c r="M384" s="1" t="s">
        <v>1671</v>
      </c>
      <c r="N384" s="1" t="s">
        <v>214</v>
      </c>
      <c r="O384" s="1" t="s">
        <v>124</v>
      </c>
      <c r="P384" s="1" t="s">
        <v>181</v>
      </c>
      <c r="Q384" s="1" t="s">
        <v>61</v>
      </c>
      <c r="R384" s="1" t="s">
        <v>1418</v>
      </c>
      <c r="S384" s="1" t="s">
        <v>803</v>
      </c>
      <c r="T384" s="1" t="s">
        <v>406</v>
      </c>
    </row>
    <row r="385" spans="1:20" x14ac:dyDescent="0.25">
      <c r="A385" s="1" t="s">
        <v>1375</v>
      </c>
      <c r="B385" s="1" t="s">
        <v>1376</v>
      </c>
      <c r="C385" s="1" t="s">
        <v>32</v>
      </c>
      <c r="D385" s="1" t="s">
        <v>48</v>
      </c>
      <c r="E385" s="1" t="s">
        <v>2054</v>
      </c>
      <c r="F385" s="1" t="s">
        <v>98</v>
      </c>
      <c r="G385" s="1" t="s">
        <v>155</v>
      </c>
      <c r="H385" s="2">
        <f>IFERROR((Possesso[[#This Row],[Column16]]/Possesso[[#This Row],[Column17]])*100,0)</f>
        <v>83.333333333333343</v>
      </c>
      <c r="I385" s="1" t="s">
        <v>98</v>
      </c>
      <c r="J385" s="1" t="s">
        <v>26</v>
      </c>
      <c r="K385" s="1" t="s">
        <v>2194</v>
      </c>
      <c r="L385" s="1" t="s">
        <v>2674</v>
      </c>
      <c r="M385" s="1" t="s">
        <v>2675</v>
      </c>
      <c r="N385" s="1" t="s">
        <v>286</v>
      </c>
      <c r="O385" s="1" t="s">
        <v>26</v>
      </c>
      <c r="P385" s="1" t="s">
        <v>101</v>
      </c>
      <c r="Q385" s="1" t="s">
        <v>50</v>
      </c>
      <c r="R385" s="1" t="s">
        <v>2198</v>
      </c>
      <c r="S385" s="1" t="s">
        <v>2355</v>
      </c>
      <c r="T385" s="1" t="s">
        <v>16</v>
      </c>
    </row>
    <row r="386" spans="1:20" x14ac:dyDescent="0.25">
      <c r="A386" s="1" t="s">
        <v>1379</v>
      </c>
      <c r="B386" s="1" t="s">
        <v>1380</v>
      </c>
      <c r="C386" s="1" t="s">
        <v>116</v>
      </c>
      <c r="D386" s="1" t="s">
        <v>183</v>
      </c>
      <c r="E386" s="1" t="s">
        <v>1735</v>
      </c>
      <c r="F386" s="1" t="s">
        <v>16</v>
      </c>
      <c r="G386" s="1" t="s">
        <v>16</v>
      </c>
      <c r="H386" s="2">
        <f>IFERROR((Possesso[[#This Row],[Column16]]/Possesso[[#This Row],[Column17]])*100,0)</f>
        <v>100</v>
      </c>
      <c r="I386" s="1" t="s">
        <v>16</v>
      </c>
      <c r="J386" s="1" t="s">
        <v>26</v>
      </c>
      <c r="K386" s="1" t="s">
        <v>1166</v>
      </c>
      <c r="L386" s="1" t="s">
        <v>2498</v>
      </c>
      <c r="M386" s="1" t="s">
        <v>1971</v>
      </c>
      <c r="N386" s="1" t="s">
        <v>26</v>
      </c>
      <c r="O386" s="1" t="s">
        <v>26</v>
      </c>
      <c r="P386" s="1" t="s">
        <v>26</v>
      </c>
      <c r="Q386" s="1" t="s">
        <v>26</v>
      </c>
      <c r="R386" s="1" t="s">
        <v>1196</v>
      </c>
      <c r="S386" s="1" t="s">
        <v>474</v>
      </c>
      <c r="T386" s="1" t="s">
        <v>26</v>
      </c>
    </row>
    <row r="387" spans="1:20" x14ac:dyDescent="0.25">
      <c r="A387" s="1" t="s">
        <v>1383</v>
      </c>
      <c r="B387" s="1" t="s">
        <v>1384</v>
      </c>
      <c r="C387" s="1" t="s">
        <v>235</v>
      </c>
      <c r="D387" s="1" t="s">
        <v>288</v>
      </c>
      <c r="E387" s="1" t="s">
        <v>1083</v>
      </c>
      <c r="F387" s="1" t="s">
        <v>61</v>
      </c>
      <c r="G387" s="1" t="s">
        <v>166</v>
      </c>
      <c r="H387" s="2">
        <f>IFERROR((Possesso[[#This Row],[Column16]]/Possesso[[#This Row],[Column17]])*100,0)</f>
        <v>70.370370370370367</v>
      </c>
      <c r="I387" s="1" t="s">
        <v>131</v>
      </c>
      <c r="J387" s="1" t="s">
        <v>23</v>
      </c>
      <c r="K387" s="1" t="s">
        <v>927</v>
      </c>
      <c r="L387" s="1" t="s">
        <v>2676</v>
      </c>
      <c r="M387" s="1" t="s">
        <v>2315</v>
      </c>
      <c r="N387" s="1" t="s">
        <v>228</v>
      </c>
      <c r="O387" s="1" t="s">
        <v>58</v>
      </c>
      <c r="P387" s="1" t="s">
        <v>55</v>
      </c>
      <c r="Q387" s="1" t="s">
        <v>67</v>
      </c>
      <c r="R387" s="1" t="s">
        <v>1012</v>
      </c>
      <c r="S387" s="1" t="s">
        <v>844</v>
      </c>
      <c r="T387" s="1" t="s">
        <v>243</v>
      </c>
    </row>
    <row r="388" spans="1:20" x14ac:dyDescent="0.25">
      <c r="A388" s="1" t="s">
        <v>1386</v>
      </c>
      <c r="B388" s="1" t="s">
        <v>1384</v>
      </c>
      <c r="C388" s="1" t="s">
        <v>19</v>
      </c>
      <c r="D388" s="1" t="s">
        <v>153</v>
      </c>
      <c r="E388" s="1" t="s">
        <v>767</v>
      </c>
      <c r="F388" s="1" t="s">
        <v>131</v>
      </c>
      <c r="G388" s="1" t="s">
        <v>166</v>
      </c>
      <c r="H388" s="2">
        <f>IFERROR((Possesso[[#This Row],[Column16]]/Possesso[[#This Row],[Column17]])*100,0)</f>
        <v>74.074074074074076</v>
      </c>
      <c r="I388" s="1" t="s">
        <v>131</v>
      </c>
      <c r="J388" s="1" t="s">
        <v>26</v>
      </c>
      <c r="K388" s="1" t="s">
        <v>667</v>
      </c>
      <c r="L388" s="1" t="s">
        <v>872</v>
      </c>
      <c r="M388" s="1" t="s">
        <v>1404</v>
      </c>
      <c r="N388" s="1" t="s">
        <v>105</v>
      </c>
      <c r="O388" s="1" t="s">
        <v>23</v>
      </c>
      <c r="P388" s="1" t="s">
        <v>76</v>
      </c>
      <c r="Q388" s="1" t="s">
        <v>79</v>
      </c>
      <c r="R388" s="1" t="s">
        <v>694</v>
      </c>
      <c r="S388" s="1" t="s">
        <v>283</v>
      </c>
      <c r="T388" s="1" t="s">
        <v>199</v>
      </c>
    </row>
    <row r="389" spans="1:20" x14ac:dyDescent="0.25">
      <c r="A389" s="1" t="s">
        <v>833</v>
      </c>
      <c r="B389" s="1" t="s">
        <v>1387</v>
      </c>
      <c r="C389" s="1" t="s">
        <v>32</v>
      </c>
      <c r="D389" s="1" t="s">
        <v>117</v>
      </c>
      <c r="E389" s="1" t="s">
        <v>961</v>
      </c>
      <c r="F389" s="1" t="s">
        <v>16</v>
      </c>
      <c r="G389" s="1" t="s">
        <v>45</v>
      </c>
      <c r="H389" s="2">
        <f>IFERROR((Possesso[[#This Row],[Column16]]/Possesso[[#This Row],[Column17]])*100,0)</f>
        <v>33.333333333333329</v>
      </c>
      <c r="I389" s="1" t="s">
        <v>16</v>
      </c>
      <c r="J389" s="1" t="s">
        <v>26</v>
      </c>
      <c r="K389" s="1" t="s">
        <v>675</v>
      </c>
      <c r="L389" s="1" t="s">
        <v>2088</v>
      </c>
      <c r="M389" s="1" t="s">
        <v>1492</v>
      </c>
      <c r="N389" s="1" t="s">
        <v>166</v>
      </c>
      <c r="O389" s="1" t="s">
        <v>16</v>
      </c>
      <c r="P389" s="1" t="s">
        <v>70</v>
      </c>
      <c r="Q389" s="1" t="s">
        <v>26</v>
      </c>
      <c r="R389" s="1" t="s">
        <v>733</v>
      </c>
      <c r="S389" s="1" t="s">
        <v>669</v>
      </c>
      <c r="T389" s="1" t="s">
        <v>151</v>
      </c>
    </row>
    <row r="390" spans="1:20" x14ac:dyDescent="0.25">
      <c r="A390" s="1" t="s">
        <v>1388</v>
      </c>
      <c r="B390" s="1" t="s">
        <v>1389</v>
      </c>
      <c r="C390" s="1" t="s">
        <v>54</v>
      </c>
      <c r="D390" s="1" t="s">
        <v>144</v>
      </c>
      <c r="E390" s="1" t="s">
        <v>70</v>
      </c>
      <c r="F390" s="1" t="s">
        <v>16</v>
      </c>
      <c r="G390" s="1" t="s">
        <v>16</v>
      </c>
      <c r="H390" s="2">
        <f>IFERROR((Possesso[[#This Row],[Column16]]/Possesso[[#This Row],[Column17]])*100,0)</f>
        <v>100</v>
      </c>
      <c r="I390" s="1" t="s">
        <v>16</v>
      </c>
      <c r="J390" s="1" t="s">
        <v>26</v>
      </c>
      <c r="K390" s="1" t="s">
        <v>38</v>
      </c>
      <c r="L390" s="1" t="s">
        <v>155</v>
      </c>
      <c r="M390" s="1" t="s">
        <v>26</v>
      </c>
      <c r="N390" s="1" t="s">
        <v>26</v>
      </c>
      <c r="O390" s="1" t="s">
        <v>26</v>
      </c>
      <c r="P390" s="1" t="s">
        <v>16</v>
      </c>
      <c r="Q390" s="1" t="s">
        <v>16</v>
      </c>
      <c r="R390" s="1" t="s">
        <v>101</v>
      </c>
      <c r="S390" s="1" t="s">
        <v>58</v>
      </c>
      <c r="T390" s="1" t="s">
        <v>23</v>
      </c>
    </row>
    <row r="391" spans="1:20" x14ac:dyDescent="0.25">
      <c r="A391" s="1" t="s">
        <v>1023</v>
      </c>
      <c r="B391" s="1" t="s">
        <v>1390</v>
      </c>
      <c r="C391" s="1" t="s">
        <v>47</v>
      </c>
      <c r="D391" s="1" t="s">
        <v>144</v>
      </c>
      <c r="E391" s="1" t="s">
        <v>1910</v>
      </c>
      <c r="F391" s="1" t="s">
        <v>257</v>
      </c>
      <c r="G391" s="1" t="s">
        <v>363</v>
      </c>
      <c r="H391" s="2">
        <f>IFERROR((Possesso[[#This Row],[Column16]]/Possesso[[#This Row],[Column17]])*100,0)</f>
        <v>61.016949152542374</v>
      </c>
      <c r="I391" s="1" t="s">
        <v>257</v>
      </c>
      <c r="J391" s="1" t="s">
        <v>23</v>
      </c>
      <c r="K391" s="1" t="s">
        <v>1955</v>
      </c>
      <c r="L391" s="1" t="s">
        <v>2159</v>
      </c>
      <c r="M391" s="1" t="s">
        <v>2677</v>
      </c>
      <c r="N391" s="1" t="s">
        <v>589</v>
      </c>
      <c r="O391" s="1" t="s">
        <v>233</v>
      </c>
      <c r="P391" s="1" t="s">
        <v>358</v>
      </c>
      <c r="Q391" s="1" t="s">
        <v>322</v>
      </c>
      <c r="R391" s="1" t="s">
        <v>2678</v>
      </c>
      <c r="S391" s="1" t="s">
        <v>1988</v>
      </c>
      <c r="T391" s="1" t="s">
        <v>903</v>
      </c>
    </row>
    <row r="392" spans="1:20" x14ac:dyDescent="0.25">
      <c r="A392" s="1" t="s">
        <v>1392</v>
      </c>
      <c r="B392" s="1" t="s">
        <v>1393</v>
      </c>
      <c r="C392" s="1" t="s">
        <v>116</v>
      </c>
      <c r="D392" s="1" t="s">
        <v>175</v>
      </c>
      <c r="E392" s="1" t="s">
        <v>193</v>
      </c>
      <c r="F392" s="1" t="s">
        <v>26</v>
      </c>
      <c r="G392" s="1" t="s">
        <v>26</v>
      </c>
      <c r="H392" s="2">
        <f>IFERROR((Possesso[[#This Row],[Column16]]/Possesso[[#This Row],[Column17]])*100,0)</f>
        <v>0</v>
      </c>
      <c r="I392" s="1" t="s">
        <v>26</v>
      </c>
      <c r="J392" s="1" t="s">
        <v>26</v>
      </c>
      <c r="K392" s="1" t="s">
        <v>67</v>
      </c>
      <c r="L392" s="1" t="s">
        <v>434</v>
      </c>
      <c r="M392" s="1" t="s">
        <v>353</v>
      </c>
      <c r="N392" s="1" t="s">
        <v>26</v>
      </c>
      <c r="O392" s="1" t="s">
        <v>26</v>
      </c>
      <c r="P392" s="1" t="s">
        <v>26</v>
      </c>
      <c r="Q392" s="1" t="s">
        <v>26</v>
      </c>
      <c r="R392" s="1" t="s">
        <v>131</v>
      </c>
      <c r="S392" s="1" t="s">
        <v>131</v>
      </c>
      <c r="T392" s="1" t="s">
        <v>26</v>
      </c>
    </row>
    <row r="393" spans="1:20" x14ac:dyDescent="0.25">
      <c r="A393" s="1" t="s">
        <v>1395</v>
      </c>
      <c r="B393" s="1" t="s">
        <v>1396</v>
      </c>
      <c r="C393" s="1" t="s">
        <v>54</v>
      </c>
      <c r="D393" s="1" t="s">
        <v>157</v>
      </c>
      <c r="E393" s="1" t="s">
        <v>23</v>
      </c>
      <c r="F393" s="1" t="s">
        <v>26</v>
      </c>
      <c r="G393" s="1" t="s">
        <v>26</v>
      </c>
      <c r="H393" s="2">
        <f>IFERROR((Possesso[[#This Row],[Column16]]/Possesso[[#This Row],[Column17]])*100,0)</f>
        <v>0</v>
      </c>
      <c r="I393" s="1" t="s">
        <v>26</v>
      </c>
      <c r="J393" s="1" t="s">
        <v>26</v>
      </c>
      <c r="K393" s="1" t="s">
        <v>16</v>
      </c>
      <c r="L393" s="1" t="s">
        <v>23</v>
      </c>
      <c r="M393" s="1" t="s">
        <v>23</v>
      </c>
      <c r="N393" s="1" t="s">
        <v>26</v>
      </c>
      <c r="O393" s="1" t="s">
        <v>26</v>
      </c>
      <c r="P393" s="1" t="s">
        <v>26</v>
      </c>
      <c r="Q393" s="1" t="s">
        <v>26</v>
      </c>
      <c r="R393" s="1" t="s">
        <v>23</v>
      </c>
      <c r="S393" s="1" t="s">
        <v>23</v>
      </c>
      <c r="T393" s="1" t="s">
        <v>26</v>
      </c>
    </row>
    <row r="394" spans="1:20" x14ac:dyDescent="0.25">
      <c r="A394" s="1" t="s">
        <v>1397</v>
      </c>
      <c r="B394" s="1" t="s">
        <v>1398</v>
      </c>
      <c r="C394" s="1" t="s">
        <v>54</v>
      </c>
      <c r="D394" s="1" t="s">
        <v>117</v>
      </c>
      <c r="E394" s="1" t="s">
        <v>73</v>
      </c>
      <c r="F394" s="1" t="s">
        <v>26</v>
      </c>
      <c r="G394" s="1" t="s">
        <v>26</v>
      </c>
      <c r="H394" s="2">
        <f>IFERROR((Possesso[[#This Row],[Column16]]/Possesso[[#This Row],[Column17]])*100,0)</f>
        <v>0</v>
      </c>
      <c r="I394" s="1" t="s">
        <v>26</v>
      </c>
      <c r="J394" s="1" t="s">
        <v>26</v>
      </c>
      <c r="K394" s="1" t="s">
        <v>76</v>
      </c>
      <c r="L394" s="1" t="s">
        <v>124</v>
      </c>
      <c r="M394" s="1" t="s">
        <v>26</v>
      </c>
      <c r="N394" s="1" t="s">
        <v>26</v>
      </c>
      <c r="O394" s="1" t="s">
        <v>26</v>
      </c>
      <c r="P394" s="1" t="s">
        <v>26</v>
      </c>
      <c r="Q394" s="1" t="s">
        <v>16</v>
      </c>
      <c r="R394" s="1" t="s">
        <v>98</v>
      </c>
      <c r="S394" s="1" t="s">
        <v>101</v>
      </c>
      <c r="T394" s="1" t="s">
        <v>45</v>
      </c>
    </row>
    <row r="395" spans="1:20" x14ac:dyDescent="0.25">
      <c r="A395" s="1" t="s">
        <v>1399</v>
      </c>
      <c r="B395" s="1" t="s">
        <v>1400</v>
      </c>
      <c r="C395" s="1" t="s">
        <v>235</v>
      </c>
      <c r="D395" s="1" t="s">
        <v>175</v>
      </c>
      <c r="E395" s="1" t="s">
        <v>1477</v>
      </c>
      <c r="F395" s="1" t="s">
        <v>50</v>
      </c>
      <c r="G395" s="1" t="s">
        <v>98</v>
      </c>
      <c r="H395" s="2">
        <f>IFERROR((Possesso[[#This Row],[Column16]]/Possesso[[#This Row],[Column17]])*100,0)</f>
        <v>66.666666666666657</v>
      </c>
      <c r="I395" s="1" t="s">
        <v>50</v>
      </c>
      <c r="J395" s="1" t="s">
        <v>26</v>
      </c>
      <c r="K395" s="1" t="s">
        <v>1196</v>
      </c>
      <c r="L395" s="1" t="s">
        <v>2645</v>
      </c>
      <c r="M395" s="1" t="s">
        <v>1599</v>
      </c>
      <c r="N395" s="1" t="s">
        <v>243</v>
      </c>
      <c r="O395" s="1" t="s">
        <v>70</v>
      </c>
      <c r="P395" s="1" t="s">
        <v>233</v>
      </c>
      <c r="Q395" s="1" t="s">
        <v>199</v>
      </c>
      <c r="R395" s="1" t="s">
        <v>1778</v>
      </c>
      <c r="S395" s="1" t="s">
        <v>1188</v>
      </c>
      <c r="T395" s="1" t="s">
        <v>500</v>
      </c>
    </row>
    <row r="396" spans="1:20" x14ac:dyDescent="0.25">
      <c r="A396" s="1" t="s">
        <v>24</v>
      </c>
      <c r="B396" s="1" t="s">
        <v>1402</v>
      </c>
      <c r="C396" s="1" t="s">
        <v>1403</v>
      </c>
      <c r="D396" s="1" t="s">
        <v>175</v>
      </c>
      <c r="E396" s="1" t="s">
        <v>251</v>
      </c>
      <c r="F396" s="1" t="s">
        <v>16</v>
      </c>
      <c r="G396" s="1" t="s">
        <v>23</v>
      </c>
      <c r="H396" s="2">
        <f>IFERROR((Possesso[[#This Row],[Column16]]/Possesso[[#This Row],[Column17]])*100,0)</f>
        <v>50</v>
      </c>
      <c r="I396" s="1" t="s">
        <v>16</v>
      </c>
      <c r="J396" s="1" t="s">
        <v>26</v>
      </c>
      <c r="K396" s="1" t="s">
        <v>105</v>
      </c>
      <c r="L396" s="1" t="s">
        <v>875</v>
      </c>
      <c r="M396" s="1" t="s">
        <v>625</v>
      </c>
      <c r="N396" s="1" t="s">
        <v>101</v>
      </c>
      <c r="O396" s="1" t="s">
        <v>26</v>
      </c>
      <c r="P396" s="1" t="s">
        <v>16</v>
      </c>
      <c r="Q396" s="1" t="s">
        <v>16</v>
      </c>
      <c r="R396" s="1" t="s">
        <v>214</v>
      </c>
      <c r="S396" s="1" t="s">
        <v>73</v>
      </c>
      <c r="T396" s="1" t="s">
        <v>38</v>
      </c>
    </row>
    <row r="397" spans="1:20" x14ac:dyDescent="0.25">
      <c r="A397" s="1" t="s">
        <v>1404</v>
      </c>
      <c r="B397" s="1" t="s">
        <v>1405</v>
      </c>
      <c r="C397" s="1" t="s">
        <v>315</v>
      </c>
      <c r="D397" s="1" t="s">
        <v>33</v>
      </c>
      <c r="E397" s="1" t="s">
        <v>1122</v>
      </c>
      <c r="F397" s="1" t="s">
        <v>16</v>
      </c>
      <c r="G397" s="1" t="s">
        <v>45</v>
      </c>
      <c r="H397" s="2">
        <f>IFERROR((Possesso[[#This Row],[Column16]]/Possesso[[#This Row],[Column17]])*100,0)</f>
        <v>33.333333333333329</v>
      </c>
      <c r="I397" s="1" t="s">
        <v>23</v>
      </c>
      <c r="J397" s="1" t="s">
        <v>26</v>
      </c>
      <c r="K397" s="1" t="s">
        <v>688</v>
      </c>
      <c r="L397" s="1" t="s">
        <v>1026</v>
      </c>
      <c r="M397" s="1" t="s">
        <v>1246</v>
      </c>
      <c r="N397" s="1" t="s">
        <v>22</v>
      </c>
      <c r="O397" s="1" t="s">
        <v>26</v>
      </c>
      <c r="P397" s="1" t="s">
        <v>23</v>
      </c>
      <c r="Q397" s="1" t="s">
        <v>23</v>
      </c>
      <c r="R397" s="1" t="s">
        <v>781</v>
      </c>
      <c r="S397" s="1" t="s">
        <v>721</v>
      </c>
      <c r="T397" s="1" t="s">
        <v>50</v>
      </c>
    </row>
    <row r="398" spans="1:20" x14ac:dyDescent="0.25">
      <c r="A398" s="1" t="s">
        <v>1407</v>
      </c>
      <c r="B398" s="1" t="s">
        <v>1408</v>
      </c>
      <c r="C398" s="1" t="s">
        <v>54</v>
      </c>
      <c r="D398" s="1" t="s">
        <v>123</v>
      </c>
      <c r="E398" s="1" t="s">
        <v>1982</v>
      </c>
      <c r="F398" s="1" t="s">
        <v>22</v>
      </c>
      <c r="G398" s="1" t="s">
        <v>79</v>
      </c>
      <c r="H398" s="2">
        <f>IFERROR((Possesso[[#This Row],[Column16]]/Possesso[[#This Row],[Column17]])*100,0)</f>
        <v>78.571428571428569</v>
      </c>
      <c r="I398" s="1" t="s">
        <v>22</v>
      </c>
      <c r="J398" s="1" t="s">
        <v>26</v>
      </c>
      <c r="K398" s="1" t="s">
        <v>1637</v>
      </c>
      <c r="L398" s="1" t="s">
        <v>2679</v>
      </c>
      <c r="M398" s="1" t="s">
        <v>2680</v>
      </c>
      <c r="N398" s="1" t="s">
        <v>406</v>
      </c>
      <c r="O398" s="1" t="s">
        <v>76</v>
      </c>
      <c r="P398" s="1" t="s">
        <v>121</v>
      </c>
      <c r="Q398" s="1" t="s">
        <v>98</v>
      </c>
      <c r="R398" s="1" t="s">
        <v>1853</v>
      </c>
      <c r="S398" s="1" t="s">
        <v>1652</v>
      </c>
      <c r="T398" s="1" t="s">
        <v>329</v>
      </c>
    </row>
    <row r="399" spans="1:20" x14ac:dyDescent="0.25">
      <c r="A399" s="1" t="s">
        <v>1189</v>
      </c>
      <c r="B399" s="1" t="s">
        <v>1410</v>
      </c>
      <c r="C399" s="1" t="s">
        <v>32</v>
      </c>
      <c r="D399" s="1" t="s">
        <v>216</v>
      </c>
      <c r="E399" s="1" t="s">
        <v>158</v>
      </c>
      <c r="F399" s="1" t="s">
        <v>26</v>
      </c>
      <c r="G399" s="1" t="s">
        <v>26</v>
      </c>
      <c r="H399" s="2">
        <f>IFERROR((Possesso[[#This Row],[Column16]]/Possesso[[#This Row],[Column17]])*100,0)</f>
        <v>0</v>
      </c>
      <c r="I399" s="1" t="s">
        <v>26</v>
      </c>
      <c r="J399" s="1" t="s">
        <v>26</v>
      </c>
      <c r="K399" s="1" t="s">
        <v>105</v>
      </c>
      <c r="L399" s="1" t="s">
        <v>358</v>
      </c>
      <c r="M399" s="1" t="s">
        <v>243</v>
      </c>
      <c r="N399" s="1" t="s">
        <v>16</v>
      </c>
      <c r="O399" s="1" t="s">
        <v>26</v>
      </c>
      <c r="P399" s="1" t="s">
        <v>26</v>
      </c>
      <c r="Q399" s="1" t="s">
        <v>26</v>
      </c>
      <c r="R399" s="1" t="s">
        <v>247</v>
      </c>
      <c r="S399" s="1" t="s">
        <v>214</v>
      </c>
      <c r="T399" s="1" t="s">
        <v>26</v>
      </c>
    </row>
    <row r="400" spans="1:20" x14ac:dyDescent="0.25">
      <c r="A400" s="1" t="s">
        <v>1411</v>
      </c>
      <c r="B400" s="1" t="s">
        <v>1412</v>
      </c>
      <c r="C400" s="1" t="s">
        <v>32</v>
      </c>
      <c r="D400" s="1" t="s">
        <v>33</v>
      </c>
      <c r="E400" s="1" t="s">
        <v>2257</v>
      </c>
      <c r="F400" s="1" t="s">
        <v>16</v>
      </c>
      <c r="G400" s="1" t="s">
        <v>23</v>
      </c>
      <c r="H400" s="2">
        <f>IFERROR((Possesso[[#This Row],[Column16]]/Possesso[[#This Row],[Column17]])*100,0)</f>
        <v>50</v>
      </c>
      <c r="I400" s="1" t="s">
        <v>23</v>
      </c>
      <c r="J400" s="1" t="s">
        <v>26</v>
      </c>
      <c r="K400" s="1" t="s">
        <v>316</v>
      </c>
      <c r="L400" s="1" t="s">
        <v>2682</v>
      </c>
      <c r="M400" s="1" t="s">
        <v>2683</v>
      </c>
      <c r="N400" s="1" t="s">
        <v>368</v>
      </c>
      <c r="O400" s="1" t="s">
        <v>16</v>
      </c>
      <c r="P400" s="1" t="s">
        <v>76</v>
      </c>
      <c r="Q400" s="1" t="s">
        <v>70</v>
      </c>
      <c r="R400" s="1" t="s">
        <v>1463</v>
      </c>
      <c r="S400" s="1" t="s">
        <v>2103</v>
      </c>
      <c r="T400" s="1" t="s">
        <v>42</v>
      </c>
    </row>
    <row r="401" spans="1:20" x14ac:dyDescent="0.25">
      <c r="A401" s="1" t="s">
        <v>1415</v>
      </c>
      <c r="B401" s="1" t="s">
        <v>1416</v>
      </c>
      <c r="C401" s="1" t="s">
        <v>47</v>
      </c>
      <c r="D401" s="1" t="s">
        <v>153</v>
      </c>
      <c r="E401" s="1" t="s">
        <v>1343</v>
      </c>
      <c r="F401" s="1" t="s">
        <v>16</v>
      </c>
      <c r="G401" s="1" t="s">
        <v>45</v>
      </c>
      <c r="H401" s="2">
        <f>IFERROR((Possesso[[#This Row],[Column16]]/Possesso[[#This Row],[Column17]])*100,0)</f>
        <v>33.333333333333329</v>
      </c>
      <c r="I401" s="1" t="s">
        <v>23</v>
      </c>
      <c r="J401" s="1" t="s">
        <v>26</v>
      </c>
      <c r="K401" s="1" t="s">
        <v>785</v>
      </c>
      <c r="L401" s="1" t="s">
        <v>1342</v>
      </c>
      <c r="M401" s="1" t="s">
        <v>773</v>
      </c>
      <c r="N401" s="1" t="s">
        <v>76</v>
      </c>
      <c r="O401" s="1" t="s">
        <v>45</v>
      </c>
      <c r="P401" s="1" t="s">
        <v>166</v>
      </c>
      <c r="Q401" s="1" t="s">
        <v>70</v>
      </c>
      <c r="R401" s="1" t="s">
        <v>1757</v>
      </c>
      <c r="S401" s="1" t="s">
        <v>1089</v>
      </c>
      <c r="T401" s="1" t="s">
        <v>266</v>
      </c>
    </row>
    <row r="402" spans="1:20" x14ac:dyDescent="0.25">
      <c r="A402" s="1" t="s">
        <v>1418</v>
      </c>
      <c r="B402" s="1" t="s">
        <v>1419</v>
      </c>
      <c r="C402" s="1" t="s">
        <v>32</v>
      </c>
      <c r="D402" s="1" t="s">
        <v>144</v>
      </c>
      <c r="E402" s="1" t="s">
        <v>1103</v>
      </c>
      <c r="F402" s="1" t="s">
        <v>16</v>
      </c>
      <c r="G402" s="1" t="s">
        <v>23</v>
      </c>
      <c r="H402" s="2">
        <f>IFERROR((Possesso[[#This Row],[Column16]]/Possesso[[#This Row],[Column17]])*100,0)</f>
        <v>50</v>
      </c>
      <c r="I402" s="1" t="s">
        <v>16</v>
      </c>
      <c r="J402" s="1" t="s">
        <v>26</v>
      </c>
      <c r="K402" s="1" t="s">
        <v>662</v>
      </c>
      <c r="L402" s="1" t="s">
        <v>2684</v>
      </c>
      <c r="M402" s="1" t="s">
        <v>1062</v>
      </c>
      <c r="N402" s="1" t="s">
        <v>45</v>
      </c>
      <c r="O402" s="1" t="s">
        <v>26</v>
      </c>
      <c r="P402" s="1" t="s">
        <v>26</v>
      </c>
      <c r="Q402" s="1" t="s">
        <v>26</v>
      </c>
      <c r="R402" s="1" t="s">
        <v>725</v>
      </c>
      <c r="S402" s="1" t="s">
        <v>721</v>
      </c>
      <c r="T402" s="1" t="s">
        <v>26</v>
      </c>
    </row>
    <row r="403" spans="1:20" x14ac:dyDescent="0.25">
      <c r="A403" s="1" t="s">
        <v>1420</v>
      </c>
      <c r="B403" s="1" t="s">
        <v>1421</v>
      </c>
      <c r="C403" s="1" t="s">
        <v>235</v>
      </c>
      <c r="D403" s="1" t="s">
        <v>411</v>
      </c>
      <c r="E403" s="1" t="s">
        <v>2269</v>
      </c>
      <c r="F403" s="1" t="s">
        <v>73</v>
      </c>
      <c r="G403" s="1" t="s">
        <v>233</v>
      </c>
      <c r="H403" s="2">
        <f>IFERROR((Possesso[[#This Row],[Column16]]/Possesso[[#This Row],[Column17]])*100,0)</f>
        <v>65.625</v>
      </c>
      <c r="I403" s="1" t="s">
        <v>67</v>
      </c>
      <c r="J403" s="1" t="s">
        <v>23</v>
      </c>
      <c r="K403" s="1" t="s">
        <v>1812</v>
      </c>
      <c r="L403" s="1" t="s">
        <v>2685</v>
      </c>
      <c r="M403" s="1" t="s">
        <v>2073</v>
      </c>
      <c r="N403" s="1" t="s">
        <v>495</v>
      </c>
      <c r="O403" s="1" t="s">
        <v>76</v>
      </c>
      <c r="P403" s="1" t="s">
        <v>247</v>
      </c>
      <c r="Q403" s="1" t="s">
        <v>124</v>
      </c>
      <c r="R403" s="1" t="s">
        <v>2278</v>
      </c>
      <c r="S403" s="1" t="s">
        <v>1821</v>
      </c>
      <c r="T403" s="1" t="s">
        <v>91</v>
      </c>
    </row>
    <row r="404" spans="1:20" x14ac:dyDescent="0.25">
      <c r="A404" s="1" t="s">
        <v>1423</v>
      </c>
      <c r="B404" s="1" t="s">
        <v>1424</v>
      </c>
      <c r="C404" s="1" t="s">
        <v>19</v>
      </c>
      <c r="D404" s="1" t="s">
        <v>153</v>
      </c>
      <c r="E404" s="1" t="s">
        <v>2686</v>
      </c>
      <c r="F404" s="1" t="s">
        <v>139</v>
      </c>
      <c r="G404" s="1" t="s">
        <v>339</v>
      </c>
      <c r="H404" s="2">
        <f>IFERROR((Possesso[[#This Row],[Column16]]/Possesso[[#This Row],[Column17]])*100,0)</f>
        <v>56.60377358490566</v>
      </c>
      <c r="I404" s="1" t="s">
        <v>243</v>
      </c>
      <c r="J404" s="1" t="s">
        <v>16</v>
      </c>
      <c r="K404" s="1" t="s">
        <v>2688</v>
      </c>
      <c r="L404" s="1" t="s">
        <v>2689</v>
      </c>
      <c r="M404" s="1" t="s">
        <v>2690</v>
      </c>
      <c r="N404" s="1" t="s">
        <v>430</v>
      </c>
      <c r="O404" s="1" t="s">
        <v>101</v>
      </c>
      <c r="P404" s="1" t="s">
        <v>358</v>
      </c>
      <c r="Q404" s="1" t="s">
        <v>193</v>
      </c>
      <c r="R404" s="1" t="s">
        <v>2691</v>
      </c>
      <c r="S404" s="1" t="s">
        <v>2489</v>
      </c>
      <c r="T404" s="1" t="s">
        <v>548</v>
      </c>
    </row>
    <row r="405" spans="1:20" x14ac:dyDescent="0.25">
      <c r="A405" s="1" t="s">
        <v>1427</v>
      </c>
      <c r="B405" s="1" t="s">
        <v>1428</v>
      </c>
      <c r="C405" s="1" t="s">
        <v>116</v>
      </c>
      <c r="D405" s="1" t="s">
        <v>171</v>
      </c>
      <c r="E405" s="1" t="s">
        <v>35</v>
      </c>
      <c r="F405" s="1" t="s">
        <v>26</v>
      </c>
      <c r="G405" s="1" t="s">
        <v>26</v>
      </c>
      <c r="H405" s="2">
        <f>IFERROR((Possesso[[#This Row],[Column16]]/Possesso[[#This Row],[Column17]])*100,0)</f>
        <v>0</v>
      </c>
      <c r="I405" s="1" t="s">
        <v>26</v>
      </c>
      <c r="J405" s="1" t="s">
        <v>26</v>
      </c>
      <c r="K405" s="1" t="s">
        <v>55</v>
      </c>
      <c r="L405" s="1" t="s">
        <v>263</v>
      </c>
      <c r="M405" s="1" t="s">
        <v>35</v>
      </c>
      <c r="N405" s="1" t="s">
        <v>26</v>
      </c>
      <c r="O405" s="1" t="s">
        <v>26</v>
      </c>
      <c r="P405" s="1" t="s">
        <v>26</v>
      </c>
      <c r="Q405" s="1" t="s">
        <v>26</v>
      </c>
      <c r="R405" s="1" t="s">
        <v>70</v>
      </c>
      <c r="S405" s="1" t="s">
        <v>70</v>
      </c>
      <c r="T405" s="1" t="s">
        <v>26</v>
      </c>
    </row>
    <row r="406" spans="1:20" x14ac:dyDescent="0.25">
      <c r="A406" s="1" t="s">
        <v>1430</v>
      </c>
      <c r="B406" s="1" t="s">
        <v>1431</v>
      </c>
      <c r="C406" s="1" t="s">
        <v>47</v>
      </c>
      <c r="D406" s="1" t="s">
        <v>48</v>
      </c>
      <c r="E406" s="1" t="s">
        <v>398</v>
      </c>
      <c r="F406" s="1" t="s">
        <v>26</v>
      </c>
      <c r="G406" s="1" t="s">
        <v>23</v>
      </c>
      <c r="H406" s="2">
        <f>IFERROR((Possesso[[#This Row],[Column16]]/Possesso[[#This Row],[Column17]])*100,0)</f>
        <v>0</v>
      </c>
      <c r="I406" s="1" t="s">
        <v>26</v>
      </c>
      <c r="J406" s="1" t="s">
        <v>16</v>
      </c>
      <c r="K406" s="1" t="s">
        <v>257</v>
      </c>
      <c r="L406" s="1" t="s">
        <v>261</v>
      </c>
      <c r="M406" s="1" t="s">
        <v>45</v>
      </c>
      <c r="N406" s="1" t="s">
        <v>26</v>
      </c>
      <c r="O406" s="1" t="s">
        <v>26</v>
      </c>
      <c r="P406" s="1" t="s">
        <v>45</v>
      </c>
      <c r="Q406" s="1" t="s">
        <v>58</v>
      </c>
      <c r="R406" s="1" t="s">
        <v>231</v>
      </c>
      <c r="S406" s="1" t="s">
        <v>358</v>
      </c>
      <c r="T406" s="1" t="s">
        <v>42</v>
      </c>
    </row>
    <row r="407" spans="1:20" x14ac:dyDescent="0.25">
      <c r="A407" s="1" t="s">
        <v>1432</v>
      </c>
      <c r="B407" s="1" t="s">
        <v>1433</v>
      </c>
      <c r="C407" s="1" t="s">
        <v>19</v>
      </c>
      <c r="D407" s="1" t="s">
        <v>411</v>
      </c>
      <c r="E407" s="1" t="s">
        <v>2647</v>
      </c>
      <c r="F407" s="1" t="s">
        <v>214</v>
      </c>
      <c r="G407" s="1" t="s">
        <v>339</v>
      </c>
      <c r="H407" s="2">
        <f>IFERROR((Possesso[[#This Row],[Column16]]/Possesso[[#This Row],[Column17]])*100,0)</f>
        <v>54.716981132075468</v>
      </c>
      <c r="I407" s="1" t="s">
        <v>243</v>
      </c>
      <c r="J407" s="1" t="s">
        <v>45</v>
      </c>
      <c r="K407" s="1" t="s">
        <v>2692</v>
      </c>
      <c r="L407" s="1" t="s">
        <v>2693</v>
      </c>
      <c r="M407" s="1" t="s">
        <v>2694</v>
      </c>
      <c r="N407" s="1" t="s">
        <v>736</v>
      </c>
      <c r="O407" s="1" t="s">
        <v>101</v>
      </c>
      <c r="P407" s="1" t="s">
        <v>233</v>
      </c>
      <c r="Q407" s="1" t="s">
        <v>151</v>
      </c>
      <c r="R407" s="1" t="s">
        <v>2410</v>
      </c>
      <c r="S407" s="1" t="s">
        <v>2695</v>
      </c>
      <c r="T407" s="1" t="s">
        <v>586</v>
      </c>
    </row>
    <row r="408" spans="1:20" x14ac:dyDescent="0.25">
      <c r="A408" s="1" t="s">
        <v>683</v>
      </c>
      <c r="B408" s="1" t="s">
        <v>1435</v>
      </c>
      <c r="C408" s="1" t="s">
        <v>315</v>
      </c>
      <c r="D408" s="1" t="s">
        <v>175</v>
      </c>
      <c r="E408" s="1" t="s">
        <v>1490</v>
      </c>
      <c r="F408" s="1" t="s">
        <v>98</v>
      </c>
      <c r="G408" s="1" t="s">
        <v>162</v>
      </c>
      <c r="H408" s="2">
        <f>IFERROR((Possesso[[#This Row],[Column16]]/Possesso[[#This Row],[Column17]])*100,0)</f>
        <v>53.571428571428569</v>
      </c>
      <c r="I408" s="1" t="s">
        <v>42</v>
      </c>
      <c r="J408" s="1" t="s">
        <v>23</v>
      </c>
      <c r="K408" s="1" t="s">
        <v>1133</v>
      </c>
      <c r="L408" s="1" t="s">
        <v>2402</v>
      </c>
      <c r="M408" s="1" t="s">
        <v>917</v>
      </c>
      <c r="N408" s="1" t="s">
        <v>251</v>
      </c>
      <c r="O408" s="1" t="s">
        <v>23</v>
      </c>
      <c r="P408" s="1" t="s">
        <v>131</v>
      </c>
      <c r="Q408" s="1" t="s">
        <v>98</v>
      </c>
      <c r="R408" s="1" t="s">
        <v>1175</v>
      </c>
      <c r="S408" s="1" t="s">
        <v>1067</v>
      </c>
      <c r="T408" s="1" t="s">
        <v>131</v>
      </c>
    </row>
    <row r="409" spans="1:20" x14ac:dyDescent="0.25">
      <c r="A409" s="1" t="s">
        <v>1437</v>
      </c>
      <c r="B409" s="1" t="s">
        <v>1438</v>
      </c>
      <c r="C409" s="1" t="s">
        <v>32</v>
      </c>
      <c r="D409" s="1" t="s">
        <v>171</v>
      </c>
      <c r="E409" s="1" t="s">
        <v>677</v>
      </c>
      <c r="F409" s="1" t="s">
        <v>26</v>
      </c>
      <c r="G409" s="1" t="s">
        <v>26</v>
      </c>
      <c r="H409" s="2">
        <f>IFERROR((Possesso[[#This Row],[Column16]]/Possesso[[#This Row],[Column17]])*100,0)</f>
        <v>0</v>
      </c>
      <c r="I409" s="1" t="s">
        <v>26</v>
      </c>
      <c r="J409" s="1" t="s">
        <v>26</v>
      </c>
      <c r="K409" s="1" t="s">
        <v>572</v>
      </c>
      <c r="L409" s="1" t="s">
        <v>1436</v>
      </c>
      <c r="M409" s="1" t="s">
        <v>1307</v>
      </c>
      <c r="N409" s="1" t="s">
        <v>101</v>
      </c>
      <c r="O409" s="1" t="s">
        <v>26</v>
      </c>
      <c r="P409" s="1" t="s">
        <v>26</v>
      </c>
      <c r="Q409" s="1" t="s">
        <v>16</v>
      </c>
      <c r="R409" s="1" t="s">
        <v>613</v>
      </c>
      <c r="S409" s="1" t="s">
        <v>613</v>
      </c>
      <c r="T409" s="1" t="s">
        <v>26</v>
      </c>
    </row>
    <row r="410" spans="1:20" x14ac:dyDescent="0.25">
      <c r="A410" s="1" t="s">
        <v>1439</v>
      </c>
      <c r="B410" s="1" t="s">
        <v>1440</v>
      </c>
      <c r="C410" s="1" t="s">
        <v>19</v>
      </c>
      <c r="D410" s="1" t="s">
        <v>33</v>
      </c>
      <c r="E410" s="1" t="s">
        <v>969</v>
      </c>
      <c r="F410" s="1" t="s">
        <v>76</v>
      </c>
      <c r="G410" s="1" t="s">
        <v>22</v>
      </c>
      <c r="H410" s="2">
        <f>IFERROR((Possesso[[#This Row],[Column16]]/Possesso[[#This Row],[Column17]])*100,0)</f>
        <v>63.636363636363633</v>
      </c>
      <c r="I410" s="1" t="s">
        <v>76</v>
      </c>
      <c r="J410" s="1" t="s">
        <v>26</v>
      </c>
      <c r="K410" s="1" t="s">
        <v>777</v>
      </c>
      <c r="L410" s="1" t="s">
        <v>2537</v>
      </c>
      <c r="M410" s="1" t="s">
        <v>779</v>
      </c>
      <c r="N410" s="1" t="s">
        <v>199</v>
      </c>
      <c r="O410" s="1" t="s">
        <v>16</v>
      </c>
      <c r="P410" s="1" t="s">
        <v>101</v>
      </c>
      <c r="Q410" s="1" t="s">
        <v>58</v>
      </c>
      <c r="R410" s="1" t="s">
        <v>957</v>
      </c>
      <c r="S410" s="1" t="s">
        <v>721</v>
      </c>
      <c r="T410" s="1" t="s">
        <v>233</v>
      </c>
    </row>
    <row r="411" spans="1:20" x14ac:dyDescent="0.25">
      <c r="A411" s="1" t="s">
        <v>574</v>
      </c>
      <c r="B411" s="1" t="s">
        <v>1441</v>
      </c>
      <c r="C411" s="1" t="s">
        <v>32</v>
      </c>
      <c r="D411" s="1" t="s">
        <v>288</v>
      </c>
      <c r="E411" s="1" t="s">
        <v>2312</v>
      </c>
      <c r="F411" s="1" t="s">
        <v>151</v>
      </c>
      <c r="G411" s="1" t="s">
        <v>290</v>
      </c>
      <c r="H411" s="2">
        <f>IFERROR((Possesso[[#This Row],[Column16]]/Possesso[[#This Row],[Column17]])*100,0)</f>
        <v>40.476190476190474</v>
      </c>
      <c r="I411" s="1" t="s">
        <v>131</v>
      </c>
      <c r="J411" s="1" t="s">
        <v>45</v>
      </c>
      <c r="K411" s="1" t="s">
        <v>2430</v>
      </c>
      <c r="L411" s="1" t="s">
        <v>2697</v>
      </c>
      <c r="M411" s="1" t="s">
        <v>2698</v>
      </c>
      <c r="N411" s="1" t="s">
        <v>339</v>
      </c>
      <c r="O411" s="1" t="s">
        <v>58</v>
      </c>
      <c r="P411" s="1" t="s">
        <v>214</v>
      </c>
      <c r="Q411" s="1" t="s">
        <v>263</v>
      </c>
      <c r="R411" s="1" t="s">
        <v>2481</v>
      </c>
      <c r="S411" s="1" t="s">
        <v>273</v>
      </c>
      <c r="T411" s="1" t="s">
        <v>398</v>
      </c>
    </row>
    <row r="412" spans="1:20" x14ac:dyDescent="0.25">
      <c r="A412" s="1" t="s">
        <v>1443</v>
      </c>
      <c r="B412" s="1" t="s">
        <v>1444</v>
      </c>
      <c r="C412" s="1" t="s">
        <v>19</v>
      </c>
      <c r="D412" s="1" t="s">
        <v>153</v>
      </c>
      <c r="E412" s="1" t="s">
        <v>609</v>
      </c>
      <c r="F412" s="1" t="s">
        <v>45</v>
      </c>
      <c r="G412" s="1" t="s">
        <v>76</v>
      </c>
      <c r="H412" s="2">
        <f>IFERROR((Possesso[[#This Row],[Column16]]/Possesso[[#This Row],[Column17]])*100,0)</f>
        <v>42.857142857142854</v>
      </c>
      <c r="I412" s="1" t="s">
        <v>45</v>
      </c>
      <c r="J412" s="1" t="s">
        <v>26</v>
      </c>
      <c r="K412" s="1" t="s">
        <v>465</v>
      </c>
      <c r="L412" s="1" t="s">
        <v>1876</v>
      </c>
      <c r="M412" s="1" t="s">
        <v>1189</v>
      </c>
      <c r="N412" s="1" t="s">
        <v>67</v>
      </c>
      <c r="O412" s="1" t="s">
        <v>16</v>
      </c>
      <c r="P412" s="1" t="s">
        <v>38</v>
      </c>
      <c r="Q412" s="1" t="s">
        <v>45</v>
      </c>
      <c r="R412" s="1" t="s">
        <v>532</v>
      </c>
      <c r="S412" s="1" t="s">
        <v>231</v>
      </c>
      <c r="T412" s="1" t="s">
        <v>76</v>
      </c>
    </row>
    <row r="413" spans="1:20" x14ac:dyDescent="0.25">
      <c r="A413" s="1" t="s">
        <v>1445</v>
      </c>
      <c r="B413" s="1" t="s">
        <v>1446</v>
      </c>
      <c r="C413" s="1" t="s">
        <v>32</v>
      </c>
      <c r="D413" s="1" t="s">
        <v>411</v>
      </c>
      <c r="E413" s="1" t="s">
        <v>2046</v>
      </c>
      <c r="F413" s="1" t="s">
        <v>76</v>
      </c>
      <c r="G413" s="1" t="s">
        <v>124</v>
      </c>
      <c r="H413" s="2">
        <f>IFERROR((Possesso[[#This Row],[Column16]]/Possesso[[#This Row],[Column17]])*100,0)</f>
        <v>53.846153846153847</v>
      </c>
      <c r="I413" s="1" t="s">
        <v>55</v>
      </c>
      <c r="J413" s="1" t="s">
        <v>26</v>
      </c>
      <c r="K413" s="1" t="s">
        <v>1504</v>
      </c>
      <c r="L413" s="1" t="s">
        <v>2699</v>
      </c>
      <c r="M413" s="1" t="s">
        <v>2420</v>
      </c>
      <c r="N413" s="1" t="s">
        <v>475</v>
      </c>
      <c r="O413" s="1" t="s">
        <v>55</v>
      </c>
      <c r="P413" s="1" t="s">
        <v>124</v>
      </c>
      <c r="Q413" s="1" t="s">
        <v>121</v>
      </c>
      <c r="R413" s="1" t="s">
        <v>1592</v>
      </c>
      <c r="S413" s="1" t="s">
        <v>1447</v>
      </c>
      <c r="T413" s="1" t="s">
        <v>319</v>
      </c>
    </row>
    <row r="414" spans="1:20" x14ac:dyDescent="0.25">
      <c r="A414" s="1" t="s">
        <v>1447</v>
      </c>
      <c r="B414" s="1" t="s">
        <v>1448</v>
      </c>
      <c r="C414" s="1" t="s">
        <v>19</v>
      </c>
      <c r="D414" s="1" t="s">
        <v>117</v>
      </c>
      <c r="E414" s="1" t="s">
        <v>2289</v>
      </c>
      <c r="F414" s="1" t="s">
        <v>228</v>
      </c>
      <c r="G414" s="1" t="s">
        <v>361</v>
      </c>
      <c r="H414" s="2">
        <f>IFERROR((Possesso[[#This Row],[Column16]]/Possesso[[#This Row],[Column17]])*100,0)</f>
        <v>53.448275862068961</v>
      </c>
      <c r="I414" s="1" t="s">
        <v>247</v>
      </c>
      <c r="J414" s="1" t="s">
        <v>76</v>
      </c>
      <c r="K414" s="1" t="s">
        <v>2071</v>
      </c>
      <c r="L414" s="1" t="s">
        <v>2700</v>
      </c>
      <c r="M414" s="1" t="s">
        <v>2701</v>
      </c>
      <c r="N414" s="1" t="s">
        <v>197</v>
      </c>
      <c r="O414" s="1" t="s">
        <v>67</v>
      </c>
      <c r="P414" s="1" t="s">
        <v>274</v>
      </c>
      <c r="Q414" s="1" t="s">
        <v>358</v>
      </c>
      <c r="R414" s="1" t="s">
        <v>2203</v>
      </c>
      <c r="S414" s="1" t="s">
        <v>1899</v>
      </c>
      <c r="T414" s="1" t="s">
        <v>635</v>
      </c>
    </row>
    <row r="415" spans="1:20" x14ac:dyDescent="0.25">
      <c r="A415" s="1" t="s">
        <v>1451</v>
      </c>
      <c r="B415" s="1" t="s">
        <v>1452</v>
      </c>
      <c r="C415" s="1" t="s">
        <v>235</v>
      </c>
      <c r="D415" s="1" t="s">
        <v>411</v>
      </c>
      <c r="E415" s="1" t="s">
        <v>989</v>
      </c>
      <c r="F415" s="1" t="s">
        <v>50</v>
      </c>
      <c r="G415" s="1" t="s">
        <v>61</v>
      </c>
      <c r="H415" s="2">
        <f>IFERROR((Possesso[[#This Row],[Column16]]/Possesso[[#This Row],[Column17]])*100,0)</f>
        <v>52.631578947368418</v>
      </c>
      <c r="I415" s="1" t="s">
        <v>22</v>
      </c>
      <c r="J415" s="1" t="s">
        <v>16</v>
      </c>
      <c r="K415" s="1" t="s">
        <v>788</v>
      </c>
      <c r="L415" s="1" t="s">
        <v>1978</v>
      </c>
      <c r="M415" s="1" t="s">
        <v>1719</v>
      </c>
      <c r="N415" s="1" t="s">
        <v>35</v>
      </c>
      <c r="O415" s="1" t="s">
        <v>38</v>
      </c>
      <c r="P415" s="1" t="s">
        <v>124</v>
      </c>
      <c r="Q415" s="1" t="s">
        <v>121</v>
      </c>
      <c r="R415" s="1" t="s">
        <v>989</v>
      </c>
      <c r="S415" s="1" t="s">
        <v>790</v>
      </c>
      <c r="T415" s="1" t="s">
        <v>274</v>
      </c>
    </row>
    <row r="416" spans="1:20" x14ac:dyDescent="0.25">
      <c r="A416" s="1" t="s">
        <v>1453</v>
      </c>
      <c r="B416" s="1" t="s">
        <v>1454</v>
      </c>
      <c r="C416" s="1" t="s">
        <v>116</v>
      </c>
      <c r="D416" s="1" t="s">
        <v>175</v>
      </c>
      <c r="E416" s="1" t="s">
        <v>1976</v>
      </c>
      <c r="F416" s="1" t="s">
        <v>26</v>
      </c>
      <c r="G416" s="1" t="s">
        <v>26</v>
      </c>
      <c r="H416" s="2">
        <f>IFERROR((Possesso[[#This Row],[Column16]]/Possesso[[#This Row],[Column17]])*100,0)</f>
        <v>0</v>
      </c>
      <c r="I416" s="1" t="s">
        <v>26</v>
      </c>
      <c r="J416" s="1" t="s">
        <v>26</v>
      </c>
      <c r="K416" s="1" t="s">
        <v>1483</v>
      </c>
      <c r="L416" s="1" t="s">
        <v>2181</v>
      </c>
      <c r="M416" s="1" t="s">
        <v>2445</v>
      </c>
      <c r="N416" s="1" t="s">
        <v>26</v>
      </c>
      <c r="O416" s="1" t="s">
        <v>26</v>
      </c>
      <c r="P416" s="1" t="s">
        <v>16</v>
      </c>
      <c r="Q416" s="1" t="s">
        <v>26</v>
      </c>
      <c r="R416" s="1" t="s">
        <v>1423</v>
      </c>
      <c r="S416" s="1" t="s">
        <v>1420</v>
      </c>
      <c r="T416" s="1" t="s">
        <v>26</v>
      </c>
    </row>
    <row r="417" spans="1:20" x14ac:dyDescent="0.25">
      <c r="A417" s="1" t="s">
        <v>1457</v>
      </c>
      <c r="B417" s="1" t="s">
        <v>1458</v>
      </c>
      <c r="C417" s="1" t="s">
        <v>405</v>
      </c>
      <c r="D417" s="1" t="s">
        <v>220</v>
      </c>
      <c r="E417" s="1" t="s">
        <v>2146</v>
      </c>
      <c r="F417" s="1" t="s">
        <v>70</v>
      </c>
      <c r="G417" s="1" t="s">
        <v>79</v>
      </c>
      <c r="H417" s="2">
        <f>IFERROR((Possesso[[#This Row],[Column16]]/Possesso[[#This Row],[Column17]])*100,0)</f>
        <v>42.857142857142854</v>
      </c>
      <c r="I417" s="1" t="s">
        <v>70</v>
      </c>
      <c r="J417" s="1" t="s">
        <v>26</v>
      </c>
      <c r="K417" s="1" t="s">
        <v>1545</v>
      </c>
      <c r="L417" s="1" t="s">
        <v>2704</v>
      </c>
      <c r="M417" s="1" t="s">
        <v>2705</v>
      </c>
      <c r="N417" s="1" t="s">
        <v>500</v>
      </c>
      <c r="O417" s="1" t="s">
        <v>105</v>
      </c>
      <c r="P417" s="1" t="s">
        <v>131</v>
      </c>
      <c r="Q417" s="1" t="s">
        <v>22</v>
      </c>
      <c r="R417" s="1" t="s">
        <v>2221</v>
      </c>
      <c r="S417" s="1" t="s">
        <v>1708</v>
      </c>
      <c r="T417" s="1" t="s">
        <v>390</v>
      </c>
    </row>
    <row r="418" spans="1:20" x14ac:dyDescent="0.25">
      <c r="A418" s="1" t="s">
        <v>1460</v>
      </c>
      <c r="B418" s="1" t="s">
        <v>1461</v>
      </c>
      <c r="C418" s="1" t="s">
        <v>54</v>
      </c>
      <c r="D418" s="1" t="s">
        <v>123</v>
      </c>
      <c r="E418" s="1" t="s">
        <v>2435</v>
      </c>
      <c r="F418" s="1" t="s">
        <v>151</v>
      </c>
      <c r="G418" s="1" t="s">
        <v>257</v>
      </c>
      <c r="H418" s="2">
        <f>IFERROR((Possesso[[#This Row],[Column16]]/Possesso[[#This Row],[Column17]])*100,0)</f>
        <v>47.222222222222221</v>
      </c>
      <c r="I418" s="1" t="s">
        <v>155</v>
      </c>
      <c r="J418" s="1" t="s">
        <v>16</v>
      </c>
      <c r="K418" s="1" t="s">
        <v>2185</v>
      </c>
      <c r="L418" s="1" t="s">
        <v>2706</v>
      </c>
      <c r="M418" s="1" t="s">
        <v>2707</v>
      </c>
      <c r="N418" s="1" t="s">
        <v>112</v>
      </c>
      <c r="O418" s="1" t="s">
        <v>58</v>
      </c>
      <c r="P418" s="1" t="s">
        <v>199</v>
      </c>
      <c r="Q418" s="1" t="s">
        <v>131</v>
      </c>
      <c r="R418" s="1" t="s">
        <v>2366</v>
      </c>
      <c r="S418" s="1" t="s">
        <v>1947</v>
      </c>
      <c r="T418" s="1" t="s">
        <v>495</v>
      </c>
    </row>
    <row r="419" spans="1:20" x14ac:dyDescent="0.25">
      <c r="A419" s="1" t="s">
        <v>1261</v>
      </c>
      <c r="B419" s="1" t="s">
        <v>1462</v>
      </c>
      <c r="C419" s="1" t="s">
        <v>47</v>
      </c>
      <c r="D419" s="1" t="s">
        <v>183</v>
      </c>
      <c r="E419" s="1" t="s">
        <v>1166</v>
      </c>
      <c r="F419" s="1" t="s">
        <v>76</v>
      </c>
      <c r="G419" s="1" t="s">
        <v>121</v>
      </c>
      <c r="H419" s="2">
        <f>IFERROR((Possesso[[#This Row],[Column16]]/Possesso[[#This Row],[Column17]])*100,0)</f>
        <v>58.333333333333336</v>
      </c>
      <c r="I419" s="1" t="s">
        <v>55</v>
      </c>
      <c r="J419" s="1" t="s">
        <v>16</v>
      </c>
      <c r="K419" s="1" t="s">
        <v>890</v>
      </c>
      <c r="L419" s="1" t="s">
        <v>1954</v>
      </c>
      <c r="M419" s="1" t="s">
        <v>1494</v>
      </c>
      <c r="N419" s="1" t="s">
        <v>162</v>
      </c>
      <c r="O419" s="1" t="s">
        <v>155</v>
      </c>
      <c r="P419" s="1" t="s">
        <v>151</v>
      </c>
      <c r="Q419" s="1" t="s">
        <v>121</v>
      </c>
      <c r="R419" s="1" t="s">
        <v>1470</v>
      </c>
      <c r="S419" s="1" t="s">
        <v>987</v>
      </c>
      <c r="T419" s="1" t="s">
        <v>430</v>
      </c>
    </row>
    <row r="420" spans="1:20" x14ac:dyDescent="0.25">
      <c r="A420" s="1" t="s">
        <v>1464</v>
      </c>
      <c r="B420" s="1" t="s">
        <v>1465</v>
      </c>
      <c r="C420" s="1" t="s">
        <v>54</v>
      </c>
      <c r="D420" s="1" t="s">
        <v>288</v>
      </c>
      <c r="E420" s="1" t="s">
        <v>1474</v>
      </c>
      <c r="F420" s="1" t="s">
        <v>26</v>
      </c>
      <c r="G420" s="1" t="s">
        <v>23</v>
      </c>
      <c r="H420" s="2">
        <f>IFERROR((Possesso[[#This Row],[Column16]]/Possesso[[#This Row],[Column17]])*100,0)</f>
        <v>0</v>
      </c>
      <c r="I420" s="1" t="s">
        <v>26</v>
      </c>
      <c r="J420" s="1" t="s">
        <v>26</v>
      </c>
      <c r="K420" s="1" t="s">
        <v>1067</v>
      </c>
      <c r="L420" s="1" t="s">
        <v>1979</v>
      </c>
      <c r="M420" s="1" t="s">
        <v>2180</v>
      </c>
      <c r="N420" s="1" t="s">
        <v>131</v>
      </c>
      <c r="O420" s="1" t="s">
        <v>16</v>
      </c>
      <c r="P420" s="1" t="s">
        <v>26</v>
      </c>
      <c r="Q420" s="1" t="s">
        <v>70</v>
      </c>
      <c r="R420" s="1" t="s">
        <v>1179</v>
      </c>
      <c r="S420" s="1" t="s">
        <v>380</v>
      </c>
      <c r="T420" s="1" t="s">
        <v>70</v>
      </c>
    </row>
    <row r="421" spans="1:20" x14ac:dyDescent="0.25">
      <c r="A421" s="1" t="s">
        <v>1466</v>
      </c>
      <c r="B421" s="1" t="s">
        <v>1467</v>
      </c>
      <c r="C421" s="1" t="s">
        <v>235</v>
      </c>
      <c r="D421" s="1" t="s">
        <v>292</v>
      </c>
      <c r="E421" s="1" t="s">
        <v>993</v>
      </c>
      <c r="F421" s="1" t="s">
        <v>121</v>
      </c>
      <c r="G421" s="1" t="s">
        <v>42</v>
      </c>
      <c r="H421" s="2">
        <f>IFERROR((Possesso[[#This Row],[Column16]]/Possesso[[#This Row],[Column17]])*100,0)</f>
        <v>75</v>
      </c>
      <c r="I421" s="1" t="s">
        <v>124</v>
      </c>
      <c r="J421" s="1" t="s">
        <v>26</v>
      </c>
      <c r="K421" s="1" t="s">
        <v>548</v>
      </c>
      <c r="L421" s="1" t="s">
        <v>2146</v>
      </c>
      <c r="M421" s="1" t="s">
        <v>1483</v>
      </c>
      <c r="N421" s="1" t="s">
        <v>61</v>
      </c>
      <c r="O421" s="1" t="s">
        <v>23</v>
      </c>
      <c r="P421" s="1" t="s">
        <v>50</v>
      </c>
      <c r="Q421" s="1" t="s">
        <v>22</v>
      </c>
      <c r="R421" s="1" t="s">
        <v>1031</v>
      </c>
      <c r="S421" s="1" t="s">
        <v>777</v>
      </c>
      <c r="T421" s="1" t="s">
        <v>274</v>
      </c>
    </row>
    <row r="422" spans="1:20" x14ac:dyDescent="0.25">
      <c r="A422" s="1" t="s">
        <v>1470</v>
      </c>
      <c r="B422" s="1" t="s">
        <v>1471</v>
      </c>
      <c r="C422" s="1" t="s">
        <v>32</v>
      </c>
      <c r="D422" s="1" t="s">
        <v>103</v>
      </c>
      <c r="E422" s="1" t="s">
        <v>2511</v>
      </c>
      <c r="F422" s="1" t="s">
        <v>16</v>
      </c>
      <c r="G422" s="1" t="s">
        <v>16</v>
      </c>
      <c r="H422" s="2">
        <f>IFERROR((Possesso[[#This Row],[Column16]]/Possesso[[#This Row],[Column17]])*100,0)</f>
        <v>100</v>
      </c>
      <c r="I422" s="1" t="s">
        <v>16</v>
      </c>
      <c r="J422" s="1" t="s">
        <v>26</v>
      </c>
      <c r="K422" s="1" t="s">
        <v>2046</v>
      </c>
      <c r="L422" s="1" t="s">
        <v>2685</v>
      </c>
      <c r="M422" s="1" t="s">
        <v>2708</v>
      </c>
      <c r="N422" s="1" t="s">
        <v>162</v>
      </c>
      <c r="O422" s="1" t="s">
        <v>26</v>
      </c>
      <c r="P422" s="1" t="s">
        <v>76</v>
      </c>
      <c r="Q422" s="1" t="s">
        <v>23</v>
      </c>
      <c r="R422" s="1" t="s">
        <v>2115</v>
      </c>
      <c r="S422" s="1" t="s">
        <v>2615</v>
      </c>
      <c r="T422" s="1" t="s">
        <v>45</v>
      </c>
    </row>
    <row r="423" spans="1:20" x14ac:dyDescent="0.25">
      <c r="A423" s="1" t="s">
        <v>1474</v>
      </c>
      <c r="B423" s="1" t="s">
        <v>1475</v>
      </c>
      <c r="C423" s="1" t="s">
        <v>32</v>
      </c>
      <c r="D423" s="1" t="s">
        <v>48</v>
      </c>
      <c r="E423" s="1" t="s">
        <v>2344</v>
      </c>
      <c r="F423" s="1" t="s">
        <v>199</v>
      </c>
      <c r="G423" s="1" t="s">
        <v>247</v>
      </c>
      <c r="H423" s="2">
        <f>IFERROR((Possesso[[#This Row],[Column16]]/Possesso[[#This Row],[Column17]])*100,0)</f>
        <v>76.470588235294116</v>
      </c>
      <c r="I423" s="1" t="s">
        <v>166</v>
      </c>
      <c r="J423" s="1" t="s">
        <v>23</v>
      </c>
      <c r="K423" s="1" t="s">
        <v>1969</v>
      </c>
      <c r="L423" s="1" t="s">
        <v>2709</v>
      </c>
      <c r="M423" s="1" t="s">
        <v>2710</v>
      </c>
      <c r="N423" s="1" t="s">
        <v>413</v>
      </c>
      <c r="O423" s="1" t="s">
        <v>70</v>
      </c>
      <c r="P423" s="1" t="s">
        <v>76</v>
      </c>
      <c r="Q423" s="1" t="s">
        <v>181</v>
      </c>
      <c r="R423" s="1" t="s">
        <v>2221</v>
      </c>
      <c r="S423" s="1" t="s">
        <v>963</v>
      </c>
      <c r="T423" s="1" t="s">
        <v>286</v>
      </c>
    </row>
    <row r="424" spans="1:20" x14ac:dyDescent="0.25">
      <c r="A424" s="1" t="s">
        <v>1477</v>
      </c>
      <c r="B424" s="1" t="s">
        <v>1478</v>
      </c>
      <c r="C424" s="1" t="s">
        <v>32</v>
      </c>
      <c r="D424" s="1" t="s">
        <v>123</v>
      </c>
      <c r="E424" s="1" t="s">
        <v>105</v>
      </c>
      <c r="F424" s="1" t="s">
        <v>16</v>
      </c>
      <c r="G424" s="1" t="s">
        <v>23</v>
      </c>
      <c r="H424" s="2">
        <f>IFERROR((Possesso[[#This Row],[Column16]]/Possesso[[#This Row],[Column17]])*100,0)</f>
        <v>50</v>
      </c>
      <c r="I424" s="1" t="s">
        <v>16</v>
      </c>
      <c r="J424" s="1" t="s">
        <v>26</v>
      </c>
      <c r="K424" s="1" t="s">
        <v>22</v>
      </c>
      <c r="L424" s="1" t="s">
        <v>228</v>
      </c>
      <c r="M424" s="1" t="s">
        <v>26</v>
      </c>
      <c r="N424" s="1" t="s">
        <v>26</v>
      </c>
      <c r="O424" s="1" t="s">
        <v>26</v>
      </c>
      <c r="P424" s="1" t="s">
        <v>26</v>
      </c>
      <c r="Q424" s="1" t="s">
        <v>23</v>
      </c>
      <c r="R424" s="1" t="s">
        <v>42</v>
      </c>
      <c r="S424" s="1" t="s">
        <v>124</v>
      </c>
      <c r="T424" s="1" t="s">
        <v>26</v>
      </c>
    </row>
    <row r="425" spans="1:20" x14ac:dyDescent="0.25">
      <c r="A425" s="1" t="s">
        <v>1406</v>
      </c>
      <c r="B425" s="1" t="s">
        <v>1479</v>
      </c>
      <c r="C425" s="1" t="s">
        <v>47</v>
      </c>
      <c r="D425" s="1" t="s">
        <v>20</v>
      </c>
      <c r="E425" s="1" t="s">
        <v>321</v>
      </c>
      <c r="F425" s="1" t="s">
        <v>23</v>
      </c>
      <c r="G425" s="1" t="s">
        <v>45</v>
      </c>
      <c r="H425" s="2">
        <f>IFERROR((Possesso[[#This Row],[Column16]]/Possesso[[#This Row],[Column17]])*100,0)</f>
        <v>66.666666666666657</v>
      </c>
      <c r="I425" s="1" t="s">
        <v>23</v>
      </c>
      <c r="J425" s="1" t="s">
        <v>26</v>
      </c>
      <c r="K425" s="1" t="s">
        <v>523</v>
      </c>
      <c r="L425" s="1" t="s">
        <v>1515</v>
      </c>
      <c r="M425" s="1" t="s">
        <v>790</v>
      </c>
      <c r="N425" s="1" t="s">
        <v>50</v>
      </c>
      <c r="O425" s="1" t="s">
        <v>16</v>
      </c>
      <c r="P425" s="1" t="s">
        <v>139</v>
      </c>
      <c r="Q425" s="1" t="s">
        <v>101</v>
      </c>
      <c r="R425" s="1" t="s">
        <v>1071</v>
      </c>
      <c r="S425" s="1" t="s">
        <v>283</v>
      </c>
      <c r="T425" s="1" t="s">
        <v>322</v>
      </c>
    </row>
    <row r="426" spans="1:20" x14ac:dyDescent="0.25">
      <c r="A426" s="1" t="s">
        <v>1069</v>
      </c>
      <c r="B426" s="1" t="s">
        <v>1480</v>
      </c>
      <c r="C426" s="1" t="s">
        <v>47</v>
      </c>
      <c r="D426" s="1" t="s">
        <v>220</v>
      </c>
      <c r="E426" s="1" t="s">
        <v>257</v>
      </c>
      <c r="F426" s="1" t="s">
        <v>23</v>
      </c>
      <c r="G426" s="1" t="s">
        <v>23</v>
      </c>
      <c r="H426" s="2">
        <f>IFERROR((Possesso[[#This Row],[Column16]]/Possesso[[#This Row],[Column17]])*100,0)</f>
        <v>100</v>
      </c>
      <c r="I426" s="1" t="s">
        <v>23</v>
      </c>
      <c r="J426" s="1" t="s">
        <v>26</v>
      </c>
      <c r="K426" s="1" t="s">
        <v>166</v>
      </c>
      <c r="L426" s="1" t="s">
        <v>413</v>
      </c>
      <c r="M426" s="1" t="s">
        <v>181</v>
      </c>
      <c r="N426" s="1" t="s">
        <v>45</v>
      </c>
      <c r="O426" s="1" t="s">
        <v>16</v>
      </c>
      <c r="P426" s="1" t="s">
        <v>45</v>
      </c>
      <c r="Q426" s="1" t="s">
        <v>23</v>
      </c>
      <c r="R426" s="1" t="s">
        <v>270</v>
      </c>
      <c r="S426" s="1" t="s">
        <v>162</v>
      </c>
      <c r="T426" s="1" t="s">
        <v>101</v>
      </c>
    </row>
    <row r="427" spans="1:20" x14ac:dyDescent="0.25">
      <c r="A427" s="1" t="s">
        <v>1481</v>
      </c>
      <c r="B427" s="1" t="s">
        <v>1482</v>
      </c>
      <c r="C427" s="1" t="s">
        <v>32</v>
      </c>
      <c r="D427" s="1" t="s">
        <v>153</v>
      </c>
      <c r="E427" s="1" t="s">
        <v>565</v>
      </c>
      <c r="F427" s="1" t="s">
        <v>26</v>
      </c>
      <c r="G427" s="1" t="s">
        <v>26</v>
      </c>
      <c r="H427" s="2">
        <f>IFERROR((Possesso[[#This Row],[Column16]]/Possesso[[#This Row],[Column17]])*100,0)</f>
        <v>0</v>
      </c>
      <c r="I427" s="1" t="s">
        <v>26</v>
      </c>
      <c r="J427" s="1" t="s">
        <v>26</v>
      </c>
      <c r="K427" s="1" t="s">
        <v>394</v>
      </c>
      <c r="L427" s="1" t="s">
        <v>245</v>
      </c>
      <c r="M427" s="1" t="s">
        <v>709</v>
      </c>
      <c r="N427" s="1" t="s">
        <v>70</v>
      </c>
      <c r="O427" s="1" t="s">
        <v>26</v>
      </c>
      <c r="P427" s="1" t="s">
        <v>26</v>
      </c>
      <c r="Q427" s="1" t="s">
        <v>16</v>
      </c>
      <c r="R427" s="1" t="s">
        <v>434</v>
      </c>
      <c r="S427" s="1" t="s">
        <v>145</v>
      </c>
      <c r="T427" s="1" t="s">
        <v>26</v>
      </c>
    </row>
    <row r="428" spans="1:20" x14ac:dyDescent="0.25">
      <c r="A428" s="1" t="s">
        <v>1483</v>
      </c>
      <c r="B428" s="1" t="s">
        <v>1484</v>
      </c>
      <c r="C428" s="1" t="s">
        <v>235</v>
      </c>
      <c r="D428" s="1" t="s">
        <v>175</v>
      </c>
      <c r="E428" s="1" t="s">
        <v>1643</v>
      </c>
      <c r="F428" s="1" t="s">
        <v>35</v>
      </c>
      <c r="G428" s="1" t="s">
        <v>274</v>
      </c>
      <c r="H428" s="2">
        <f>IFERROR((Possesso[[#This Row],[Column16]]/Possesso[[#This Row],[Column17]])*100,0)</f>
        <v>60</v>
      </c>
      <c r="I428" s="1" t="s">
        <v>166</v>
      </c>
      <c r="J428" s="1" t="s">
        <v>45</v>
      </c>
      <c r="K428" s="1" t="s">
        <v>1355</v>
      </c>
      <c r="L428" s="1" t="s">
        <v>265</v>
      </c>
      <c r="M428" s="1" t="s">
        <v>2711</v>
      </c>
      <c r="N428" s="1" t="s">
        <v>378</v>
      </c>
      <c r="O428" s="1" t="s">
        <v>55</v>
      </c>
      <c r="P428" s="1" t="s">
        <v>166</v>
      </c>
      <c r="Q428" s="1" t="s">
        <v>228</v>
      </c>
      <c r="R428" s="1" t="s">
        <v>2247</v>
      </c>
      <c r="S428" s="1" t="s">
        <v>833</v>
      </c>
      <c r="T428" s="1" t="s">
        <v>212</v>
      </c>
    </row>
    <row r="429" spans="1:20" x14ac:dyDescent="0.25">
      <c r="A429" s="1" t="s">
        <v>1487</v>
      </c>
      <c r="B429" s="1" t="s">
        <v>1488</v>
      </c>
      <c r="C429" s="1" t="s">
        <v>54</v>
      </c>
      <c r="D429" s="1" t="s">
        <v>20</v>
      </c>
      <c r="E429" s="1" t="s">
        <v>1430</v>
      </c>
      <c r="F429" s="1" t="s">
        <v>45</v>
      </c>
      <c r="G429" s="1" t="s">
        <v>38</v>
      </c>
      <c r="H429" s="2">
        <f>IFERROR((Possesso[[#This Row],[Column16]]/Possesso[[#This Row],[Column17]])*100,0)</f>
        <v>75</v>
      </c>
      <c r="I429" s="1" t="s">
        <v>45</v>
      </c>
      <c r="J429" s="1" t="s">
        <v>26</v>
      </c>
      <c r="K429" s="1" t="s">
        <v>501</v>
      </c>
      <c r="L429" s="1" t="s">
        <v>2037</v>
      </c>
      <c r="M429" s="1" t="s">
        <v>1411</v>
      </c>
      <c r="N429" s="1" t="s">
        <v>98</v>
      </c>
      <c r="O429" s="1" t="s">
        <v>16</v>
      </c>
      <c r="P429" s="1" t="s">
        <v>50</v>
      </c>
      <c r="Q429" s="1" t="s">
        <v>76</v>
      </c>
      <c r="R429" s="1" t="s">
        <v>1179</v>
      </c>
      <c r="S429" s="1" t="s">
        <v>477</v>
      </c>
      <c r="T429" s="1" t="s">
        <v>61</v>
      </c>
    </row>
    <row r="430" spans="1:20" x14ac:dyDescent="0.25">
      <c r="A430" s="1" t="s">
        <v>1490</v>
      </c>
      <c r="B430" s="1" t="s">
        <v>1491</v>
      </c>
      <c r="C430" s="1" t="s">
        <v>54</v>
      </c>
      <c r="D430" s="1" t="s">
        <v>144</v>
      </c>
      <c r="E430" s="1" t="s">
        <v>844</v>
      </c>
      <c r="F430" s="1" t="s">
        <v>16</v>
      </c>
      <c r="G430" s="1" t="s">
        <v>16</v>
      </c>
      <c r="H430" s="2">
        <f>IFERROR((Possesso[[#This Row],[Column16]]/Possesso[[#This Row],[Column17]])*100,0)</f>
        <v>100</v>
      </c>
      <c r="I430" s="1" t="s">
        <v>16</v>
      </c>
      <c r="J430" s="1" t="s">
        <v>26</v>
      </c>
      <c r="K430" s="1" t="s">
        <v>648</v>
      </c>
      <c r="L430" s="1" t="s">
        <v>1874</v>
      </c>
      <c r="M430" s="1" t="s">
        <v>477</v>
      </c>
      <c r="N430" s="1" t="s">
        <v>55</v>
      </c>
      <c r="O430" s="1" t="s">
        <v>26</v>
      </c>
      <c r="P430" s="1" t="s">
        <v>38</v>
      </c>
      <c r="Q430" s="1" t="s">
        <v>38</v>
      </c>
      <c r="R430" s="1" t="s">
        <v>697</v>
      </c>
      <c r="S430" s="1" t="s">
        <v>640</v>
      </c>
      <c r="T430" s="1" t="s">
        <v>58</v>
      </c>
    </row>
    <row r="431" spans="1:20" x14ac:dyDescent="0.25">
      <c r="A431" s="1" t="s">
        <v>1492</v>
      </c>
      <c r="B431" s="1" t="s">
        <v>1493</v>
      </c>
      <c r="C431" s="1" t="s">
        <v>47</v>
      </c>
      <c r="D431" s="1" t="s">
        <v>183</v>
      </c>
      <c r="E431" s="1" t="s">
        <v>2392</v>
      </c>
      <c r="F431" s="1" t="s">
        <v>166</v>
      </c>
      <c r="G431" s="1" t="s">
        <v>290</v>
      </c>
      <c r="H431" s="2">
        <f>IFERROR((Possesso[[#This Row],[Column16]]/Possesso[[#This Row],[Column17]])*100,0)</f>
        <v>64.285714285714292</v>
      </c>
      <c r="I431" s="1" t="s">
        <v>228</v>
      </c>
      <c r="J431" s="1" t="s">
        <v>26</v>
      </c>
      <c r="K431" s="1" t="s">
        <v>1850</v>
      </c>
      <c r="L431" s="1" t="s">
        <v>2712</v>
      </c>
      <c r="M431" s="1" t="s">
        <v>2713</v>
      </c>
      <c r="N431" s="1" t="s">
        <v>609</v>
      </c>
      <c r="O431" s="1" t="s">
        <v>98</v>
      </c>
      <c r="P431" s="1" t="s">
        <v>139</v>
      </c>
      <c r="Q431" s="1" t="s">
        <v>131</v>
      </c>
      <c r="R431" s="1" t="s">
        <v>2401</v>
      </c>
      <c r="S431" s="1" t="s">
        <v>1800</v>
      </c>
      <c r="T431" s="1" t="s">
        <v>240</v>
      </c>
    </row>
    <row r="432" spans="1:20" x14ac:dyDescent="0.25">
      <c r="A432" s="1" t="s">
        <v>1494</v>
      </c>
      <c r="B432" s="1" t="s">
        <v>1495</v>
      </c>
      <c r="C432" s="1" t="s">
        <v>19</v>
      </c>
      <c r="D432" s="1" t="s">
        <v>175</v>
      </c>
      <c r="E432" s="1" t="s">
        <v>105</v>
      </c>
      <c r="F432" s="1" t="s">
        <v>26</v>
      </c>
      <c r="G432" s="1" t="s">
        <v>16</v>
      </c>
      <c r="H432" s="2">
        <f>IFERROR((Possesso[[#This Row],[Column16]]/Possesso[[#This Row],[Column17]])*100,0)</f>
        <v>0</v>
      </c>
      <c r="I432" s="1" t="s">
        <v>26</v>
      </c>
      <c r="J432" s="1" t="s">
        <v>26</v>
      </c>
      <c r="K432" s="1" t="s">
        <v>151</v>
      </c>
      <c r="L432" s="1" t="s">
        <v>319</v>
      </c>
      <c r="M432" s="1" t="s">
        <v>70</v>
      </c>
      <c r="N432" s="1" t="s">
        <v>26</v>
      </c>
      <c r="O432" s="1" t="s">
        <v>26</v>
      </c>
      <c r="P432" s="1" t="s">
        <v>16</v>
      </c>
      <c r="Q432" s="1" t="s">
        <v>23</v>
      </c>
      <c r="R432" s="1" t="s">
        <v>105</v>
      </c>
      <c r="S432" s="1" t="s">
        <v>98</v>
      </c>
      <c r="T432" s="1" t="s">
        <v>70</v>
      </c>
    </row>
    <row r="433" spans="1:20" x14ac:dyDescent="0.25">
      <c r="A433" s="1" t="s">
        <v>1496</v>
      </c>
      <c r="B433" s="1" t="s">
        <v>1495</v>
      </c>
      <c r="C433" s="1" t="s">
        <v>235</v>
      </c>
      <c r="D433" s="1" t="s">
        <v>296</v>
      </c>
      <c r="E433" s="1" t="s">
        <v>274</v>
      </c>
      <c r="F433" s="1" t="s">
        <v>26</v>
      </c>
      <c r="G433" s="1" t="s">
        <v>26</v>
      </c>
      <c r="H433" s="2">
        <f>IFERROR((Possesso[[#This Row],[Column16]]/Possesso[[#This Row],[Column17]])*100,0)</f>
        <v>0</v>
      </c>
      <c r="I433" s="1" t="s">
        <v>26</v>
      </c>
      <c r="J433" s="1" t="s">
        <v>26</v>
      </c>
      <c r="K433" s="1" t="s">
        <v>199</v>
      </c>
      <c r="L433" s="1" t="s">
        <v>675</v>
      </c>
      <c r="M433" s="1" t="s">
        <v>426</v>
      </c>
      <c r="N433" s="1" t="s">
        <v>38</v>
      </c>
      <c r="O433" s="1" t="s">
        <v>26</v>
      </c>
      <c r="P433" s="1" t="s">
        <v>26</v>
      </c>
      <c r="Q433" s="1" t="s">
        <v>16</v>
      </c>
      <c r="R433" s="1" t="s">
        <v>263</v>
      </c>
      <c r="S433" s="1" t="s">
        <v>162</v>
      </c>
      <c r="T433" s="1" t="s">
        <v>45</v>
      </c>
    </row>
    <row r="434" spans="1:20" x14ac:dyDescent="0.25">
      <c r="A434" s="1" t="s">
        <v>1497</v>
      </c>
      <c r="B434" s="1" t="s">
        <v>1498</v>
      </c>
      <c r="C434" s="1" t="s">
        <v>116</v>
      </c>
      <c r="D434" s="1" t="s">
        <v>20</v>
      </c>
      <c r="E434" s="1" t="s">
        <v>2714</v>
      </c>
      <c r="F434" s="1" t="s">
        <v>26</v>
      </c>
      <c r="G434" s="1" t="s">
        <v>26</v>
      </c>
      <c r="H434" s="2">
        <f>IFERROR((Possesso[[#This Row],[Column16]]/Possesso[[#This Row],[Column17]])*100,0)</f>
        <v>0</v>
      </c>
      <c r="I434" s="1" t="s">
        <v>26</v>
      </c>
      <c r="J434" s="1" t="s">
        <v>26</v>
      </c>
      <c r="K434" s="1" t="s">
        <v>2648</v>
      </c>
      <c r="L434" s="1" t="s">
        <v>2715</v>
      </c>
      <c r="M434" s="1" t="s">
        <v>2120</v>
      </c>
      <c r="N434" s="1" t="s">
        <v>26</v>
      </c>
      <c r="O434" s="1" t="s">
        <v>26</v>
      </c>
      <c r="P434" s="1" t="s">
        <v>26</v>
      </c>
      <c r="Q434" s="1" t="s">
        <v>16</v>
      </c>
      <c r="R434" s="1" t="s">
        <v>2464</v>
      </c>
      <c r="S434" s="1" t="s">
        <v>56</v>
      </c>
      <c r="T434" s="1" t="s">
        <v>26</v>
      </c>
    </row>
    <row r="435" spans="1:20" x14ac:dyDescent="0.25">
      <c r="A435" s="1" t="s">
        <v>1500</v>
      </c>
      <c r="B435" s="1" t="s">
        <v>1501</v>
      </c>
      <c r="C435" s="1" t="s">
        <v>54</v>
      </c>
      <c r="D435" s="1" t="s">
        <v>103</v>
      </c>
      <c r="E435" s="1" t="s">
        <v>1256</v>
      </c>
      <c r="F435" s="1" t="s">
        <v>70</v>
      </c>
      <c r="G435" s="1" t="s">
        <v>76</v>
      </c>
      <c r="H435" s="2">
        <f>IFERROR((Possesso[[#This Row],[Column16]]/Possesso[[#This Row],[Column17]])*100,0)</f>
        <v>85.714285714285708</v>
      </c>
      <c r="I435" s="1" t="s">
        <v>70</v>
      </c>
      <c r="J435" s="1" t="s">
        <v>26</v>
      </c>
      <c r="K435" s="1" t="s">
        <v>1749</v>
      </c>
      <c r="L435" s="1" t="s">
        <v>2716</v>
      </c>
      <c r="M435" s="1" t="s">
        <v>2717</v>
      </c>
      <c r="N435" s="1" t="s">
        <v>233</v>
      </c>
      <c r="O435" s="1" t="s">
        <v>26</v>
      </c>
      <c r="P435" s="1" t="s">
        <v>76</v>
      </c>
      <c r="Q435" s="1" t="s">
        <v>55</v>
      </c>
      <c r="R435" s="1" t="s">
        <v>1869</v>
      </c>
      <c r="S435" s="1" t="s">
        <v>1821</v>
      </c>
      <c r="T435" s="1" t="s">
        <v>79</v>
      </c>
    </row>
    <row r="436" spans="1:20" x14ac:dyDescent="0.25">
      <c r="A436" s="1" t="s">
        <v>345</v>
      </c>
      <c r="B436" s="1" t="s">
        <v>1502</v>
      </c>
      <c r="C436" s="1" t="s">
        <v>47</v>
      </c>
      <c r="D436" s="1" t="s">
        <v>117</v>
      </c>
      <c r="E436" s="1" t="s">
        <v>245</v>
      </c>
      <c r="F436" s="1" t="s">
        <v>124</v>
      </c>
      <c r="G436" s="1" t="s">
        <v>73</v>
      </c>
      <c r="H436" s="2">
        <f>IFERROR((Possesso[[#This Row],[Column16]]/Possesso[[#This Row],[Column17]])*100,0)</f>
        <v>61.904761904761905</v>
      </c>
      <c r="I436" s="1" t="s">
        <v>79</v>
      </c>
      <c r="J436" s="1" t="s">
        <v>16</v>
      </c>
      <c r="K436" s="1" t="s">
        <v>887</v>
      </c>
      <c r="L436" s="1" t="s">
        <v>2003</v>
      </c>
      <c r="M436" s="1" t="s">
        <v>2189</v>
      </c>
      <c r="N436" s="1" t="s">
        <v>233</v>
      </c>
      <c r="O436" s="1" t="s">
        <v>50</v>
      </c>
      <c r="P436" s="1" t="s">
        <v>73</v>
      </c>
      <c r="Q436" s="1" t="s">
        <v>73</v>
      </c>
      <c r="R436" s="1" t="s">
        <v>245</v>
      </c>
      <c r="S436" s="1" t="s">
        <v>836</v>
      </c>
      <c r="T436" s="1" t="s">
        <v>394</v>
      </c>
    </row>
    <row r="437" spans="1:20" x14ac:dyDescent="0.25">
      <c r="A437" s="1" t="s">
        <v>1504</v>
      </c>
      <c r="B437" s="1" t="s">
        <v>1505</v>
      </c>
      <c r="C437" s="1" t="s">
        <v>47</v>
      </c>
      <c r="D437" s="1" t="s">
        <v>157</v>
      </c>
      <c r="E437" s="1" t="s">
        <v>567</v>
      </c>
      <c r="F437" s="1" t="s">
        <v>121</v>
      </c>
      <c r="G437" s="1" t="s">
        <v>199</v>
      </c>
      <c r="H437" s="2">
        <f>IFERROR((Possesso[[#This Row],[Column16]]/Possesso[[#This Row],[Column17]])*100,0)</f>
        <v>46.153846153846153</v>
      </c>
      <c r="I437" s="1" t="s">
        <v>79</v>
      </c>
      <c r="J437" s="1" t="s">
        <v>16</v>
      </c>
      <c r="K437" s="1" t="s">
        <v>1311</v>
      </c>
      <c r="L437" s="1" t="s">
        <v>2718</v>
      </c>
      <c r="M437" s="1" t="s">
        <v>2094</v>
      </c>
      <c r="N437" s="1" t="s">
        <v>162</v>
      </c>
      <c r="O437" s="1" t="s">
        <v>58</v>
      </c>
      <c r="P437" s="1" t="s">
        <v>247</v>
      </c>
      <c r="Q437" s="1" t="s">
        <v>162</v>
      </c>
      <c r="R437" s="1" t="s">
        <v>2163</v>
      </c>
      <c r="S437" s="1" t="s">
        <v>1509</v>
      </c>
      <c r="T437" s="1" t="s">
        <v>669</v>
      </c>
    </row>
    <row r="438" spans="1:20" x14ac:dyDescent="0.25">
      <c r="A438" s="1" t="s">
        <v>665</v>
      </c>
      <c r="B438" s="1" t="s">
        <v>1508</v>
      </c>
      <c r="C438" s="1" t="s">
        <v>47</v>
      </c>
      <c r="D438" s="1" t="s">
        <v>144</v>
      </c>
      <c r="E438" s="1" t="s">
        <v>61</v>
      </c>
      <c r="F438" s="1" t="s">
        <v>26</v>
      </c>
      <c r="G438" s="1" t="s">
        <v>26</v>
      </c>
      <c r="H438" s="2">
        <f>IFERROR((Possesso[[#This Row],[Column16]]/Possesso[[#This Row],[Column17]])*100,0)</f>
        <v>0</v>
      </c>
      <c r="I438" s="1" t="s">
        <v>26</v>
      </c>
      <c r="J438" s="1" t="s">
        <v>26</v>
      </c>
      <c r="K438" s="1" t="s">
        <v>98</v>
      </c>
      <c r="L438" s="1" t="s">
        <v>507</v>
      </c>
      <c r="M438" s="1" t="s">
        <v>319</v>
      </c>
      <c r="N438" s="1" t="s">
        <v>16</v>
      </c>
      <c r="O438" s="1" t="s">
        <v>26</v>
      </c>
      <c r="P438" s="1" t="s">
        <v>45</v>
      </c>
      <c r="Q438" s="1" t="s">
        <v>38</v>
      </c>
      <c r="R438" s="1" t="s">
        <v>35</v>
      </c>
      <c r="S438" s="1" t="s">
        <v>79</v>
      </c>
      <c r="T438" s="1" t="s">
        <v>101</v>
      </c>
    </row>
    <row r="439" spans="1:20" x14ac:dyDescent="0.25">
      <c r="A439" s="1" t="s">
        <v>1509</v>
      </c>
      <c r="B439" s="1" t="s">
        <v>1510</v>
      </c>
      <c r="C439" s="1" t="s">
        <v>54</v>
      </c>
      <c r="D439" s="1" t="s">
        <v>296</v>
      </c>
      <c r="E439" s="1" t="s">
        <v>2719</v>
      </c>
      <c r="F439" s="1" t="s">
        <v>67</v>
      </c>
      <c r="G439" s="1" t="s">
        <v>139</v>
      </c>
      <c r="H439" s="2">
        <f>IFERROR((Possesso[[#This Row],[Column16]]/Possesso[[#This Row],[Column17]])*100,0)</f>
        <v>73.333333333333329</v>
      </c>
      <c r="I439" s="1" t="s">
        <v>35</v>
      </c>
      <c r="J439" s="1" t="s">
        <v>26</v>
      </c>
      <c r="K439" s="1" t="s">
        <v>1928</v>
      </c>
      <c r="L439" s="1" t="s">
        <v>2720</v>
      </c>
      <c r="M439" s="1" t="s">
        <v>2721</v>
      </c>
      <c r="N439" s="1" t="s">
        <v>525</v>
      </c>
      <c r="O439" s="1" t="s">
        <v>58</v>
      </c>
      <c r="P439" s="1" t="s">
        <v>42</v>
      </c>
      <c r="Q439" s="1" t="s">
        <v>73</v>
      </c>
      <c r="R439" s="1" t="s">
        <v>2692</v>
      </c>
      <c r="S439" s="1" t="s">
        <v>1256</v>
      </c>
      <c r="T439" s="1" t="s">
        <v>368</v>
      </c>
    </row>
    <row r="440" spans="1:20" x14ac:dyDescent="0.25">
      <c r="A440" s="1" t="s">
        <v>1512</v>
      </c>
      <c r="B440" s="1" t="s">
        <v>1513</v>
      </c>
      <c r="C440" s="1" t="s">
        <v>315</v>
      </c>
      <c r="D440" s="1" t="s">
        <v>175</v>
      </c>
      <c r="E440" s="1" t="s">
        <v>2687</v>
      </c>
      <c r="F440" s="1" t="s">
        <v>58</v>
      </c>
      <c r="G440" s="1" t="s">
        <v>76</v>
      </c>
      <c r="H440" s="2">
        <f>IFERROR((Possesso[[#This Row],[Column16]]/Possesso[[#This Row],[Column17]])*100,0)</f>
        <v>71.428571428571431</v>
      </c>
      <c r="I440" s="1" t="s">
        <v>58</v>
      </c>
      <c r="J440" s="1" t="s">
        <v>26</v>
      </c>
      <c r="K440" s="1" t="s">
        <v>2684</v>
      </c>
      <c r="L440" s="1" t="s">
        <v>2722</v>
      </c>
      <c r="M440" s="1" t="s">
        <v>2723</v>
      </c>
      <c r="N440" s="1" t="s">
        <v>286</v>
      </c>
      <c r="O440" s="1" t="s">
        <v>26</v>
      </c>
      <c r="P440" s="1" t="s">
        <v>26</v>
      </c>
      <c r="Q440" s="1" t="s">
        <v>38</v>
      </c>
      <c r="R440" s="1" t="s">
        <v>2499</v>
      </c>
      <c r="S440" s="1" t="s">
        <v>2629</v>
      </c>
      <c r="T440" s="1" t="s">
        <v>58</v>
      </c>
    </row>
    <row r="441" spans="1:20" x14ac:dyDescent="0.25">
      <c r="A441" s="1" t="s">
        <v>1515</v>
      </c>
      <c r="B441" s="1" t="s">
        <v>1516</v>
      </c>
      <c r="C441" s="1" t="s">
        <v>32</v>
      </c>
      <c r="D441" s="1" t="s">
        <v>33</v>
      </c>
      <c r="E441" s="1" t="s">
        <v>2356</v>
      </c>
      <c r="F441" s="1" t="s">
        <v>55</v>
      </c>
      <c r="G441" s="1" t="s">
        <v>50</v>
      </c>
      <c r="H441" s="2">
        <f>IFERROR((Possesso[[#This Row],[Column16]]/Possesso[[#This Row],[Column17]])*100,0)</f>
        <v>80</v>
      </c>
      <c r="I441" s="1" t="s">
        <v>55</v>
      </c>
      <c r="J441" s="1" t="s">
        <v>26</v>
      </c>
      <c r="K441" s="1" t="s">
        <v>2034</v>
      </c>
      <c r="L441" s="1" t="s">
        <v>2724</v>
      </c>
      <c r="M441" s="1" t="s">
        <v>2725</v>
      </c>
      <c r="N441" s="1" t="s">
        <v>510</v>
      </c>
      <c r="O441" s="1" t="s">
        <v>16</v>
      </c>
      <c r="P441" s="1" t="s">
        <v>58</v>
      </c>
      <c r="Q441" s="1" t="s">
        <v>76</v>
      </c>
      <c r="R441" s="1" t="s">
        <v>1878</v>
      </c>
      <c r="S441" s="1" t="s">
        <v>1345</v>
      </c>
      <c r="T441" s="1" t="s">
        <v>55</v>
      </c>
    </row>
    <row r="442" spans="1:20" x14ac:dyDescent="0.25">
      <c r="A442" s="1" t="s">
        <v>1518</v>
      </c>
      <c r="B442" s="1" t="s">
        <v>1519</v>
      </c>
      <c r="C442" s="1" t="s">
        <v>116</v>
      </c>
      <c r="D442" s="1" t="s">
        <v>20</v>
      </c>
      <c r="E442" s="1" t="s">
        <v>378</v>
      </c>
      <c r="F442" s="1" t="s">
        <v>26</v>
      </c>
      <c r="G442" s="1" t="s">
        <v>26</v>
      </c>
      <c r="H442" s="2">
        <f>IFERROR((Possesso[[#This Row],[Column16]]/Possesso[[#This Row],[Column17]])*100,0)</f>
        <v>0</v>
      </c>
      <c r="I442" s="1" t="s">
        <v>26</v>
      </c>
      <c r="J442" s="1" t="s">
        <v>26</v>
      </c>
      <c r="K442" s="1" t="s">
        <v>105</v>
      </c>
      <c r="L442" s="1" t="s">
        <v>635</v>
      </c>
      <c r="M442" s="1" t="s">
        <v>523</v>
      </c>
      <c r="N442" s="1" t="s">
        <v>26</v>
      </c>
      <c r="O442" s="1" t="s">
        <v>26</v>
      </c>
      <c r="P442" s="1" t="s">
        <v>26</v>
      </c>
      <c r="Q442" s="1" t="s">
        <v>26</v>
      </c>
      <c r="R442" s="1" t="s">
        <v>228</v>
      </c>
      <c r="S442" s="1" t="s">
        <v>228</v>
      </c>
      <c r="T442" s="1" t="s">
        <v>26</v>
      </c>
    </row>
    <row r="443" spans="1:20" x14ac:dyDescent="0.25">
      <c r="A443" s="1" t="s">
        <v>1521</v>
      </c>
      <c r="B443" s="1" t="s">
        <v>1522</v>
      </c>
      <c r="C443" s="1" t="s">
        <v>19</v>
      </c>
      <c r="D443" s="1" t="s">
        <v>157</v>
      </c>
      <c r="E443" s="1" t="s">
        <v>1690</v>
      </c>
      <c r="F443" s="1" t="s">
        <v>151</v>
      </c>
      <c r="G443" s="1" t="s">
        <v>214</v>
      </c>
      <c r="H443" s="2">
        <f>IFERROR((Possesso[[#This Row],[Column16]]/Possesso[[#This Row],[Column17]])*100,0)</f>
        <v>58.620689655172406</v>
      </c>
      <c r="I443" s="1" t="s">
        <v>155</v>
      </c>
      <c r="J443" s="1" t="s">
        <v>26</v>
      </c>
      <c r="K443" s="1" t="s">
        <v>1189</v>
      </c>
      <c r="L443" s="1" t="s">
        <v>2726</v>
      </c>
      <c r="M443" s="1" t="s">
        <v>2727</v>
      </c>
      <c r="N443" s="1" t="s">
        <v>270</v>
      </c>
      <c r="O443" s="1" t="s">
        <v>23</v>
      </c>
      <c r="P443" s="1" t="s">
        <v>214</v>
      </c>
      <c r="Q443" s="1" t="s">
        <v>181</v>
      </c>
      <c r="R443" s="1" t="s">
        <v>1842</v>
      </c>
      <c r="S443" s="1" t="s">
        <v>1497</v>
      </c>
      <c r="T443" s="1" t="s">
        <v>358</v>
      </c>
    </row>
    <row r="444" spans="1:20" x14ac:dyDescent="0.25">
      <c r="A444" s="1" t="s">
        <v>1525</v>
      </c>
      <c r="B444" s="1" t="s">
        <v>1526</v>
      </c>
      <c r="C444" s="1" t="s">
        <v>54</v>
      </c>
      <c r="D444" s="1" t="s">
        <v>296</v>
      </c>
      <c r="E444" s="1" t="s">
        <v>2035</v>
      </c>
      <c r="F444" s="1" t="s">
        <v>101</v>
      </c>
      <c r="G444" s="1" t="s">
        <v>79</v>
      </c>
      <c r="H444" s="2">
        <f>IFERROR((Possesso[[#This Row],[Column16]]/Possesso[[#This Row],[Column17]])*100,0)</f>
        <v>64.285714285714292</v>
      </c>
      <c r="I444" s="1" t="s">
        <v>101</v>
      </c>
      <c r="J444" s="1" t="s">
        <v>16</v>
      </c>
      <c r="K444" s="1" t="s">
        <v>1800</v>
      </c>
      <c r="L444" s="1" t="s">
        <v>2728</v>
      </c>
      <c r="M444" s="1" t="s">
        <v>2257</v>
      </c>
      <c r="N444" s="1" t="s">
        <v>394</v>
      </c>
      <c r="O444" s="1" t="s">
        <v>76</v>
      </c>
      <c r="P444" s="1" t="s">
        <v>61</v>
      </c>
      <c r="Q444" s="1" t="s">
        <v>101</v>
      </c>
      <c r="R444" s="1" t="s">
        <v>2148</v>
      </c>
      <c r="S444" s="1" t="s">
        <v>2026</v>
      </c>
      <c r="T444" s="1" t="s">
        <v>536</v>
      </c>
    </row>
    <row r="445" spans="1:20" x14ac:dyDescent="0.25">
      <c r="A445" s="1" t="s">
        <v>1527</v>
      </c>
      <c r="B445" s="1" t="s">
        <v>1528</v>
      </c>
      <c r="C445" s="1" t="s">
        <v>32</v>
      </c>
      <c r="D445" s="1" t="s">
        <v>220</v>
      </c>
      <c r="E445" s="1" t="s">
        <v>1211</v>
      </c>
      <c r="F445" s="1" t="s">
        <v>26</v>
      </c>
      <c r="G445" s="1" t="s">
        <v>26</v>
      </c>
      <c r="H445" s="2">
        <f>IFERROR((Possesso[[#This Row],[Column16]]/Possesso[[#This Row],[Column17]])*100,0)</f>
        <v>0</v>
      </c>
      <c r="I445" s="1" t="s">
        <v>26</v>
      </c>
      <c r="J445" s="1" t="s">
        <v>26</v>
      </c>
      <c r="K445" s="1" t="s">
        <v>961</v>
      </c>
      <c r="L445" s="1" t="s">
        <v>2729</v>
      </c>
      <c r="M445" s="1" t="s">
        <v>2538</v>
      </c>
      <c r="N445" s="1" t="s">
        <v>139</v>
      </c>
      <c r="O445" s="1" t="s">
        <v>26</v>
      </c>
      <c r="P445" s="1" t="s">
        <v>16</v>
      </c>
      <c r="Q445" s="1" t="s">
        <v>23</v>
      </c>
      <c r="R445" s="1" t="s">
        <v>898</v>
      </c>
      <c r="S445" s="1" t="s">
        <v>633</v>
      </c>
      <c r="T445" s="1" t="s">
        <v>26</v>
      </c>
    </row>
    <row r="446" spans="1:20" x14ac:dyDescent="0.25">
      <c r="A446" s="1" t="s">
        <v>1529</v>
      </c>
      <c r="B446" s="1" t="s">
        <v>1530</v>
      </c>
      <c r="C446" s="1" t="s">
        <v>235</v>
      </c>
      <c r="D446" s="1" t="s">
        <v>171</v>
      </c>
      <c r="E446" s="1" t="s">
        <v>995</v>
      </c>
      <c r="F446" s="1" t="s">
        <v>55</v>
      </c>
      <c r="G446" s="1" t="s">
        <v>79</v>
      </c>
      <c r="H446" s="2">
        <f>IFERROR((Possesso[[#This Row],[Column16]]/Possesso[[#This Row],[Column17]])*100,0)</f>
        <v>57.142857142857139</v>
      </c>
      <c r="I446" s="1" t="s">
        <v>55</v>
      </c>
      <c r="J446" s="1" t="s">
        <v>26</v>
      </c>
      <c r="K446" s="1" t="s">
        <v>733</v>
      </c>
      <c r="L446" s="1" t="s">
        <v>584</v>
      </c>
      <c r="M446" s="1" t="s">
        <v>1045</v>
      </c>
      <c r="N446" s="1" t="s">
        <v>121</v>
      </c>
      <c r="O446" s="1" t="s">
        <v>38</v>
      </c>
      <c r="P446" s="1" t="s">
        <v>79</v>
      </c>
      <c r="Q446" s="1" t="s">
        <v>42</v>
      </c>
      <c r="R446" s="1" t="s">
        <v>1110</v>
      </c>
      <c r="S446" s="1" t="s">
        <v>760</v>
      </c>
      <c r="T446" s="1" t="s">
        <v>398</v>
      </c>
    </row>
    <row r="447" spans="1:20" x14ac:dyDescent="0.25">
      <c r="A447" s="1" t="s">
        <v>1531</v>
      </c>
      <c r="B447" s="1" t="s">
        <v>1532</v>
      </c>
      <c r="C447" s="1" t="s">
        <v>116</v>
      </c>
      <c r="D447" s="1" t="s">
        <v>144</v>
      </c>
      <c r="E447" s="1" t="s">
        <v>251</v>
      </c>
      <c r="F447" s="1" t="s">
        <v>26</v>
      </c>
      <c r="G447" s="1" t="s">
        <v>26</v>
      </c>
      <c r="H447" s="2">
        <f>IFERROR((Possesso[[#This Row],[Column16]]/Possesso[[#This Row],[Column17]])*100,0)</f>
        <v>0</v>
      </c>
      <c r="I447" s="1" t="s">
        <v>26</v>
      </c>
      <c r="J447" s="1" t="s">
        <v>26</v>
      </c>
      <c r="K447" s="1" t="s">
        <v>155</v>
      </c>
      <c r="L447" s="1" t="s">
        <v>193</v>
      </c>
      <c r="M447" s="1" t="s">
        <v>155</v>
      </c>
      <c r="N447" s="1" t="s">
        <v>26</v>
      </c>
      <c r="O447" s="1" t="s">
        <v>26</v>
      </c>
      <c r="P447" s="1" t="s">
        <v>26</v>
      </c>
      <c r="Q447" s="1" t="s">
        <v>26</v>
      </c>
      <c r="R447" s="1" t="s">
        <v>131</v>
      </c>
      <c r="S447" s="1" t="s">
        <v>131</v>
      </c>
      <c r="T447" s="1" t="s">
        <v>26</v>
      </c>
    </row>
    <row r="448" spans="1:20" x14ac:dyDescent="0.25">
      <c r="A448" s="1" t="s">
        <v>1534</v>
      </c>
      <c r="B448" s="1" t="s">
        <v>1535</v>
      </c>
      <c r="C448" s="1" t="s">
        <v>47</v>
      </c>
      <c r="D448" s="1" t="s">
        <v>292</v>
      </c>
      <c r="E448" s="1" t="s">
        <v>644</v>
      </c>
      <c r="F448" s="1" t="s">
        <v>155</v>
      </c>
      <c r="G448" s="1" t="s">
        <v>228</v>
      </c>
      <c r="H448" s="2">
        <f>IFERROR((Possesso[[#This Row],[Column16]]/Possesso[[#This Row],[Column17]])*100,0)</f>
        <v>58.064516129032263</v>
      </c>
      <c r="I448" s="1" t="s">
        <v>155</v>
      </c>
      <c r="J448" s="1" t="s">
        <v>16</v>
      </c>
      <c r="K448" s="1" t="s">
        <v>1222</v>
      </c>
      <c r="L448" s="1" t="s">
        <v>2730</v>
      </c>
      <c r="M448" s="1" t="s">
        <v>821</v>
      </c>
      <c r="N448" s="1" t="s">
        <v>368</v>
      </c>
      <c r="O448" s="1" t="s">
        <v>151</v>
      </c>
      <c r="P448" s="1" t="s">
        <v>228</v>
      </c>
      <c r="Q448" s="1" t="s">
        <v>243</v>
      </c>
      <c r="R448" s="1" t="s">
        <v>724</v>
      </c>
      <c r="S448" s="1" t="s">
        <v>1294</v>
      </c>
      <c r="T448" s="1" t="s">
        <v>613</v>
      </c>
    </row>
    <row r="449" spans="1:20" x14ac:dyDescent="0.25">
      <c r="A449" s="1" t="s">
        <v>1537</v>
      </c>
      <c r="B449" s="1" t="s">
        <v>1538</v>
      </c>
      <c r="C449" s="1" t="s">
        <v>32</v>
      </c>
      <c r="D449" s="1" t="s">
        <v>288</v>
      </c>
      <c r="E449" s="1" t="s">
        <v>2731</v>
      </c>
      <c r="F449" s="1" t="s">
        <v>214</v>
      </c>
      <c r="G449" s="1" t="s">
        <v>336</v>
      </c>
      <c r="H449" s="2">
        <f>IFERROR((Possesso[[#This Row],[Column16]]/Possesso[[#This Row],[Column17]])*100,0)</f>
        <v>55.769230769230774</v>
      </c>
      <c r="I449" s="1" t="s">
        <v>139</v>
      </c>
      <c r="J449" s="1" t="s">
        <v>16</v>
      </c>
      <c r="K449" s="1" t="s">
        <v>2074</v>
      </c>
      <c r="L449" s="1" t="s">
        <v>2732</v>
      </c>
      <c r="M449" s="1" t="s">
        <v>2733</v>
      </c>
      <c r="N449" s="1" t="s">
        <v>631</v>
      </c>
      <c r="O449" s="1" t="s">
        <v>151</v>
      </c>
      <c r="P449" s="1" t="s">
        <v>214</v>
      </c>
      <c r="Q449" s="1" t="s">
        <v>73</v>
      </c>
      <c r="R449" s="1" t="s">
        <v>293</v>
      </c>
      <c r="S449" s="1" t="s">
        <v>1785</v>
      </c>
      <c r="T449" s="1" t="s">
        <v>212</v>
      </c>
    </row>
    <row r="450" spans="1:20" x14ac:dyDescent="0.25">
      <c r="A450" s="1" t="s">
        <v>1540</v>
      </c>
      <c r="B450" s="1" t="s">
        <v>1541</v>
      </c>
      <c r="C450" s="1" t="s">
        <v>32</v>
      </c>
      <c r="D450" s="1" t="s">
        <v>157</v>
      </c>
      <c r="E450" s="1" t="s">
        <v>286</v>
      </c>
      <c r="F450" s="1" t="s">
        <v>26</v>
      </c>
      <c r="G450" s="1" t="s">
        <v>26</v>
      </c>
      <c r="H450" s="2">
        <f>IFERROR((Possesso[[#This Row],[Column16]]/Possesso[[#This Row],[Column17]])*100,0)</f>
        <v>0</v>
      </c>
      <c r="I450" s="1" t="s">
        <v>26</v>
      </c>
      <c r="J450" s="1" t="s">
        <v>26</v>
      </c>
      <c r="K450" s="1" t="s">
        <v>155</v>
      </c>
      <c r="L450" s="1" t="s">
        <v>294</v>
      </c>
      <c r="M450" s="1" t="s">
        <v>79</v>
      </c>
      <c r="N450" s="1" t="s">
        <v>26</v>
      </c>
      <c r="O450" s="1" t="s">
        <v>26</v>
      </c>
      <c r="P450" s="1" t="s">
        <v>26</v>
      </c>
      <c r="Q450" s="1" t="s">
        <v>26</v>
      </c>
      <c r="R450" s="1" t="s">
        <v>162</v>
      </c>
      <c r="S450" s="1" t="s">
        <v>67</v>
      </c>
      <c r="T450" s="1" t="s">
        <v>26</v>
      </c>
    </row>
    <row r="451" spans="1:20" x14ac:dyDescent="0.25">
      <c r="A451" s="1" t="s">
        <v>386</v>
      </c>
      <c r="B451" s="1" t="s">
        <v>1542</v>
      </c>
      <c r="C451" s="1" t="s">
        <v>116</v>
      </c>
      <c r="D451" s="1" t="s">
        <v>33</v>
      </c>
      <c r="E451" s="1" t="s">
        <v>2734</v>
      </c>
      <c r="F451" s="1" t="s">
        <v>16</v>
      </c>
      <c r="G451" s="1" t="s">
        <v>16</v>
      </c>
      <c r="H451" s="2">
        <f>IFERROR((Possesso[[#This Row],[Column16]]/Possesso[[#This Row],[Column17]])*100,0)</f>
        <v>100</v>
      </c>
      <c r="I451" s="1" t="s">
        <v>16</v>
      </c>
      <c r="J451" s="1" t="s">
        <v>26</v>
      </c>
      <c r="K451" s="1" t="s">
        <v>1722</v>
      </c>
      <c r="L451" s="1" t="s">
        <v>2735</v>
      </c>
      <c r="M451" s="1" t="s">
        <v>2113</v>
      </c>
      <c r="N451" s="1" t="s">
        <v>26</v>
      </c>
      <c r="O451" s="1" t="s">
        <v>26</v>
      </c>
      <c r="P451" s="1" t="s">
        <v>26</v>
      </c>
      <c r="Q451" s="1" t="s">
        <v>26</v>
      </c>
      <c r="R451" s="1" t="s">
        <v>1769</v>
      </c>
      <c r="S451" s="1" t="s">
        <v>1769</v>
      </c>
      <c r="T451" s="1" t="s">
        <v>26</v>
      </c>
    </row>
    <row r="452" spans="1:20" x14ac:dyDescent="0.25">
      <c r="A452" s="1" t="s">
        <v>1545</v>
      </c>
      <c r="B452" s="1" t="s">
        <v>1546</v>
      </c>
      <c r="C452" s="1" t="s">
        <v>32</v>
      </c>
      <c r="D452" s="1" t="s">
        <v>411</v>
      </c>
      <c r="E452" s="1" t="s">
        <v>124</v>
      </c>
      <c r="F452" s="1" t="s">
        <v>26</v>
      </c>
      <c r="G452" s="1" t="s">
        <v>26</v>
      </c>
      <c r="H452" s="2">
        <f>IFERROR((Possesso[[#This Row],[Column16]]/Possesso[[#This Row],[Column17]])*100,0)</f>
        <v>0</v>
      </c>
      <c r="I452" s="1" t="s">
        <v>26</v>
      </c>
      <c r="J452" s="1" t="s">
        <v>26</v>
      </c>
      <c r="K452" s="1" t="s">
        <v>50</v>
      </c>
      <c r="L452" s="1" t="s">
        <v>158</v>
      </c>
      <c r="M452" s="1" t="s">
        <v>199</v>
      </c>
      <c r="N452" s="1" t="s">
        <v>23</v>
      </c>
      <c r="O452" s="1" t="s">
        <v>26</v>
      </c>
      <c r="P452" s="1" t="s">
        <v>26</v>
      </c>
      <c r="Q452" s="1" t="s">
        <v>16</v>
      </c>
      <c r="R452" s="1" t="s">
        <v>124</v>
      </c>
      <c r="S452" s="1" t="s">
        <v>101</v>
      </c>
      <c r="T452" s="1" t="s">
        <v>16</v>
      </c>
    </row>
    <row r="453" spans="1:20" x14ac:dyDescent="0.25">
      <c r="A453" s="1" t="s">
        <v>1547</v>
      </c>
      <c r="B453" s="1" t="s">
        <v>1548</v>
      </c>
      <c r="C453" s="1" t="s">
        <v>47</v>
      </c>
      <c r="D453" s="1" t="s">
        <v>103</v>
      </c>
      <c r="E453" s="1" t="s">
        <v>1923</v>
      </c>
      <c r="F453" s="1" t="s">
        <v>319</v>
      </c>
      <c r="G453" s="1" t="s">
        <v>212</v>
      </c>
      <c r="H453" s="2">
        <f>IFERROR((Possesso[[#This Row],[Column16]]/Possesso[[#This Row],[Column17]])*100,0)</f>
        <v>64</v>
      </c>
      <c r="I453" s="1" t="s">
        <v>336</v>
      </c>
      <c r="J453" s="1" t="s">
        <v>16</v>
      </c>
      <c r="K453" s="1" t="s">
        <v>2170</v>
      </c>
      <c r="L453" s="1" t="s">
        <v>2736</v>
      </c>
      <c r="M453" s="1" t="s">
        <v>2737</v>
      </c>
      <c r="N453" s="1" t="s">
        <v>642</v>
      </c>
      <c r="O453" s="1" t="s">
        <v>199</v>
      </c>
      <c r="P453" s="1" t="s">
        <v>270</v>
      </c>
      <c r="Q453" s="1" t="s">
        <v>465</v>
      </c>
      <c r="R453" s="1" t="s">
        <v>2057</v>
      </c>
      <c r="S453" s="1" t="s">
        <v>1901</v>
      </c>
      <c r="T453" s="1" t="s">
        <v>426</v>
      </c>
    </row>
    <row r="454" spans="1:20" x14ac:dyDescent="0.25">
      <c r="A454" s="1" t="s">
        <v>1550</v>
      </c>
      <c r="B454" s="1" t="s">
        <v>1551</v>
      </c>
      <c r="C454" s="1" t="s">
        <v>47</v>
      </c>
      <c r="D454" s="1" t="s">
        <v>171</v>
      </c>
      <c r="E454" s="1" t="s">
        <v>58</v>
      </c>
      <c r="F454" s="1" t="s">
        <v>26</v>
      </c>
      <c r="G454" s="1" t="s">
        <v>26</v>
      </c>
      <c r="H454" s="2">
        <f>IFERROR((Possesso[[#This Row],[Column16]]/Possesso[[#This Row],[Column17]])*100,0)</f>
        <v>0</v>
      </c>
      <c r="I454" s="1" t="s">
        <v>26</v>
      </c>
      <c r="J454" s="1" t="s">
        <v>26</v>
      </c>
      <c r="K454" s="1" t="s">
        <v>38</v>
      </c>
      <c r="L454" s="1" t="s">
        <v>22</v>
      </c>
      <c r="M454" s="1" t="s">
        <v>58</v>
      </c>
      <c r="N454" s="1" t="s">
        <v>16</v>
      </c>
      <c r="O454" s="1" t="s">
        <v>26</v>
      </c>
      <c r="P454" s="1" t="s">
        <v>16</v>
      </c>
      <c r="Q454" s="1" t="s">
        <v>26</v>
      </c>
      <c r="R454" s="1" t="s">
        <v>70</v>
      </c>
      <c r="S454" s="1" t="s">
        <v>58</v>
      </c>
      <c r="T454" s="1" t="s">
        <v>26</v>
      </c>
    </row>
    <row r="455" spans="1:20" x14ac:dyDescent="0.25">
      <c r="A455" s="1" t="s">
        <v>509</v>
      </c>
      <c r="B455" s="1" t="s">
        <v>1552</v>
      </c>
      <c r="C455" s="1" t="s">
        <v>32</v>
      </c>
      <c r="D455" s="1" t="s">
        <v>48</v>
      </c>
      <c r="E455" s="1" t="s">
        <v>274</v>
      </c>
      <c r="F455" s="1" t="s">
        <v>26</v>
      </c>
      <c r="G455" s="1" t="s">
        <v>45</v>
      </c>
      <c r="H455" s="2">
        <f>IFERROR((Possesso[[#This Row],[Column16]]/Possesso[[#This Row],[Column17]])*100,0)</f>
        <v>0</v>
      </c>
      <c r="I455" s="1" t="s">
        <v>26</v>
      </c>
      <c r="J455" s="1" t="s">
        <v>26</v>
      </c>
      <c r="K455" s="1" t="s">
        <v>67</v>
      </c>
      <c r="L455" s="1" t="s">
        <v>485</v>
      </c>
      <c r="M455" s="1" t="s">
        <v>390</v>
      </c>
      <c r="N455" s="1" t="s">
        <v>45</v>
      </c>
      <c r="O455" s="1" t="s">
        <v>16</v>
      </c>
      <c r="P455" s="1" t="s">
        <v>26</v>
      </c>
      <c r="Q455" s="1" t="s">
        <v>23</v>
      </c>
      <c r="R455" s="1" t="s">
        <v>162</v>
      </c>
      <c r="S455" s="1" t="s">
        <v>105</v>
      </c>
      <c r="T455" s="1" t="s">
        <v>26</v>
      </c>
    </row>
    <row r="456" spans="1:20" x14ac:dyDescent="0.25">
      <c r="A456" s="1" t="s">
        <v>1245</v>
      </c>
      <c r="B456" s="1" t="s">
        <v>1553</v>
      </c>
      <c r="C456" s="1" t="s">
        <v>54</v>
      </c>
      <c r="D456" s="1" t="s">
        <v>20</v>
      </c>
      <c r="E456" s="1" t="s">
        <v>2707</v>
      </c>
      <c r="F456" s="1" t="s">
        <v>50</v>
      </c>
      <c r="G456" s="1" t="s">
        <v>124</v>
      </c>
      <c r="H456" s="2">
        <f>IFERROR((Possesso[[#This Row],[Column16]]/Possesso[[#This Row],[Column17]])*100,0)</f>
        <v>76.923076923076934</v>
      </c>
      <c r="I456" s="1" t="s">
        <v>121</v>
      </c>
      <c r="J456" s="1" t="s">
        <v>26</v>
      </c>
      <c r="K456" s="1" t="s">
        <v>2635</v>
      </c>
      <c r="L456" s="1" t="s">
        <v>2738</v>
      </c>
      <c r="M456" s="1" t="s">
        <v>2668</v>
      </c>
      <c r="N456" s="1" t="s">
        <v>390</v>
      </c>
      <c r="O456" s="1" t="s">
        <v>23</v>
      </c>
      <c r="P456" s="1" t="s">
        <v>101</v>
      </c>
      <c r="Q456" s="1" t="s">
        <v>55</v>
      </c>
      <c r="R456" s="1" t="s">
        <v>2739</v>
      </c>
      <c r="S456" s="1" t="s">
        <v>2108</v>
      </c>
      <c r="T456" s="1" t="s">
        <v>166</v>
      </c>
    </row>
    <row r="457" spans="1:20" x14ac:dyDescent="0.25">
      <c r="A457" s="1" t="s">
        <v>1555</v>
      </c>
      <c r="B457" s="1" t="s">
        <v>1556</v>
      </c>
      <c r="C457" s="1" t="s">
        <v>54</v>
      </c>
      <c r="D457" s="1" t="s">
        <v>129</v>
      </c>
      <c r="E457" s="1" t="s">
        <v>2740</v>
      </c>
      <c r="F457" s="1" t="s">
        <v>35</v>
      </c>
      <c r="G457" s="1" t="s">
        <v>251</v>
      </c>
      <c r="H457" s="2">
        <f>IFERROR((Possesso[[#This Row],[Column16]]/Possesso[[#This Row],[Column17]])*100,0)</f>
        <v>68.571428571428569</v>
      </c>
      <c r="I457" s="1" t="s">
        <v>35</v>
      </c>
      <c r="J457" s="1" t="s">
        <v>23</v>
      </c>
      <c r="K457" s="1" t="s">
        <v>316</v>
      </c>
      <c r="L457" s="1" t="s">
        <v>2742</v>
      </c>
      <c r="M457" s="1" t="s">
        <v>2743</v>
      </c>
      <c r="N457" s="1" t="s">
        <v>361</v>
      </c>
      <c r="O457" s="1" t="s">
        <v>23</v>
      </c>
      <c r="P457" s="1" t="s">
        <v>124</v>
      </c>
      <c r="Q457" s="1" t="s">
        <v>181</v>
      </c>
      <c r="R457" s="1" t="s">
        <v>2140</v>
      </c>
      <c r="S457" s="1" t="s">
        <v>2744</v>
      </c>
      <c r="T457" s="1" t="s">
        <v>155</v>
      </c>
    </row>
    <row r="458" spans="1:20" x14ac:dyDescent="0.25">
      <c r="A458" s="1" t="s">
        <v>1559</v>
      </c>
      <c r="B458" s="1" t="s">
        <v>1560</v>
      </c>
      <c r="C458" s="1" t="s">
        <v>32</v>
      </c>
      <c r="D458" s="1" t="s">
        <v>288</v>
      </c>
      <c r="E458" s="1" t="s">
        <v>1285</v>
      </c>
      <c r="F458" s="1" t="s">
        <v>38</v>
      </c>
      <c r="G458" s="1" t="s">
        <v>76</v>
      </c>
      <c r="H458" s="2">
        <f>IFERROR((Possesso[[#This Row],[Column16]]/Possesso[[#This Row],[Column17]])*100,0)</f>
        <v>57.142857142857139</v>
      </c>
      <c r="I458" s="1" t="s">
        <v>38</v>
      </c>
      <c r="J458" s="1" t="s">
        <v>26</v>
      </c>
      <c r="K458" s="1" t="s">
        <v>785</v>
      </c>
      <c r="L458" s="1" t="s">
        <v>2745</v>
      </c>
      <c r="M458" s="1" t="s">
        <v>1914</v>
      </c>
      <c r="N458" s="1" t="s">
        <v>35</v>
      </c>
      <c r="O458" s="1" t="s">
        <v>23</v>
      </c>
      <c r="P458" s="1" t="s">
        <v>58</v>
      </c>
      <c r="Q458" s="1" t="s">
        <v>76</v>
      </c>
      <c r="R458" s="1" t="s">
        <v>930</v>
      </c>
      <c r="S458" s="1" t="s">
        <v>816</v>
      </c>
      <c r="T458" s="1" t="s">
        <v>67</v>
      </c>
    </row>
    <row r="459" spans="1:20" x14ac:dyDescent="0.25">
      <c r="A459" s="1" t="s">
        <v>1562</v>
      </c>
      <c r="B459" s="1" t="s">
        <v>1563</v>
      </c>
      <c r="C459" s="1" t="s">
        <v>235</v>
      </c>
      <c r="D459" s="1" t="s">
        <v>288</v>
      </c>
      <c r="E459" s="1" t="s">
        <v>883</v>
      </c>
      <c r="F459" s="1" t="s">
        <v>23</v>
      </c>
      <c r="G459" s="1" t="s">
        <v>58</v>
      </c>
      <c r="H459" s="2">
        <f>IFERROR((Possesso[[#This Row],[Column16]]/Possesso[[#This Row],[Column17]])*100,0)</f>
        <v>40</v>
      </c>
      <c r="I459" s="1" t="s">
        <v>23</v>
      </c>
      <c r="J459" s="1" t="s">
        <v>26</v>
      </c>
      <c r="K459" s="1" t="s">
        <v>678</v>
      </c>
      <c r="L459" s="1" t="s">
        <v>1752</v>
      </c>
      <c r="M459" s="1" t="s">
        <v>952</v>
      </c>
      <c r="N459" s="1" t="s">
        <v>55</v>
      </c>
      <c r="O459" s="1" t="s">
        <v>16</v>
      </c>
      <c r="P459" s="1" t="s">
        <v>35</v>
      </c>
      <c r="Q459" s="1" t="s">
        <v>76</v>
      </c>
      <c r="R459" s="1" t="s">
        <v>245</v>
      </c>
      <c r="S459" s="1" t="s">
        <v>677</v>
      </c>
      <c r="T459" s="1" t="s">
        <v>353</v>
      </c>
    </row>
    <row r="460" spans="1:20" x14ac:dyDescent="0.25">
      <c r="A460" s="1" t="s">
        <v>1565</v>
      </c>
      <c r="B460" s="1" t="s">
        <v>1566</v>
      </c>
      <c r="C460" s="1" t="s">
        <v>32</v>
      </c>
      <c r="D460" s="1" t="s">
        <v>129</v>
      </c>
      <c r="E460" s="1" t="s">
        <v>1345</v>
      </c>
      <c r="F460" s="1" t="s">
        <v>76</v>
      </c>
      <c r="G460" s="1" t="s">
        <v>22</v>
      </c>
      <c r="H460" s="2">
        <f>IFERROR((Possesso[[#This Row],[Column16]]/Possesso[[#This Row],[Column17]])*100,0)</f>
        <v>63.636363636363633</v>
      </c>
      <c r="I460" s="1" t="s">
        <v>76</v>
      </c>
      <c r="J460" s="1" t="s">
        <v>26</v>
      </c>
      <c r="K460" s="1" t="s">
        <v>1738</v>
      </c>
      <c r="L460" s="1" t="s">
        <v>2746</v>
      </c>
      <c r="M460" s="1" t="s">
        <v>2070</v>
      </c>
      <c r="N460" s="1" t="s">
        <v>336</v>
      </c>
      <c r="O460" s="1" t="s">
        <v>26</v>
      </c>
      <c r="P460" s="1" t="s">
        <v>45</v>
      </c>
      <c r="Q460" s="1" t="s">
        <v>58</v>
      </c>
      <c r="R460" s="1" t="s">
        <v>1794</v>
      </c>
      <c r="S460" s="1" t="s">
        <v>1735</v>
      </c>
      <c r="T460" s="1" t="s">
        <v>55</v>
      </c>
    </row>
    <row r="461" spans="1:20" x14ac:dyDescent="0.25">
      <c r="A461" s="1" t="s">
        <v>1568</v>
      </c>
      <c r="B461" s="1" t="s">
        <v>1569</v>
      </c>
      <c r="C461" s="1" t="s">
        <v>54</v>
      </c>
      <c r="D461" s="1" t="s">
        <v>153</v>
      </c>
      <c r="E461" s="1" t="s">
        <v>793</v>
      </c>
      <c r="F461" s="1" t="s">
        <v>73</v>
      </c>
      <c r="G461" s="1" t="s">
        <v>35</v>
      </c>
      <c r="H461" s="2">
        <f>IFERROR((Possesso[[#This Row],[Column16]]/Possesso[[#This Row],[Column17]])*100,0)</f>
        <v>87.5</v>
      </c>
      <c r="I461" s="1" t="s">
        <v>67</v>
      </c>
      <c r="J461" s="1" t="s">
        <v>16</v>
      </c>
      <c r="K461" s="1" t="s">
        <v>1270</v>
      </c>
      <c r="L461" s="1" t="s">
        <v>2518</v>
      </c>
      <c r="M461" s="1" t="s">
        <v>2747</v>
      </c>
      <c r="N461" s="1" t="s">
        <v>374</v>
      </c>
      <c r="O461" s="1" t="s">
        <v>23</v>
      </c>
      <c r="P461" s="1" t="s">
        <v>98</v>
      </c>
      <c r="Q461" s="1" t="s">
        <v>155</v>
      </c>
      <c r="R461" s="1" t="s">
        <v>1767</v>
      </c>
      <c r="S461" s="1" t="s">
        <v>1658</v>
      </c>
      <c r="T461" s="1" t="s">
        <v>42</v>
      </c>
    </row>
    <row r="462" spans="1:20" x14ac:dyDescent="0.25">
      <c r="A462" s="1" t="s">
        <v>1571</v>
      </c>
      <c r="B462" s="1" t="s">
        <v>1572</v>
      </c>
      <c r="C462" s="1" t="s">
        <v>32</v>
      </c>
      <c r="D462" s="1" t="s">
        <v>171</v>
      </c>
      <c r="E462" s="1" t="s">
        <v>2748</v>
      </c>
      <c r="F462" s="1" t="s">
        <v>151</v>
      </c>
      <c r="G462" s="1" t="s">
        <v>243</v>
      </c>
      <c r="H462" s="2">
        <f>IFERROR((Possesso[[#This Row],[Column16]]/Possesso[[#This Row],[Column17]])*100,0)</f>
        <v>51.515151515151516</v>
      </c>
      <c r="I462" s="1" t="s">
        <v>61</v>
      </c>
      <c r="J462" s="1" t="s">
        <v>23</v>
      </c>
      <c r="K462" s="1" t="s">
        <v>2382</v>
      </c>
      <c r="L462" s="1" t="s">
        <v>2749</v>
      </c>
      <c r="M462" s="1" t="s">
        <v>2750</v>
      </c>
      <c r="N462" s="1" t="s">
        <v>510</v>
      </c>
      <c r="O462" s="1" t="s">
        <v>55</v>
      </c>
      <c r="P462" s="1" t="s">
        <v>50</v>
      </c>
      <c r="Q462" s="1" t="s">
        <v>151</v>
      </c>
      <c r="R462" s="1" t="s">
        <v>905</v>
      </c>
      <c r="S462" s="1" t="s">
        <v>526</v>
      </c>
      <c r="T462" s="1" t="s">
        <v>247</v>
      </c>
    </row>
    <row r="463" spans="1:20" x14ac:dyDescent="0.25">
      <c r="A463" s="1" t="s">
        <v>1574</v>
      </c>
      <c r="B463" s="1" t="s">
        <v>1575</v>
      </c>
      <c r="C463" s="1" t="s">
        <v>235</v>
      </c>
      <c r="D463" s="1" t="s">
        <v>288</v>
      </c>
      <c r="E463" s="1" t="s">
        <v>151</v>
      </c>
      <c r="F463" s="1" t="s">
        <v>16</v>
      </c>
      <c r="G463" s="1" t="s">
        <v>38</v>
      </c>
      <c r="H463" s="2">
        <f>IFERROR((Possesso[[#This Row],[Column16]]/Possesso[[#This Row],[Column17]])*100,0)</f>
        <v>25</v>
      </c>
      <c r="I463" s="1" t="s">
        <v>16</v>
      </c>
      <c r="J463" s="1" t="s">
        <v>26</v>
      </c>
      <c r="K463" s="1" t="s">
        <v>121</v>
      </c>
      <c r="L463" s="1" t="s">
        <v>336</v>
      </c>
      <c r="M463" s="1" t="s">
        <v>251</v>
      </c>
      <c r="N463" s="1" t="s">
        <v>16</v>
      </c>
      <c r="O463" s="1" t="s">
        <v>26</v>
      </c>
      <c r="P463" s="1" t="s">
        <v>26</v>
      </c>
      <c r="Q463" s="1" t="s">
        <v>26</v>
      </c>
      <c r="R463" s="1" t="s">
        <v>42</v>
      </c>
      <c r="S463" s="1" t="s">
        <v>124</v>
      </c>
      <c r="T463" s="1" t="s">
        <v>38</v>
      </c>
    </row>
    <row r="464" spans="1:20" x14ac:dyDescent="0.25">
      <c r="A464" s="1" t="s">
        <v>1576</v>
      </c>
      <c r="B464" s="1" t="s">
        <v>1577</v>
      </c>
      <c r="C464" s="1" t="s">
        <v>32</v>
      </c>
      <c r="D464" s="1" t="s">
        <v>292</v>
      </c>
      <c r="E464" s="1" t="s">
        <v>2751</v>
      </c>
      <c r="F464" s="1" t="s">
        <v>26</v>
      </c>
      <c r="G464" s="1" t="s">
        <v>26</v>
      </c>
      <c r="H464" s="2">
        <f>IFERROR((Possesso[[#This Row],[Column16]]/Possesso[[#This Row],[Column17]])*100,0)</f>
        <v>0</v>
      </c>
      <c r="I464" s="1" t="s">
        <v>26</v>
      </c>
      <c r="J464" s="1" t="s">
        <v>26</v>
      </c>
      <c r="K464" s="1" t="s">
        <v>2336</v>
      </c>
      <c r="L464" s="1" t="s">
        <v>2752</v>
      </c>
      <c r="M464" s="1" t="s">
        <v>2266</v>
      </c>
      <c r="N464" s="1" t="s">
        <v>35</v>
      </c>
      <c r="O464" s="1" t="s">
        <v>26</v>
      </c>
      <c r="P464" s="1" t="s">
        <v>38</v>
      </c>
      <c r="Q464" s="1" t="s">
        <v>26</v>
      </c>
      <c r="R464" s="1" t="s">
        <v>2110</v>
      </c>
      <c r="S464" s="1" t="s">
        <v>293</v>
      </c>
      <c r="T464" s="1" t="s">
        <v>23</v>
      </c>
    </row>
    <row r="465" spans="1:20" x14ac:dyDescent="0.25">
      <c r="A465" s="1" t="s">
        <v>1580</v>
      </c>
      <c r="B465" s="1" t="s">
        <v>1581</v>
      </c>
      <c r="C465" s="1" t="s">
        <v>32</v>
      </c>
      <c r="D465" s="1" t="s">
        <v>123</v>
      </c>
      <c r="E465" s="1" t="s">
        <v>2753</v>
      </c>
      <c r="F465" s="1" t="s">
        <v>55</v>
      </c>
      <c r="G465" s="1" t="s">
        <v>22</v>
      </c>
      <c r="H465" s="2">
        <f>IFERROR((Possesso[[#This Row],[Column16]]/Possesso[[#This Row],[Column17]])*100,0)</f>
        <v>72.727272727272734</v>
      </c>
      <c r="I465" s="1" t="s">
        <v>55</v>
      </c>
      <c r="J465" s="1" t="s">
        <v>26</v>
      </c>
      <c r="K465" s="1" t="s">
        <v>1947</v>
      </c>
      <c r="L465" s="1" t="s">
        <v>2754</v>
      </c>
      <c r="M465" s="1" t="s">
        <v>2755</v>
      </c>
      <c r="N465" s="1" t="s">
        <v>329</v>
      </c>
      <c r="O465" s="1" t="s">
        <v>26</v>
      </c>
      <c r="P465" s="1" t="s">
        <v>58</v>
      </c>
      <c r="Q465" s="1" t="s">
        <v>76</v>
      </c>
      <c r="R465" s="1" t="s">
        <v>1847</v>
      </c>
      <c r="S465" s="1" t="s">
        <v>1769</v>
      </c>
      <c r="T465" s="1" t="s">
        <v>22</v>
      </c>
    </row>
    <row r="466" spans="1:20" x14ac:dyDescent="0.25">
      <c r="A466" s="1" t="s">
        <v>1583</v>
      </c>
      <c r="B466" s="1" t="s">
        <v>1584</v>
      </c>
      <c r="C466" s="1" t="s">
        <v>47</v>
      </c>
      <c r="D466" s="1" t="s">
        <v>296</v>
      </c>
      <c r="E466" s="1" t="s">
        <v>2374</v>
      </c>
      <c r="F466" s="1" t="s">
        <v>286</v>
      </c>
      <c r="G466" s="1" t="s">
        <v>378</v>
      </c>
      <c r="H466" s="2">
        <f>IFERROR((Possesso[[#This Row],[Column16]]/Possesso[[#This Row],[Column17]])*100,0)</f>
        <v>66.129032258064512</v>
      </c>
      <c r="I466" s="1" t="s">
        <v>286</v>
      </c>
      <c r="J466" s="1" t="s">
        <v>16</v>
      </c>
      <c r="K466" s="1" t="s">
        <v>2418</v>
      </c>
      <c r="L466" s="1" t="s">
        <v>2756</v>
      </c>
      <c r="M466" s="1" t="s">
        <v>2757</v>
      </c>
      <c r="N466" s="1" t="s">
        <v>816</v>
      </c>
      <c r="O466" s="1" t="s">
        <v>193</v>
      </c>
      <c r="P466" s="1" t="s">
        <v>247</v>
      </c>
      <c r="Q466" s="1" t="s">
        <v>257</v>
      </c>
      <c r="R466" s="1" t="s">
        <v>2758</v>
      </c>
      <c r="S466" s="1" t="s">
        <v>2037</v>
      </c>
      <c r="T466" s="1" t="s">
        <v>868</v>
      </c>
    </row>
    <row r="467" spans="1:20" x14ac:dyDescent="0.25">
      <c r="A467" s="1" t="s">
        <v>1586</v>
      </c>
      <c r="B467" s="1" t="s">
        <v>1587</v>
      </c>
      <c r="C467" s="1" t="s">
        <v>54</v>
      </c>
      <c r="D467" s="1" t="s">
        <v>123</v>
      </c>
      <c r="E467" s="1" t="s">
        <v>2759</v>
      </c>
      <c r="F467" s="1" t="s">
        <v>22</v>
      </c>
      <c r="G467" s="1" t="s">
        <v>79</v>
      </c>
      <c r="H467" s="2">
        <f>IFERROR((Possesso[[#This Row],[Column16]]/Possesso[[#This Row],[Column17]])*100,0)</f>
        <v>78.571428571428569</v>
      </c>
      <c r="I467" s="1" t="s">
        <v>22</v>
      </c>
      <c r="J467" s="1" t="s">
        <v>26</v>
      </c>
      <c r="K467" s="1" t="s">
        <v>1908</v>
      </c>
      <c r="L467" s="1" t="s">
        <v>2760</v>
      </c>
      <c r="M467" s="1" t="s">
        <v>2761</v>
      </c>
      <c r="N467" s="1" t="s">
        <v>426</v>
      </c>
      <c r="O467" s="1" t="s">
        <v>45</v>
      </c>
      <c r="P467" s="1" t="s">
        <v>50</v>
      </c>
      <c r="Q467" s="1" t="s">
        <v>50</v>
      </c>
      <c r="R467" s="1" t="s">
        <v>2762</v>
      </c>
      <c r="S467" s="1" t="s">
        <v>2445</v>
      </c>
      <c r="T467" s="1" t="s">
        <v>131</v>
      </c>
    </row>
    <row r="468" spans="1:20" x14ac:dyDescent="0.25">
      <c r="A468" s="1" t="s">
        <v>1325</v>
      </c>
      <c r="B468" s="1" t="s">
        <v>1589</v>
      </c>
      <c r="C468" s="1" t="s">
        <v>54</v>
      </c>
      <c r="D468" s="1" t="s">
        <v>175</v>
      </c>
      <c r="E468" s="1" t="s">
        <v>2072</v>
      </c>
      <c r="F468" s="1" t="s">
        <v>70</v>
      </c>
      <c r="G468" s="1" t="s">
        <v>101</v>
      </c>
      <c r="H468" s="2">
        <f>IFERROR((Possesso[[#This Row],[Column16]]/Possesso[[#This Row],[Column17]])*100,0)</f>
        <v>66.666666666666657</v>
      </c>
      <c r="I468" s="1" t="s">
        <v>70</v>
      </c>
      <c r="J468" s="1" t="s">
        <v>26</v>
      </c>
      <c r="K468" s="1" t="s">
        <v>1496</v>
      </c>
      <c r="L468" s="1" t="s">
        <v>2763</v>
      </c>
      <c r="M468" s="1" t="s">
        <v>1990</v>
      </c>
      <c r="N468" s="1" t="s">
        <v>274</v>
      </c>
      <c r="O468" s="1" t="s">
        <v>23</v>
      </c>
      <c r="P468" s="1" t="s">
        <v>101</v>
      </c>
      <c r="Q468" s="1" t="s">
        <v>38</v>
      </c>
      <c r="R468" s="1" t="s">
        <v>1592</v>
      </c>
      <c r="S468" s="1" t="s">
        <v>1494</v>
      </c>
      <c r="T468" s="1" t="s">
        <v>55</v>
      </c>
    </row>
    <row r="469" spans="1:20" x14ac:dyDescent="0.25">
      <c r="A469" s="1" t="s">
        <v>1592</v>
      </c>
      <c r="B469" s="1" t="s">
        <v>1593</v>
      </c>
      <c r="C469" s="1" t="s">
        <v>32</v>
      </c>
      <c r="D469" s="1" t="s">
        <v>183</v>
      </c>
      <c r="E469" s="1" t="s">
        <v>1237</v>
      </c>
      <c r="F469" s="1" t="s">
        <v>16</v>
      </c>
      <c r="G469" s="1" t="s">
        <v>16</v>
      </c>
      <c r="H469" s="2">
        <f>IFERROR((Possesso[[#This Row],[Column16]]/Possesso[[#This Row],[Column17]])*100,0)</f>
        <v>100</v>
      </c>
      <c r="I469" s="1" t="s">
        <v>16</v>
      </c>
      <c r="J469" s="1" t="s">
        <v>26</v>
      </c>
      <c r="K469" s="1" t="s">
        <v>813</v>
      </c>
      <c r="L469" s="1" t="s">
        <v>201</v>
      </c>
      <c r="M469" s="1" t="s">
        <v>1439</v>
      </c>
      <c r="N469" s="1" t="s">
        <v>58</v>
      </c>
      <c r="O469" s="1" t="s">
        <v>26</v>
      </c>
      <c r="P469" s="1" t="s">
        <v>16</v>
      </c>
      <c r="Q469" s="1" t="s">
        <v>26</v>
      </c>
      <c r="R469" s="1" t="s">
        <v>880</v>
      </c>
      <c r="S469" s="1" t="s">
        <v>861</v>
      </c>
      <c r="T469" s="1" t="s">
        <v>16</v>
      </c>
    </row>
    <row r="470" spans="1:20" x14ac:dyDescent="0.25">
      <c r="A470" s="1" t="s">
        <v>1595</v>
      </c>
      <c r="B470" s="1" t="s">
        <v>1596</v>
      </c>
      <c r="C470" s="1" t="s">
        <v>436</v>
      </c>
      <c r="D470" s="1" t="s">
        <v>126</v>
      </c>
      <c r="E470" s="1" t="s">
        <v>358</v>
      </c>
      <c r="F470" s="1" t="s">
        <v>38</v>
      </c>
      <c r="G470" s="1" t="s">
        <v>38</v>
      </c>
      <c r="H470" s="2">
        <f>IFERROR((Possesso[[#This Row],[Column16]]/Possesso[[#This Row],[Column17]])*100,0)</f>
        <v>100</v>
      </c>
      <c r="I470" s="1" t="s">
        <v>38</v>
      </c>
      <c r="J470" s="1" t="s">
        <v>26</v>
      </c>
      <c r="K470" s="1" t="s">
        <v>162</v>
      </c>
      <c r="L470" s="1" t="s">
        <v>803</v>
      </c>
      <c r="M470" s="1" t="s">
        <v>536</v>
      </c>
      <c r="N470" s="1" t="s">
        <v>70</v>
      </c>
      <c r="O470" s="1" t="s">
        <v>26</v>
      </c>
      <c r="P470" s="1" t="s">
        <v>45</v>
      </c>
      <c r="Q470" s="1" t="s">
        <v>23</v>
      </c>
      <c r="R470" s="1" t="s">
        <v>294</v>
      </c>
      <c r="S470" s="1" t="s">
        <v>166</v>
      </c>
      <c r="T470" s="1" t="s">
        <v>38</v>
      </c>
    </row>
    <row r="471" spans="1:20" x14ac:dyDescent="0.25">
      <c r="A471" s="1" t="s">
        <v>1597</v>
      </c>
      <c r="B471" s="1" t="s">
        <v>1598</v>
      </c>
      <c r="C471" s="1" t="s">
        <v>32</v>
      </c>
      <c r="D471" s="1" t="s">
        <v>153</v>
      </c>
      <c r="E471" s="1" t="s">
        <v>1243</v>
      </c>
      <c r="F471" s="1" t="s">
        <v>23</v>
      </c>
      <c r="G471" s="1" t="s">
        <v>23</v>
      </c>
      <c r="H471" s="2">
        <f>IFERROR((Possesso[[#This Row],[Column16]]/Possesso[[#This Row],[Column17]])*100,0)</f>
        <v>100</v>
      </c>
      <c r="I471" s="1" t="s">
        <v>23</v>
      </c>
      <c r="J471" s="1" t="s">
        <v>26</v>
      </c>
      <c r="K471" s="1" t="s">
        <v>119</v>
      </c>
      <c r="L471" s="1" t="s">
        <v>2328</v>
      </c>
      <c r="M471" s="1" t="s">
        <v>509</v>
      </c>
      <c r="N471" s="1" t="s">
        <v>124</v>
      </c>
      <c r="O471" s="1" t="s">
        <v>26</v>
      </c>
      <c r="P471" s="1" t="s">
        <v>16</v>
      </c>
      <c r="Q471" s="1" t="s">
        <v>38</v>
      </c>
      <c r="R471" s="1" t="s">
        <v>733</v>
      </c>
      <c r="S471" s="1" t="s">
        <v>723</v>
      </c>
      <c r="T471" s="1" t="s">
        <v>23</v>
      </c>
    </row>
    <row r="472" spans="1:20" x14ac:dyDescent="0.25">
      <c r="A472" s="1" t="s">
        <v>360</v>
      </c>
      <c r="B472" s="1" t="s">
        <v>1600</v>
      </c>
      <c r="C472" s="1" t="s">
        <v>32</v>
      </c>
      <c r="D472" s="1" t="s">
        <v>123</v>
      </c>
      <c r="E472" s="1" t="s">
        <v>640</v>
      </c>
      <c r="F472" s="1" t="s">
        <v>16</v>
      </c>
      <c r="G472" s="1" t="s">
        <v>23</v>
      </c>
      <c r="H472" s="2">
        <f>IFERROR((Possesso[[#This Row],[Column16]]/Possesso[[#This Row],[Column17]])*100,0)</f>
        <v>50</v>
      </c>
      <c r="I472" s="1" t="s">
        <v>16</v>
      </c>
      <c r="J472" s="1" t="s">
        <v>16</v>
      </c>
      <c r="K472" s="1" t="s">
        <v>489</v>
      </c>
      <c r="L472" s="1" t="s">
        <v>574</v>
      </c>
      <c r="M472" s="1" t="s">
        <v>1041</v>
      </c>
      <c r="N472" s="1" t="s">
        <v>22</v>
      </c>
      <c r="O472" s="1" t="s">
        <v>26</v>
      </c>
      <c r="P472" s="1" t="s">
        <v>45</v>
      </c>
      <c r="Q472" s="1" t="s">
        <v>26</v>
      </c>
      <c r="R472" s="1" t="s">
        <v>549</v>
      </c>
      <c r="S472" s="1" t="s">
        <v>523</v>
      </c>
      <c r="T472" s="1" t="s">
        <v>45</v>
      </c>
    </row>
    <row r="473" spans="1:20" x14ac:dyDescent="0.25">
      <c r="A473" s="1" t="s">
        <v>1601</v>
      </c>
      <c r="B473" s="1" t="s">
        <v>1602</v>
      </c>
      <c r="C473" s="1" t="s">
        <v>32</v>
      </c>
      <c r="D473" s="1" t="s">
        <v>183</v>
      </c>
      <c r="E473" s="1" t="s">
        <v>2764</v>
      </c>
      <c r="F473" s="1" t="s">
        <v>121</v>
      </c>
      <c r="G473" s="1" t="s">
        <v>131</v>
      </c>
      <c r="H473" s="2">
        <f>IFERROR((Possesso[[#This Row],[Column16]]/Possesso[[#This Row],[Column17]])*100,0)</f>
        <v>60</v>
      </c>
      <c r="I473" s="1" t="s">
        <v>121</v>
      </c>
      <c r="J473" s="1" t="s">
        <v>16</v>
      </c>
      <c r="K473" s="1" t="s">
        <v>2156</v>
      </c>
      <c r="L473" s="1" t="s">
        <v>2765</v>
      </c>
      <c r="M473" s="1" t="s">
        <v>1153</v>
      </c>
      <c r="N473" s="1" t="s">
        <v>145</v>
      </c>
      <c r="O473" s="1" t="s">
        <v>45</v>
      </c>
      <c r="P473" s="1" t="s">
        <v>42</v>
      </c>
      <c r="Q473" s="1" t="s">
        <v>55</v>
      </c>
      <c r="R473" s="1" t="s">
        <v>2527</v>
      </c>
      <c r="S473" s="1" t="s">
        <v>2476</v>
      </c>
      <c r="T473" s="1" t="s">
        <v>261</v>
      </c>
    </row>
    <row r="474" spans="1:20" x14ac:dyDescent="0.25">
      <c r="A474" s="1" t="s">
        <v>1604</v>
      </c>
      <c r="B474" s="1" t="s">
        <v>1605</v>
      </c>
      <c r="C474" s="1" t="s">
        <v>54</v>
      </c>
      <c r="D474" s="1" t="s">
        <v>183</v>
      </c>
      <c r="E474" s="1" t="s">
        <v>2766</v>
      </c>
      <c r="F474" s="1" t="s">
        <v>55</v>
      </c>
      <c r="G474" s="1" t="s">
        <v>42</v>
      </c>
      <c r="H474" s="2">
        <f>IFERROR((Possesso[[#This Row],[Column16]]/Possesso[[#This Row],[Column17]])*100,0)</f>
        <v>50</v>
      </c>
      <c r="I474" s="1" t="s">
        <v>101</v>
      </c>
      <c r="J474" s="1" t="s">
        <v>16</v>
      </c>
      <c r="K474" s="1" t="s">
        <v>2767</v>
      </c>
      <c r="L474" s="1" t="s">
        <v>2768</v>
      </c>
      <c r="M474" s="1" t="s">
        <v>2769</v>
      </c>
      <c r="N474" s="1" t="s">
        <v>528</v>
      </c>
      <c r="O474" s="1" t="s">
        <v>58</v>
      </c>
      <c r="P474" s="1" t="s">
        <v>22</v>
      </c>
      <c r="Q474" s="1" t="s">
        <v>79</v>
      </c>
      <c r="R474" s="1" t="s">
        <v>2048</v>
      </c>
      <c r="S474" s="1" t="s">
        <v>2212</v>
      </c>
      <c r="T474" s="1" t="s">
        <v>406</v>
      </c>
    </row>
    <row r="475" spans="1:20" x14ac:dyDescent="0.25">
      <c r="A475" s="1" t="s">
        <v>1608</v>
      </c>
      <c r="B475" s="1" t="s">
        <v>1609</v>
      </c>
      <c r="C475" s="1" t="s">
        <v>47</v>
      </c>
      <c r="D475" s="1" t="s">
        <v>292</v>
      </c>
      <c r="E475" s="1" t="s">
        <v>2702</v>
      </c>
      <c r="F475" s="1" t="s">
        <v>162</v>
      </c>
      <c r="G475" s="1" t="s">
        <v>274</v>
      </c>
      <c r="H475" s="2">
        <f>IFERROR((Possesso[[#This Row],[Column16]]/Possesso[[#This Row],[Column17]])*100,0)</f>
        <v>70</v>
      </c>
      <c r="I475" s="1" t="s">
        <v>162</v>
      </c>
      <c r="J475" s="1" t="s">
        <v>26</v>
      </c>
      <c r="K475" s="1" t="s">
        <v>1594</v>
      </c>
      <c r="L475" s="1" t="s">
        <v>2770</v>
      </c>
      <c r="M475" s="1" t="s">
        <v>2771</v>
      </c>
      <c r="N475" s="1" t="s">
        <v>387</v>
      </c>
      <c r="O475" s="1" t="s">
        <v>76</v>
      </c>
      <c r="P475" s="1" t="s">
        <v>233</v>
      </c>
      <c r="Q475" s="1" t="s">
        <v>73</v>
      </c>
      <c r="R475" s="1" t="s">
        <v>2448</v>
      </c>
      <c r="S475" s="1" t="s">
        <v>273</v>
      </c>
      <c r="T475" s="1" t="s">
        <v>532</v>
      </c>
    </row>
    <row r="476" spans="1:20" x14ac:dyDescent="0.25">
      <c r="A476" s="1" t="s">
        <v>856</v>
      </c>
      <c r="B476" s="1" t="s">
        <v>1611</v>
      </c>
      <c r="C476" s="1" t="s">
        <v>32</v>
      </c>
      <c r="D476" s="1" t="s">
        <v>20</v>
      </c>
      <c r="E476" s="1" t="s">
        <v>1179</v>
      </c>
      <c r="F476" s="1" t="s">
        <v>45</v>
      </c>
      <c r="G476" s="1" t="s">
        <v>70</v>
      </c>
      <c r="H476" s="2">
        <f>IFERROR((Possesso[[#This Row],[Column16]]/Possesso[[#This Row],[Column17]])*100,0)</f>
        <v>50</v>
      </c>
      <c r="I476" s="1" t="s">
        <v>58</v>
      </c>
      <c r="J476" s="1" t="s">
        <v>26</v>
      </c>
      <c r="K476" s="1" t="s">
        <v>571</v>
      </c>
      <c r="L476" s="1" t="s">
        <v>2175</v>
      </c>
      <c r="M476" s="1" t="s">
        <v>1876</v>
      </c>
      <c r="N476" s="1" t="s">
        <v>35</v>
      </c>
      <c r="O476" s="1" t="s">
        <v>16</v>
      </c>
      <c r="P476" s="1" t="s">
        <v>16</v>
      </c>
      <c r="Q476" s="1" t="s">
        <v>23</v>
      </c>
      <c r="R476" s="1" t="s">
        <v>858</v>
      </c>
      <c r="S476" s="1" t="s">
        <v>813</v>
      </c>
      <c r="T476" s="1" t="s">
        <v>38</v>
      </c>
    </row>
    <row r="477" spans="1:20" x14ac:dyDescent="0.25">
      <c r="A477" s="1" t="s">
        <v>1612</v>
      </c>
      <c r="B477" s="1" t="s">
        <v>1613</v>
      </c>
      <c r="C477" s="1" t="s">
        <v>47</v>
      </c>
      <c r="D477" s="1" t="s">
        <v>126</v>
      </c>
      <c r="E477" s="1" t="s">
        <v>906</v>
      </c>
      <c r="F477" s="1" t="s">
        <v>55</v>
      </c>
      <c r="G477" s="1" t="s">
        <v>121</v>
      </c>
      <c r="H477" s="2">
        <f>IFERROR((Possesso[[#This Row],[Column16]]/Possesso[[#This Row],[Column17]])*100,0)</f>
        <v>66.666666666666657</v>
      </c>
      <c r="I477" s="1" t="s">
        <v>55</v>
      </c>
      <c r="J477" s="1" t="s">
        <v>26</v>
      </c>
      <c r="K477" s="1" t="s">
        <v>673</v>
      </c>
      <c r="L477" s="1" t="s">
        <v>1016</v>
      </c>
      <c r="M477" s="1" t="s">
        <v>1250</v>
      </c>
      <c r="N477" s="1" t="s">
        <v>61</v>
      </c>
      <c r="O477" s="1" t="s">
        <v>45</v>
      </c>
      <c r="P477" s="1" t="s">
        <v>50</v>
      </c>
      <c r="Q477" s="1" t="s">
        <v>124</v>
      </c>
      <c r="R477" s="1" t="s">
        <v>1145</v>
      </c>
      <c r="S477" s="1" t="s">
        <v>716</v>
      </c>
      <c r="T477" s="1" t="s">
        <v>251</v>
      </c>
    </row>
    <row r="478" spans="1:20" x14ac:dyDescent="0.25">
      <c r="A478" s="1" t="s">
        <v>1614</v>
      </c>
      <c r="B478" s="1" t="s">
        <v>1615</v>
      </c>
      <c r="C478" s="1" t="s">
        <v>47</v>
      </c>
      <c r="D478" s="1" t="s">
        <v>129</v>
      </c>
      <c r="E478" s="1" t="s">
        <v>552</v>
      </c>
      <c r="F478" s="1" t="s">
        <v>45</v>
      </c>
      <c r="G478" s="1" t="s">
        <v>58</v>
      </c>
      <c r="H478" s="2">
        <f>IFERROR((Possesso[[#This Row],[Column16]]/Possesso[[#This Row],[Column17]])*100,0)</f>
        <v>60</v>
      </c>
      <c r="I478" s="1" t="s">
        <v>45</v>
      </c>
      <c r="J478" s="1" t="s">
        <v>26</v>
      </c>
      <c r="K478" s="1" t="s">
        <v>489</v>
      </c>
      <c r="L478" s="1" t="s">
        <v>1481</v>
      </c>
      <c r="M478" s="1" t="s">
        <v>697</v>
      </c>
      <c r="N478" s="1" t="s">
        <v>55</v>
      </c>
      <c r="O478" s="1" t="s">
        <v>16</v>
      </c>
      <c r="P478" s="1" t="s">
        <v>50</v>
      </c>
      <c r="Q478" s="1" t="s">
        <v>58</v>
      </c>
      <c r="R478" s="1" t="s">
        <v>714</v>
      </c>
      <c r="S478" s="1" t="s">
        <v>489</v>
      </c>
      <c r="T478" s="1" t="s">
        <v>73</v>
      </c>
    </row>
    <row r="479" spans="1:20" x14ac:dyDescent="0.25">
      <c r="A479" s="1" t="s">
        <v>1616</v>
      </c>
      <c r="B479" s="1" t="s">
        <v>1617</v>
      </c>
      <c r="C479" s="1" t="s">
        <v>47</v>
      </c>
      <c r="D479" s="1" t="s">
        <v>220</v>
      </c>
      <c r="E479" s="1" t="s">
        <v>1728</v>
      </c>
      <c r="F479" s="1" t="s">
        <v>105</v>
      </c>
      <c r="G479" s="1" t="s">
        <v>251</v>
      </c>
      <c r="H479" s="2">
        <f>IFERROR((Possesso[[#This Row],[Column16]]/Possesso[[#This Row],[Column17]])*100,0)</f>
        <v>65.714285714285708</v>
      </c>
      <c r="I479" s="1" t="s">
        <v>35</v>
      </c>
      <c r="J479" s="1" t="s">
        <v>16</v>
      </c>
      <c r="K479" s="1" t="s">
        <v>1437</v>
      </c>
      <c r="L479" s="1" t="s">
        <v>2773</v>
      </c>
      <c r="M479" s="1" t="s">
        <v>514</v>
      </c>
      <c r="N479" s="1" t="s">
        <v>319</v>
      </c>
      <c r="O479" s="1" t="s">
        <v>22</v>
      </c>
      <c r="P479" s="1" t="s">
        <v>243</v>
      </c>
      <c r="Q479" s="1" t="s">
        <v>67</v>
      </c>
      <c r="R479" s="1" t="s">
        <v>1776</v>
      </c>
      <c r="S479" s="1" t="s">
        <v>1443</v>
      </c>
      <c r="T479" s="1" t="s">
        <v>589</v>
      </c>
    </row>
    <row r="480" spans="1:20" x14ac:dyDescent="0.25">
      <c r="A480" s="1" t="s">
        <v>1621</v>
      </c>
      <c r="B480" s="1" t="s">
        <v>1622</v>
      </c>
      <c r="C480" s="1" t="s">
        <v>32</v>
      </c>
      <c r="D480" s="1" t="s">
        <v>296</v>
      </c>
      <c r="E480" s="1" t="s">
        <v>2774</v>
      </c>
      <c r="F480" s="1" t="s">
        <v>55</v>
      </c>
      <c r="G480" s="1" t="s">
        <v>101</v>
      </c>
      <c r="H480" s="2">
        <f>IFERROR((Possesso[[#This Row],[Column16]]/Possesso[[#This Row],[Column17]])*100,0)</f>
        <v>88.888888888888886</v>
      </c>
      <c r="I480" s="1" t="s">
        <v>55</v>
      </c>
      <c r="J480" s="1" t="s">
        <v>26</v>
      </c>
      <c r="K480" s="1" t="s">
        <v>1856</v>
      </c>
      <c r="L480" s="1" t="s">
        <v>2775</v>
      </c>
      <c r="M480" s="1" t="s">
        <v>2409</v>
      </c>
      <c r="N480" s="1" t="s">
        <v>145</v>
      </c>
      <c r="O480" s="1" t="s">
        <v>45</v>
      </c>
      <c r="P480" s="1" t="s">
        <v>101</v>
      </c>
      <c r="Q480" s="1" t="s">
        <v>76</v>
      </c>
      <c r="R480" s="1" t="s">
        <v>2350</v>
      </c>
      <c r="S480" s="1" t="s">
        <v>2648</v>
      </c>
      <c r="T480" s="1" t="s">
        <v>42</v>
      </c>
    </row>
    <row r="481" spans="1:20" x14ac:dyDescent="0.25">
      <c r="A481" s="1" t="s">
        <v>1624</v>
      </c>
      <c r="B481" s="1" t="s">
        <v>1625</v>
      </c>
      <c r="C481" s="1" t="s">
        <v>235</v>
      </c>
      <c r="D481" s="1" t="s">
        <v>144</v>
      </c>
      <c r="E481" s="1" t="s">
        <v>1778</v>
      </c>
      <c r="F481" s="1" t="s">
        <v>67</v>
      </c>
      <c r="G481" s="1" t="s">
        <v>274</v>
      </c>
      <c r="H481" s="2">
        <f>IFERROR((Possesso[[#This Row],[Column16]]/Possesso[[#This Row],[Column17]])*100,0)</f>
        <v>55.000000000000007</v>
      </c>
      <c r="I481" s="1" t="s">
        <v>199</v>
      </c>
      <c r="J481" s="1" t="s">
        <v>23</v>
      </c>
      <c r="K481" s="1" t="s">
        <v>1437</v>
      </c>
      <c r="L481" s="1" t="s">
        <v>72</v>
      </c>
      <c r="M481" s="1" t="s">
        <v>2374</v>
      </c>
      <c r="N481" s="1" t="s">
        <v>374</v>
      </c>
      <c r="O481" s="1" t="s">
        <v>79</v>
      </c>
      <c r="P481" s="1" t="s">
        <v>131</v>
      </c>
      <c r="Q481" s="1" t="s">
        <v>162</v>
      </c>
      <c r="R481" s="1" t="s">
        <v>1616</v>
      </c>
      <c r="S481" s="1" t="s">
        <v>1375</v>
      </c>
      <c r="T481" s="1" t="s">
        <v>358</v>
      </c>
    </row>
    <row r="482" spans="1:20" x14ac:dyDescent="0.25">
      <c r="A482" s="1" t="s">
        <v>1627</v>
      </c>
      <c r="B482" s="1" t="s">
        <v>1628</v>
      </c>
      <c r="C482" s="1" t="s">
        <v>47</v>
      </c>
      <c r="D482" s="1" t="s">
        <v>144</v>
      </c>
      <c r="E482" s="1" t="s">
        <v>199</v>
      </c>
      <c r="F482" s="1" t="s">
        <v>26</v>
      </c>
      <c r="G482" s="1" t="s">
        <v>26</v>
      </c>
      <c r="H482" s="2">
        <f>IFERROR((Possesso[[#This Row],[Column16]]/Possesso[[#This Row],[Column17]])*100,0)</f>
        <v>0</v>
      </c>
      <c r="I482" s="1" t="s">
        <v>26</v>
      </c>
      <c r="J482" s="1" t="s">
        <v>26</v>
      </c>
      <c r="K482" s="1" t="s">
        <v>79</v>
      </c>
      <c r="L482" s="1" t="s">
        <v>322</v>
      </c>
      <c r="M482" s="1" t="s">
        <v>50</v>
      </c>
      <c r="N482" s="1" t="s">
        <v>16</v>
      </c>
      <c r="O482" s="1" t="s">
        <v>16</v>
      </c>
      <c r="P482" s="1" t="s">
        <v>16</v>
      </c>
      <c r="Q482" s="1" t="s">
        <v>16</v>
      </c>
      <c r="R482" s="1" t="s">
        <v>166</v>
      </c>
      <c r="S482" s="1" t="s">
        <v>131</v>
      </c>
      <c r="T482" s="1" t="s">
        <v>55</v>
      </c>
    </row>
    <row r="483" spans="1:20" x14ac:dyDescent="0.25">
      <c r="A483" s="1" t="s">
        <v>1629</v>
      </c>
      <c r="B483" s="1" t="s">
        <v>1630</v>
      </c>
      <c r="C483" s="1" t="s">
        <v>32</v>
      </c>
      <c r="D483" s="1" t="s">
        <v>411</v>
      </c>
      <c r="E483" s="1" t="s">
        <v>613</v>
      </c>
      <c r="F483" s="1" t="s">
        <v>16</v>
      </c>
      <c r="G483" s="1" t="s">
        <v>16</v>
      </c>
      <c r="H483" s="2">
        <f>IFERROR((Possesso[[#This Row],[Column16]]/Possesso[[#This Row],[Column17]])*100,0)</f>
        <v>100</v>
      </c>
      <c r="I483" s="1" t="s">
        <v>16</v>
      </c>
      <c r="J483" s="1" t="s">
        <v>26</v>
      </c>
      <c r="K483" s="1" t="s">
        <v>430</v>
      </c>
      <c r="L483" s="1" t="s">
        <v>1781</v>
      </c>
      <c r="M483" s="1" t="s">
        <v>1173</v>
      </c>
      <c r="N483" s="1" t="s">
        <v>42</v>
      </c>
      <c r="O483" s="1" t="s">
        <v>23</v>
      </c>
      <c r="P483" s="1" t="s">
        <v>16</v>
      </c>
      <c r="Q483" s="1" t="s">
        <v>16</v>
      </c>
      <c r="R483" s="1" t="s">
        <v>465</v>
      </c>
      <c r="S483" s="1" t="s">
        <v>430</v>
      </c>
      <c r="T483" s="1" t="s">
        <v>70</v>
      </c>
    </row>
    <row r="484" spans="1:20" x14ac:dyDescent="0.25">
      <c r="A484" s="1" t="s">
        <v>1631</v>
      </c>
      <c r="B484" s="1" t="s">
        <v>1632</v>
      </c>
      <c r="C484" s="1" t="s">
        <v>32</v>
      </c>
      <c r="D484" s="1" t="s">
        <v>117</v>
      </c>
      <c r="E484" s="1" t="s">
        <v>2776</v>
      </c>
      <c r="F484" s="1" t="s">
        <v>70</v>
      </c>
      <c r="G484" s="1" t="s">
        <v>76</v>
      </c>
      <c r="H484" s="2">
        <f>IFERROR((Possesso[[#This Row],[Column16]]/Possesso[[#This Row],[Column17]])*100,0)</f>
        <v>85.714285714285708</v>
      </c>
      <c r="I484" s="1" t="s">
        <v>70</v>
      </c>
      <c r="J484" s="1" t="s">
        <v>26</v>
      </c>
      <c r="K484" s="1" t="s">
        <v>2092</v>
      </c>
      <c r="L484" s="1" t="s">
        <v>2777</v>
      </c>
      <c r="M484" s="1" t="s">
        <v>2160</v>
      </c>
      <c r="N484" s="1" t="s">
        <v>387</v>
      </c>
      <c r="O484" s="1" t="s">
        <v>26</v>
      </c>
      <c r="P484" s="1" t="s">
        <v>70</v>
      </c>
      <c r="Q484" s="1" t="s">
        <v>98</v>
      </c>
      <c r="R484" s="1" t="s">
        <v>1489</v>
      </c>
      <c r="S484" s="1" t="s">
        <v>2146</v>
      </c>
      <c r="T484" s="1" t="s">
        <v>79</v>
      </c>
    </row>
    <row r="485" spans="1:20" x14ac:dyDescent="0.25">
      <c r="A485" s="1" t="s">
        <v>1634</v>
      </c>
      <c r="B485" s="1" t="s">
        <v>1635</v>
      </c>
      <c r="C485" s="1" t="s">
        <v>47</v>
      </c>
      <c r="D485" s="1" t="s">
        <v>103</v>
      </c>
      <c r="E485" s="1" t="s">
        <v>313</v>
      </c>
      <c r="F485" s="1" t="s">
        <v>26</v>
      </c>
      <c r="G485" s="1" t="s">
        <v>26</v>
      </c>
      <c r="H485" s="2">
        <f>IFERROR((Possesso[[#This Row],[Column16]]/Possesso[[#This Row],[Column17]])*100,0)</f>
        <v>0</v>
      </c>
      <c r="I485" s="1" t="s">
        <v>26</v>
      </c>
      <c r="J485" s="1" t="s">
        <v>26</v>
      </c>
      <c r="K485" s="1" t="s">
        <v>251</v>
      </c>
      <c r="L485" s="1" t="s">
        <v>753</v>
      </c>
      <c r="M485" s="1" t="s">
        <v>469</v>
      </c>
      <c r="N485" s="1" t="s">
        <v>58</v>
      </c>
      <c r="O485" s="1" t="s">
        <v>26</v>
      </c>
      <c r="P485" s="1" t="s">
        <v>16</v>
      </c>
      <c r="Q485" s="1" t="s">
        <v>23</v>
      </c>
      <c r="R485" s="1" t="s">
        <v>193</v>
      </c>
      <c r="S485" s="1" t="s">
        <v>270</v>
      </c>
      <c r="T485" s="1" t="s">
        <v>70</v>
      </c>
    </row>
    <row r="486" spans="1:20" x14ac:dyDescent="0.25">
      <c r="A486" s="1" t="s">
        <v>1636</v>
      </c>
      <c r="B486" s="1" t="s">
        <v>1635</v>
      </c>
      <c r="C486" s="1" t="s">
        <v>47</v>
      </c>
      <c r="D486" s="1" t="s">
        <v>20</v>
      </c>
      <c r="E486" s="1" t="s">
        <v>500</v>
      </c>
      <c r="F486" s="1" t="s">
        <v>23</v>
      </c>
      <c r="G486" s="1" t="s">
        <v>58</v>
      </c>
      <c r="H486" s="2">
        <f>IFERROR((Possesso[[#This Row],[Column16]]/Possesso[[#This Row],[Column17]])*100,0)</f>
        <v>40</v>
      </c>
      <c r="I486" s="1" t="s">
        <v>23</v>
      </c>
      <c r="J486" s="1" t="s">
        <v>26</v>
      </c>
      <c r="K486" s="1" t="s">
        <v>430</v>
      </c>
      <c r="L486" s="1" t="s">
        <v>1583</v>
      </c>
      <c r="M486" s="1" t="s">
        <v>818</v>
      </c>
      <c r="N486" s="1" t="s">
        <v>151</v>
      </c>
      <c r="O486" s="1" t="s">
        <v>45</v>
      </c>
      <c r="P486" s="1" t="s">
        <v>58</v>
      </c>
      <c r="Q486" s="1" t="s">
        <v>26</v>
      </c>
      <c r="R486" s="1" t="s">
        <v>539</v>
      </c>
      <c r="S486" s="1" t="s">
        <v>145</v>
      </c>
      <c r="T486" s="1" t="s">
        <v>50</v>
      </c>
    </row>
    <row r="487" spans="1:20" x14ac:dyDescent="0.25">
      <c r="A487" s="1" t="s">
        <v>1637</v>
      </c>
      <c r="B487" s="1" t="s">
        <v>1638</v>
      </c>
      <c r="C487" s="1" t="s">
        <v>19</v>
      </c>
      <c r="D487" s="1" t="s">
        <v>216</v>
      </c>
      <c r="E487" s="1" t="s">
        <v>1205</v>
      </c>
      <c r="F487" s="1" t="s">
        <v>58</v>
      </c>
      <c r="G487" s="1" t="s">
        <v>76</v>
      </c>
      <c r="H487" s="2">
        <f>IFERROR((Possesso[[#This Row],[Column16]]/Possesso[[#This Row],[Column17]])*100,0)</f>
        <v>71.428571428571431</v>
      </c>
      <c r="I487" s="1" t="s">
        <v>58</v>
      </c>
      <c r="J487" s="1" t="s">
        <v>26</v>
      </c>
      <c r="K487" s="1" t="s">
        <v>603</v>
      </c>
      <c r="L487" s="1" t="s">
        <v>2778</v>
      </c>
      <c r="M487" s="1" t="s">
        <v>1641</v>
      </c>
      <c r="N487" s="1" t="s">
        <v>181</v>
      </c>
      <c r="O487" s="1" t="s">
        <v>45</v>
      </c>
      <c r="P487" s="1" t="s">
        <v>42</v>
      </c>
      <c r="Q487" s="1" t="s">
        <v>98</v>
      </c>
      <c r="R487" s="1" t="s">
        <v>1201</v>
      </c>
      <c r="S487" s="1" t="s">
        <v>858</v>
      </c>
      <c r="T487" s="1" t="s">
        <v>322</v>
      </c>
    </row>
    <row r="488" spans="1:20" x14ac:dyDescent="0.25">
      <c r="A488" s="1" t="s">
        <v>1284</v>
      </c>
      <c r="B488" s="1" t="s">
        <v>1640</v>
      </c>
      <c r="C488" s="1" t="s">
        <v>47</v>
      </c>
      <c r="D488" s="1" t="s">
        <v>175</v>
      </c>
      <c r="E488" s="1" t="s">
        <v>1397</v>
      </c>
      <c r="F488" s="1" t="s">
        <v>50</v>
      </c>
      <c r="G488" s="1" t="s">
        <v>98</v>
      </c>
      <c r="H488" s="2">
        <f>IFERROR((Possesso[[#This Row],[Column16]]/Possesso[[#This Row],[Column17]])*100,0)</f>
        <v>66.666666666666657</v>
      </c>
      <c r="I488" s="1" t="s">
        <v>50</v>
      </c>
      <c r="J488" s="1" t="s">
        <v>16</v>
      </c>
      <c r="K488" s="1" t="s">
        <v>923</v>
      </c>
      <c r="L488" s="1" t="s">
        <v>2779</v>
      </c>
      <c r="M488" s="1" t="s">
        <v>2648</v>
      </c>
      <c r="N488" s="1" t="s">
        <v>228</v>
      </c>
      <c r="O488" s="1" t="s">
        <v>45</v>
      </c>
      <c r="P488" s="1" t="s">
        <v>166</v>
      </c>
      <c r="Q488" s="1" t="s">
        <v>105</v>
      </c>
      <c r="R488" s="1" t="s">
        <v>1102</v>
      </c>
      <c r="S488" s="1" t="s">
        <v>1083</v>
      </c>
      <c r="T488" s="1" t="s">
        <v>112</v>
      </c>
    </row>
    <row r="489" spans="1:20" x14ac:dyDescent="0.25">
      <c r="A489" s="1" t="s">
        <v>1641</v>
      </c>
      <c r="B489" s="1" t="s">
        <v>1642</v>
      </c>
      <c r="C489" s="1" t="s">
        <v>54</v>
      </c>
      <c r="D489" s="1" t="s">
        <v>171</v>
      </c>
      <c r="E489" s="1" t="s">
        <v>23</v>
      </c>
      <c r="F489" s="1" t="s">
        <v>26</v>
      </c>
      <c r="G489" s="1" t="s">
        <v>26</v>
      </c>
      <c r="H489" s="2">
        <f>IFERROR((Possesso[[#This Row],[Column16]]/Possesso[[#This Row],[Column17]])*100,0)</f>
        <v>0</v>
      </c>
      <c r="I489" s="1" t="s">
        <v>26</v>
      </c>
      <c r="J489" s="1" t="s">
        <v>26</v>
      </c>
      <c r="K489" s="1" t="s">
        <v>23</v>
      </c>
      <c r="L489" s="1" t="s">
        <v>45</v>
      </c>
      <c r="M489" s="1" t="s">
        <v>26</v>
      </c>
      <c r="N489" s="1" t="s">
        <v>26</v>
      </c>
      <c r="O489" s="1" t="s">
        <v>26</v>
      </c>
      <c r="P489" s="1" t="s">
        <v>16</v>
      </c>
      <c r="Q489" s="1" t="s">
        <v>26</v>
      </c>
      <c r="R489" s="1" t="s">
        <v>38</v>
      </c>
      <c r="S489" s="1" t="s">
        <v>16</v>
      </c>
      <c r="T489" s="1" t="s">
        <v>16</v>
      </c>
    </row>
    <row r="490" spans="1:20" x14ac:dyDescent="0.25">
      <c r="A490" s="1" t="s">
        <v>1643</v>
      </c>
      <c r="B490" s="1" t="s">
        <v>1644</v>
      </c>
      <c r="C490" s="1" t="s">
        <v>54</v>
      </c>
      <c r="D490" s="1" t="s">
        <v>216</v>
      </c>
      <c r="E490" s="1" t="s">
        <v>2780</v>
      </c>
      <c r="F490" s="1" t="s">
        <v>22</v>
      </c>
      <c r="G490" s="1" t="s">
        <v>98</v>
      </c>
      <c r="H490" s="2">
        <f>IFERROR((Possesso[[#This Row],[Column16]]/Possesso[[#This Row],[Column17]])*100,0)</f>
        <v>73.333333333333329</v>
      </c>
      <c r="I490" s="1" t="s">
        <v>79</v>
      </c>
      <c r="J490" s="1" t="s">
        <v>26</v>
      </c>
      <c r="K490" s="1" t="s">
        <v>1929</v>
      </c>
      <c r="L490" s="1" t="s">
        <v>2781</v>
      </c>
      <c r="M490" s="1" t="s">
        <v>2379</v>
      </c>
      <c r="N490" s="1" t="s">
        <v>266</v>
      </c>
      <c r="O490" s="1" t="s">
        <v>26</v>
      </c>
      <c r="P490" s="1" t="s">
        <v>131</v>
      </c>
      <c r="Q490" s="1" t="s">
        <v>121</v>
      </c>
      <c r="R490" s="1" t="s">
        <v>2043</v>
      </c>
      <c r="S490" s="1" t="s">
        <v>2022</v>
      </c>
      <c r="T490" s="1" t="s">
        <v>121</v>
      </c>
    </row>
    <row r="491" spans="1:20" x14ac:dyDescent="0.25">
      <c r="A491" s="1" t="s">
        <v>1646</v>
      </c>
      <c r="B491" s="1" t="s">
        <v>1647</v>
      </c>
      <c r="C491" s="1" t="s">
        <v>54</v>
      </c>
      <c r="D491" s="1" t="s">
        <v>144</v>
      </c>
      <c r="E491" s="1" t="s">
        <v>2640</v>
      </c>
      <c r="F491" s="1" t="s">
        <v>228</v>
      </c>
      <c r="G491" s="1" t="s">
        <v>319</v>
      </c>
      <c r="H491" s="2">
        <f>IFERROR((Possesso[[#This Row],[Column16]]/Possesso[[#This Row],[Column17]])*100,0)</f>
        <v>64.583333333333343</v>
      </c>
      <c r="I491" s="1" t="s">
        <v>247</v>
      </c>
      <c r="J491" s="1" t="s">
        <v>26</v>
      </c>
      <c r="K491" s="1" t="s">
        <v>2519</v>
      </c>
      <c r="L491" s="1" t="s">
        <v>2782</v>
      </c>
      <c r="M491" s="1" t="s">
        <v>2783</v>
      </c>
      <c r="N491" s="1" t="s">
        <v>336</v>
      </c>
      <c r="O491" s="1" t="s">
        <v>23</v>
      </c>
      <c r="P491" s="1" t="s">
        <v>124</v>
      </c>
      <c r="Q491" s="1" t="s">
        <v>35</v>
      </c>
      <c r="R491" s="1" t="s">
        <v>2784</v>
      </c>
      <c r="S491" s="1" t="s">
        <v>1503</v>
      </c>
      <c r="T491" s="1" t="s">
        <v>35</v>
      </c>
    </row>
    <row r="492" spans="1:20" x14ac:dyDescent="0.25">
      <c r="A492" s="1" t="s">
        <v>1385</v>
      </c>
      <c r="B492" s="1" t="s">
        <v>1649</v>
      </c>
      <c r="C492" s="1" t="s">
        <v>54</v>
      </c>
      <c r="D492" s="1" t="s">
        <v>48</v>
      </c>
      <c r="E492" s="1" t="s">
        <v>606</v>
      </c>
      <c r="F492" s="1" t="s">
        <v>26</v>
      </c>
      <c r="G492" s="1" t="s">
        <v>26</v>
      </c>
      <c r="H492" s="2">
        <f>IFERROR((Possesso[[#This Row],[Column16]]/Possesso[[#This Row],[Column17]])*100,0)</f>
        <v>0</v>
      </c>
      <c r="I492" s="1" t="s">
        <v>26</v>
      </c>
      <c r="J492" s="1" t="s">
        <v>26</v>
      </c>
      <c r="K492" s="1" t="s">
        <v>390</v>
      </c>
      <c r="L492" s="1" t="s">
        <v>1306</v>
      </c>
      <c r="M492" s="1" t="s">
        <v>797</v>
      </c>
      <c r="N492" s="1" t="s">
        <v>101</v>
      </c>
      <c r="O492" s="1" t="s">
        <v>26</v>
      </c>
      <c r="P492" s="1" t="s">
        <v>26</v>
      </c>
      <c r="Q492" s="1" t="s">
        <v>23</v>
      </c>
      <c r="R492" s="1" t="s">
        <v>498</v>
      </c>
      <c r="S492" s="1" t="s">
        <v>475</v>
      </c>
      <c r="T492" s="1" t="s">
        <v>23</v>
      </c>
    </row>
    <row r="493" spans="1:20" x14ac:dyDescent="0.25">
      <c r="A493" s="1" t="s">
        <v>1650</v>
      </c>
      <c r="B493" s="1" t="s">
        <v>1651</v>
      </c>
      <c r="C493" s="1" t="s">
        <v>54</v>
      </c>
      <c r="D493" s="1" t="s">
        <v>129</v>
      </c>
      <c r="E493" s="1" t="s">
        <v>283</v>
      </c>
      <c r="F493" s="1" t="s">
        <v>45</v>
      </c>
      <c r="G493" s="1" t="s">
        <v>70</v>
      </c>
      <c r="H493" s="2">
        <f>IFERROR((Possesso[[#This Row],[Column16]]/Possesso[[#This Row],[Column17]])*100,0)</f>
        <v>50</v>
      </c>
      <c r="I493" s="1" t="s">
        <v>38</v>
      </c>
      <c r="J493" s="1" t="s">
        <v>16</v>
      </c>
      <c r="K493" s="1" t="s">
        <v>507</v>
      </c>
      <c r="L493" s="1" t="s">
        <v>1757</v>
      </c>
      <c r="M493" s="1" t="s">
        <v>801</v>
      </c>
      <c r="N493" s="1" t="s">
        <v>22</v>
      </c>
      <c r="O493" s="1" t="s">
        <v>16</v>
      </c>
      <c r="P493" s="1" t="s">
        <v>26</v>
      </c>
      <c r="Q493" s="1" t="s">
        <v>45</v>
      </c>
      <c r="R493" s="1" t="s">
        <v>562</v>
      </c>
      <c r="S493" s="1" t="s">
        <v>525</v>
      </c>
      <c r="T493" s="1" t="s">
        <v>45</v>
      </c>
    </row>
    <row r="494" spans="1:20" x14ac:dyDescent="0.25">
      <c r="A494" s="1" t="s">
        <v>1652</v>
      </c>
      <c r="B494" s="1" t="s">
        <v>1653</v>
      </c>
      <c r="C494" s="1" t="s">
        <v>54</v>
      </c>
      <c r="D494" s="1" t="s">
        <v>20</v>
      </c>
      <c r="E494" s="1" t="s">
        <v>574</v>
      </c>
      <c r="F494" s="1" t="s">
        <v>55</v>
      </c>
      <c r="G494" s="1" t="s">
        <v>22</v>
      </c>
      <c r="H494" s="2">
        <f>IFERROR((Possesso[[#This Row],[Column16]]/Possesso[[#This Row],[Column17]])*100,0)</f>
        <v>72.727272727272734</v>
      </c>
      <c r="I494" s="1" t="s">
        <v>55</v>
      </c>
      <c r="J494" s="1" t="s">
        <v>26</v>
      </c>
      <c r="K494" s="1" t="s">
        <v>474</v>
      </c>
      <c r="L494" s="1" t="s">
        <v>2785</v>
      </c>
      <c r="M494" s="1" t="s">
        <v>2786</v>
      </c>
      <c r="N494" s="1" t="s">
        <v>145</v>
      </c>
      <c r="O494" s="1" t="s">
        <v>26</v>
      </c>
      <c r="P494" s="1" t="s">
        <v>45</v>
      </c>
      <c r="Q494" s="1" t="s">
        <v>55</v>
      </c>
      <c r="R494" s="1" t="s">
        <v>1235</v>
      </c>
      <c r="S494" s="1" t="s">
        <v>1185</v>
      </c>
      <c r="T494" s="1" t="s">
        <v>58</v>
      </c>
    </row>
    <row r="495" spans="1:20" x14ac:dyDescent="0.25">
      <c r="A495" s="1" t="s">
        <v>1654</v>
      </c>
      <c r="B495" s="1" t="s">
        <v>1655</v>
      </c>
      <c r="C495" s="1" t="s">
        <v>54</v>
      </c>
      <c r="D495" s="1" t="s">
        <v>220</v>
      </c>
      <c r="E495" s="1" t="s">
        <v>995</v>
      </c>
      <c r="F495" s="1" t="s">
        <v>70</v>
      </c>
      <c r="G495" s="1" t="s">
        <v>22</v>
      </c>
      <c r="H495" s="2">
        <f>IFERROR((Possesso[[#This Row],[Column16]]/Possesso[[#This Row],[Column17]])*100,0)</f>
        <v>54.54545454545454</v>
      </c>
      <c r="I495" s="1" t="s">
        <v>70</v>
      </c>
      <c r="J495" s="1" t="s">
        <v>26</v>
      </c>
      <c r="K495" s="1" t="s">
        <v>781</v>
      </c>
      <c r="L495" s="1" t="s">
        <v>2092</v>
      </c>
      <c r="M495" s="1" t="s">
        <v>1261</v>
      </c>
      <c r="N495" s="1" t="s">
        <v>155</v>
      </c>
      <c r="O495" s="1" t="s">
        <v>23</v>
      </c>
      <c r="P495" s="1" t="s">
        <v>76</v>
      </c>
      <c r="Q495" s="1" t="s">
        <v>45</v>
      </c>
      <c r="R495" s="1" t="s">
        <v>831</v>
      </c>
      <c r="S495" s="1" t="s">
        <v>757</v>
      </c>
      <c r="T495" s="1" t="s">
        <v>151</v>
      </c>
    </row>
    <row r="496" spans="1:20" x14ac:dyDescent="0.25">
      <c r="A496" s="1" t="s">
        <v>644</v>
      </c>
      <c r="B496" s="1" t="s">
        <v>1656</v>
      </c>
      <c r="C496" s="1" t="s">
        <v>116</v>
      </c>
      <c r="D496" s="1" t="s">
        <v>48</v>
      </c>
      <c r="E496" s="1" t="s">
        <v>2787</v>
      </c>
      <c r="F496" s="1" t="s">
        <v>23</v>
      </c>
      <c r="G496" s="1" t="s">
        <v>23</v>
      </c>
      <c r="H496" s="2">
        <f>IFERROR((Possesso[[#This Row],[Column16]]/Possesso[[#This Row],[Column17]])*100,0)</f>
        <v>100</v>
      </c>
      <c r="I496" s="1" t="s">
        <v>23</v>
      </c>
      <c r="J496" s="1" t="s">
        <v>26</v>
      </c>
      <c r="K496" s="1" t="s">
        <v>203</v>
      </c>
      <c r="L496" s="1" t="s">
        <v>2789</v>
      </c>
      <c r="M496" s="1" t="s">
        <v>2380</v>
      </c>
      <c r="N496" s="1" t="s">
        <v>26</v>
      </c>
      <c r="O496" s="1" t="s">
        <v>26</v>
      </c>
      <c r="P496" s="1" t="s">
        <v>26</v>
      </c>
      <c r="Q496" s="1" t="s">
        <v>26</v>
      </c>
      <c r="R496" s="1" t="s">
        <v>1564</v>
      </c>
      <c r="S496" s="1" t="s">
        <v>1925</v>
      </c>
      <c r="T496" s="1" t="s">
        <v>26</v>
      </c>
    </row>
    <row r="497" spans="1:20" x14ac:dyDescent="0.25">
      <c r="A497" s="1" t="s">
        <v>1658</v>
      </c>
      <c r="B497" s="1" t="s">
        <v>1659</v>
      </c>
      <c r="C497" s="1" t="s">
        <v>235</v>
      </c>
      <c r="D497" s="1" t="s">
        <v>411</v>
      </c>
      <c r="E497" s="1" t="s">
        <v>709</v>
      </c>
      <c r="F497" s="1" t="s">
        <v>58</v>
      </c>
      <c r="G497" s="1" t="s">
        <v>121</v>
      </c>
      <c r="H497" s="2">
        <f>IFERROR((Possesso[[#This Row],[Column16]]/Possesso[[#This Row],[Column17]])*100,0)</f>
        <v>41.666666666666671</v>
      </c>
      <c r="I497" s="1" t="s">
        <v>58</v>
      </c>
      <c r="J497" s="1" t="s">
        <v>16</v>
      </c>
      <c r="K497" s="1" t="s">
        <v>606</v>
      </c>
      <c r="L497" s="1" t="s">
        <v>2246</v>
      </c>
      <c r="M497" s="1" t="s">
        <v>1198</v>
      </c>
      <c r="N497" s="1" t="s">
        <v>73</v>
      </c>
      <c r="O497" s="1" t="s">
        <v>58</v>
      </c>
      <c r="P497" s="1" t="s">
        <v>58</v>
      </c>
      <c r="Q497" s="1" t="s">
        <v>23</v>
      </c>
      <c r="R497" s="1" t="s">
        <v>765</v>
      </c>
      <c r="S497" s="1" t="s">
        <v>307</v>
      </c>
      <c r="T497" s="1" t="s">
        <v>139</v>
      </c>
    </row>
    <row r="498" spans="1:20" x14ac:dyDescent="0.25">
      <c r="A498" s="1" t="s">
        <v>1660</v>
      </c>
      <c r="B498" s="1" t="s">
        <v>1661</v>
      </c>
      <c r="C498" s="1" t="s">
        <v>47</v>
      </c>
      <c r="D498" s="1" t="s">
        <v>175</v>
      </c>
      <c r="E498" s="1" t="s">
        <v>1594</v>
      </c>
      <c r="F498" s="1" t="s">
        <v>124</v>
      </c>
      <c r="G498" s="1" t="s">
        <v>228</v>
      </c>
      <c r="H498" s="2">
        <f>IFERROR((Possesso[[#This Row],[Column16]]/Possesso[[#This Row],[Column17]])*100,0)</f>
        <v>41.935483870967744</v>
      </c>
      <c r="I498" s="1" t="s">
        <v>98</v>
      </c>
      <c r="J498" s="1" t="s">
        <v>16</v>
      </c>
      <c r="K498" s="1" t="s">
        <v>1222</v>
      </c>
      <c r="L498" s="1" t="s">
        <v>2790</v>
      </c>
      <c r="M498" s="1" t="s">
        <v>293</v>
      </c>
      <c r="N498" s="1" t="s">
        <v>199</v>
      </c>
      <c r="O498" s="1" t="s">
        <v>70</v>
      </c>
      <c r="P498" s="1" t="s">
        <v>339</v>
      </c>
      <c r="Q498" s="1" t="s">
        <v>162</v>
      </c>
      <c r="R498" s="1" t="s">
        <v>2092</v>
      </c>
      <c r="S498" s="1" t="s">
        <v>1395</v>
      </c>
      <c r="T498" s="1" t="s">
        <v>560</v>
      </c>
    </row>
    <row r="499" spans="1:20" x14ac:dyDescent="0.25">
      <c r="A499" s="1" t="s">
        <v>1102</v>
      </c>
      <c r="B499" s="1" t="s">
        <v>1662</v>
      </c>
      <c r="C499" s="1" t="s">
        <v>47</v>
      </c>
      <c r="D499" s="1" t="s">
        <v>48</v>
      </c>
      <c r="E499" s="1" t="s">
        <v>162</v>
      </c>
      <c r="F499" s="1" t="s">
        <v>26</v>
      </c>
      <c r="G499" s="1" t="s">
        <v>23</v>
      </c>
      <c r="H499" s="2">
        <f>IFERROR((Possesso[[#This Row],[Column16]]/Possesso[[#This Row],[Column17]])*100,0)</f>
        <v>0</v>
      </c>
      <c r="I499" s="1" t="s">
        <v>26</v>
      </c>
      <c r="J499" s="1" t="s">
        <v>26</v>
      </c>
      <c r="K499" s="1" t="s">
        <v>79</v>
      </c>
      <c r="L499" s="1" t="s">
        <v>154</v>
      </c>
      <c r="M499" s="1" t="s">
        <v>98</v>
      </c>
      <c r="N499" s="1" t="s">
        <v>16</v>
      </c>
      <c r="O499" s="1" t="s">
        <v>26</v>
      </c>
      <c r="P499" s="1" t="s">
        <v>23</v>
      </c>
      <c r="Q499" s="1" t="s">
        <v>16</v>
      </c>
      <c r="R499" s="1" t="s">
        <v>61</v>
      </c>
      <c r="S499" s="1" t="s">
        <v>155</v>
      </c>
      <c r="T499" s="1" t="s">
        <v>55</v>
      </c>
    </row>
    <row r="500" spans="1:20" x14ac:dyDescent="0.25">
      <c r="A500" s="1" t="s">
        <v>1663</v>
      </c>
      <c r="B500" s="1" t="s">
        <v>1662</v>
      </c>
      <c r="C500" s="1" t="s">
        <v>54</v>
      </c>
      <c r="D500" s="1" t="s">
        <v>288</v>
      </c>
      <c r="E500" s="1" t="s">
        <v>228</v>
      </c>
      <c r="F500" s="1" t="s">
        <v>26</v>
      </c>
      <c r="G500" s="1" t="s">
        <v>16</v>
      </c>
      <c r="H500" s="2">
        <f>IFERROR((Possesso[[#This Row],[Column16]]/Possesso[[#This Row],[Column17]])*100,0)</f>
        <v>0</v>
      </c>
      <c r="I500" s="1" t="s">
        <v>26</v>
      </c>
      <c r="J500" s="1" t="s">
        <v>26</v>
      </c>
      <c r="K500" s="1" t="s">
        <v>73</v>
      </c>
      <c r="L500" s="1" t="s">
        <v>489</v>
      </c>
      <c r="M500" s="1" t="s">
        <v>139</v>
      </c>
      <c r="N500" s="1" t="s">
        <v>16</v>
      </c>
      <c r="O500" s="1" t="s">
        <v>26</v>
      </c>
      <c r="P500" s="1" t="s">
        <v>16</v>
      </c>
      <c r="Q500" s="1" t="s">
        <v>16</v>
      </c>
      <c r="R500" s="1" t="s">
        <v>228</v>
      </c>
      <c r="S500" s="1" t="s">
        <v>67</v>
      </c>
      <c r="T500" s="1" t="s">
        <v>55</v>
      </c>
    </row>
    <row r="501" spans="1:20" x14ac:dyDescent="0.25">
      <c r="A501" s="1" t="s">
        <v>668</v>
      </c>
      <c r="B501" s="1" t="s">
        <v>1664</v>
      </c>
      <c r="C501" s="1" t="s">
        <v>54</v>
      </c>
      <c r="D501" s="1" t="s">
        <v>157</v>
      </c>
      <c r="E501" s="1" t="s">
        <v>2199</v>
      </c>
      <c r="F501" s="1" t="s">
        <v>101</v>
      </c>
      <c r="G501" s="1" t="s">
        <v>79</v>
      </c>
      <c r="H501" s="2">
        <f>IFERROR((Possesso[[#This Row],[Column16]]/Possesso[[#This Row],[Column17]])*100,0)</f>
        <v>64.285714285714292</v>
      </c>
      <c r="I501" s="1" t="s">
        <v>101</v>
      </c>
      <c r="J501" s="1" t="s">
        <v>26</v>
      </c>
      <c r="K501" s="1" t="s">
        <v>1677</v>
      </c>
      <c r="L501" s="1" t="s">
        <v>2750</v>
      </c>
      <c r="M501" s="1" t="s">
        <v>2377</v>
      </c>
      <c r="N501" s="1" t="s">
        <v>228</v>
      </c>
      <c r="O501" s="1" t="s">
        <v>26</v>
      </c>
      <c r="P501" s="1" t="s">
        <v>101</v>
      </c>
      <c r="Q501" s="1" t="s">
        <v>79</v>
      </c>
      <c r="R501" s="1" t="s">
        <v>432</v>
      </c>
      <c r="S501" s="1" t="s">
        <v>1715</v>
      </c>
      <c r="T501" s="1" t="s">
        <v>42</v>
      </c>
    </row>
    <row r="502" spans="1:20" x14ac:dyDescent="0.25">
      <c r="A502" s="1" t="s">
        <v>1666</v>
      </c>
      <c r="B502" s="1" t="s">
        <v>1667</v>
      </c>
      <c r="C502" s="1" t="s">
        <v>116</v>
      </c>
      <c r="D502" s="1" t="s">
        <v>126</v>
      </c>
      <c r="E502" s="1" t="s">
        <v>2328</v>
      </c>
      <c r="F502" s="1" t="s">
        <v>26</v>
      </c>
      <c r="G502" s="1" t="s">
        <v>26</v>
      </c>
      <c r="H502" s="2">
        <f>IFERROR((Possesso[[#This Row],[Column16]]/Possesso[[#This Row],[Column17]])*100,0)</f>
        <v>0</v>
      </c>
      <c r="I502" s="1" t="s">
        <v>26</v>
      </c>
      <c r="J502" s="1" t="s">
        <v>26</v>
      </c>
      <c r="K502" s="1" t="s">
        <v>1340</v>
      </c>
      <c r="L502" s="1" t="s">
        <v>2792</v>
      </c>
      <c r="M502" s="1" t="s">
        <v>2090</v>
      </c>
      <c r="N502" s="1" t="s">
        <v>26</v>
      </c>
      <c r="O502" s="1" t="s">
        <v>26</v>
      </c>
      <c r="P502" s="1" t="s">
        <v>26</v>
      </c>
      <c r="Q502" s="1" t="s">
        <v>26</v>
      </c>
      <c r="R502" s="1" t="s">
        <v>1300</v>
      </c>
      <c r="S502" s="1" t="s">
        <v>1294</v>
      </c>
      <c r="T502" s="1" t="s">
        <v>26</v>
      </c>
    </row>
    <row r="503" spans="1:20" x14ac:dyDescent="0.25">
      <c r="A503" s="1" t="s">
        <v>1669</v>
      </c>
      <c r="B503" s="1" t="s">
        <v>1670</v>
      </c>
      <c r="C503" s="1" t="s">
        <v>47</v>
      </c>
      <c r="D503" s="1" t="s">
        <v>153</v>
      </c>
      <c r="E503" s="1" t="s">
        <v>1691</v>
      </c>
      <c r="F503" s="1" t="s">
        <v>155</v>
      </c>
      <c r="G503" s="1" t="s">
        <v>105</v>
      </c>
      <c r="H503" s="2">
        <f>IFERROR((Possesso[[#This Row],[Column16]]/Possesso[[#This Row],[Column17]])*100,0)</f>
        <v>78.260869565217391</v>
      </c>
      <c r="I503" s="1" t="s">
        <v>61</v>
      </c>
      <c r="J503" s="1" t="s">
        <v>16</v>
      </c>
      <c r="K503" s="1" t="s">
        <v>1124</v>
      </c>
      <c r="L503" s="1" t="s">
        <v>2793</v>
      </c>
      <c r="M503" s="1" t="s">
        <v>1895</v>
      </c>
      <c r="N503" s="1" t="s">
        <v>251</v>
      </c>
      <c r="O503" s="1" t="s">
        <v>22</v>
      </c>
      <c r="P503" s="1" t="s">
        <v>274</v>
      </c>
      <c r="Q503" s="1" t="s">
        <v>35</v>
      </c>
      <c r="R503" s="1" t="s">
        <v>2224</v>
      </c>
      <c r="S503" s="1" t="s">
        <v>787</v>
      </c>
      <c r="T503" s="1" t="s">
        <v>565</v>
      </c>
    </row>
    <row r="504" spans="1:20" x14ac:dyDescent="0.25">
      <c r="A504" s="1" t="s">
        <v>1671</v>
      </c>
      <c r="B504" s="1" t="s">
        <v>1672</v>
      </c>
      <c r="C504" s="1" t="s">
        <v>32</v>
      </c>
      <c r="D504" s="1" t="s">
        <v>129</v>
      </c>
      <c r="E504" s="1" t="s">
        <v>2049</v>
      </c>
      <c r="F504" s="1" t="s">
        <v>274</v>
      </c>
      <c r="G504" s="1" t="s">
        <v>404</v>
      </c>
      <c r="H504" s="2">
        <f>IFERROR((Possesso[[#This Row],[Column16]]/Possesso[[#This Row],[Column17]])*100,0)</f>
        <v>57.971014492753625</v>
      </c>
      <c r="I504" s="1" t="s">
        <v>294</v>
      </c>
      <c r="J504" s="1" t="s">
        <v>26</v>
      </c>
      <c r="K504" s="1" t="s">
        <v>1690</v>
      </c>
      <c r="L504" s="1" t="s">
        <v>2794</v>
      </c>
      <c r="M504" s="1" t="s">
        <v>2795</v>
      </c>
      <c r="N504" s="1" t="s">
        <v>546</v>
      </c>
      <c r="O504" s="1" t="s">
        <v>50</v>
      </c>
      <c r="P504" s="1" t="s">
        <v>166</v>
      </c>
      <c r="Q504" s="1" t="s">
        <v>98</v>
      </c>
      <c r="R504" s="1" t="s">
        <v>2513</v>
      </c>
      <c r="S504" s="1" t="s">
        <v>1035</v>
      </c>
      <c r="T504" s="1" t="s">
        <v>251</v>
      </c>
    </row>
    <row r="505" spans="1:20" x14ac:dyDescent="0.25">
      <c r="A505" s="1" t="s">
        <v>1674</v>
      </c>
      <c r="B505" s="1" t="s">
        <v>1675</v>
      </c>
      <c r="C505" s="1" t="s">
        <v>116</v>
      </c>
      <c r="D505" s="1" t="s">
        <v>129</v>
      </c>
      <c r="E505" s="1" t="s">
        <v>1626</v>
      </c>
      <c r="F505" s="1" t="s">
        <v>26</v>
      </c>
      <c r="G505" s="1" t="s">
        <v>26</v>
      </c>
      <c r="H505" s="2">
        <f>IFERROR((Possesso[[#This Row],[Column16]]/Possesso[[#This Row],[Column17]])*100,0)</f>
        <v>0</v>
      </c>
      <c r="I505" s="1" t="s">
        <v>26</v>
      </c>
      <c r="J505" s="1" t="s">
        <v>26</v>
      </c>
      <c r="K505" s="1" t="s">
        <v>1397</v>
      </c>
      <c r="L505" s="1" t="s">
        <v>2796</v>
      </c>
      <c r="M505" s="1" t="s">
        <v>2199</v>
      </c>
      <c r="N505" s="1" t="s">
        <v>26</v>
      </c>
      <c r="O505" s="1" t="s">
        <v>26</v>
      </c>
      <c r="P505" s="1" t="s">
        <v>26</v>
      </c>
      <c r="Q505" s="1" t="s">
        <v>26</v>
      </c>
      <c r="R505" s="1" t="s">
        <v>1319</v>
      </c>
      <c r="S505" s="1" t="s">
        <v>628</v>
      </c>
      <c r="T505" s="1" t="s">
        <v>26</v>
      </c>
    </row>
    <row r="506" spans="1:20" x14ac:dyDescent="0.25">
      <c r="A506" s="1" t="s">
        <v>1677</v>
      </c>
      <c r="B506" s="1" t="s">
        <v>1678</v>
      </c>
      <c r="C506" s="1" t="s">
        <v>116</v>
      </c>
      <c r="D506" s="1" t="s">
        <v>144</v>
      </c>
      <c r="E506" s="1" t="s">
        <v>2251</v>
      </c>
      <c r="F506" s="1" t="s">
        <v>26</v>
      </c>
      <c r="G506" s="1" t="s">
        <v>26</v>
      </c>
      <c r="H506" s="2">
        <f>IFERROR((Possesso[[#This Row],[Column16]]/Possesso[[#This Row],[Column17]])*100,0)</f>
        <v>0</v>
      </c>
      <c r="I506" s="1" t="s">
        <v>26</v>
      </c>
      <c r="J506" s="1" t="s">
        <v>26</v>
      </c>
      <c r="K506" s="1" t="s">
        <v>1338</v>
      </c>
      <c r="L506" s="1" t="s">
        <v>2797</v>
      </c>
      <c r="M506" s="1" t="s">
        <v>1234</v>
      </c>
      <c r="N506" s="1" t="s">
        <v>26</v>
      </c>
      <c r="O506" s="1" t="s">
        <v>26</v>
      </c>
      <c r="P506" s="1" t="s">
        <v>26</v>
      </c>
      <c r="Q506" s="1" t="s">
        <v>26</v>
      </c>
      <c r="R506" s="1" t="s">
        <v>787</v>
      </c>
      <c r="S506" s="1" t="s">
        <v>787</v>
      </c>
      <c r="T506" s="1" t="s">
        <v>26</v>
      </c>
    </row>
    <row r="507" spans="1:20" x14ac:dyDescent="0.25">
      <c r="A507" s="1" t="s">
        <v>1680</v>
      </c>
      <c r="B507" s="1" t="s">
        <v>1681</v>
      </c>
      <c r="C507" s="1" t="s">
        <v>47</v>
      </c>
      <c r="D507" s="1" t="s">
        <v>144</v>
      </c>
      <c r="E507" s="1" t="s">
        <v>1477</v>
      </c>
      <c r="F507" s="1" t="s">
        <v>22</v>
      </c>
      <c r="G507" s="1" t="s">
        <v>35</v>
      </c>
      <c r="H507" s="2">
        <f>IFERROR((Possesso[[#This Row],[Column16]]/Possesso[[#This Row],[Column17]])*100,0)</f>
        <v>45.833333333333329</v>
      </c>
      <c r="I507" s="1" t="s">
        <v>121</v>
      </c>
      <c r="J507" s="1" t="s">
        <v>26</v>
      </c>
      <c r="K507" s="1" t="s">
        <v>1083</v>
      </c>
      <c r="L507" s="1" t="s">
        <v>2798</v>
      </c>
      <c r="M507" s="1" t="s">
        <v>2021</v>
      </c>
      <c r="N507" s="1" t="s">
        <v>358</v>
      </c>
      <c r="O507" s="1" t="s">
        <v>98</v>
      </c>
      <c r="P507" s="1" t="s">
        <v>98</v>
      </c>
      <c r="Q507" s="1" t="s">
        <v>50</v>
      </c>
      <c r="R507" s="1" t="s">
        <v>460</v>
      </c>
      <c r="S507" s="1" t="s">
        <v>1119</v>
      </c>
      <c r="T507" s="1" t="s">
        <v>193</v>
      </c>
    </row>
    <row r="508" spans="1:20" x14ac:dyDescent="0.25">
      <c r="A508" s="1" t="s">
        <v>1682</v>
      </c>
      <c r="B508" s="1" t="s">
        <v>1683</v>
      </c>
      <c r="C508" s="1" t="s">
        <v>32</v>
      </c>
      <c r="D508" s="1" t="s">
        <v>220</v>
      </c>
      <c r="E508" s="1" t="s">
        <v>2799</v>
      </c>
      <c r="F508" s="1" t="s">
        <v>70</v>
      </c>
      <c r="G508" s="1" t="s">
        <v>101</v>
      </c>
      <c r="H508" s="2">
        <f>IFERROR((Possesso[[#This Row],[Column16]]/Possesso[[#This Row],[Column17]])*100,0)</f>
        <v>66.666666666666657</v>
      </c>
      <c r="I508" s="1" t="s">
        <v>70</v>
      </c>
      <c r="J508" s="1" t="s">
        <v>16</v>
      </c>
      <c r="K508" s="1" t="s">
        <v>2800</v>
      </c>
      <c r="L508" s="1" t="s">
        <v>2801</v>
      </c>
      <c r="M508" s="1" t="s">
        <v>2802</v>
      </c>
      <c r="N508" s="1" t="s">
        <v>500</v>
      </c>
      <c r="O508" s="1" t="s">
        <v>26</v>
      </c>
      <c r="P508" s="1" t="s">
        <v>121</v>
      </c>
      <c r="Q508" s="1" t="s">
        <v>101</v>
      </c>
      <c r="R508" s="1" t="s">
        <v>2803</v>
      </c>
      <c r="S508" s="1" t="s">
        <v>2804</v>
      </c>
      <c r="T508" s="1" t="s">
        <v>101</v>
      </c>
    </row>
    <row r="509" spans="1:20" x14ac:dyDescent="0.25">
      <c r="A509" s="1" t="s">
        <v>1686</v>
      </c>
      <c r="B509" s="1" t="s">
        <v>1687</v>
      </c>
      <c r="C509" s="1" t="s">
        <v>32</v>
      </c>
      <c r="D509" s="1" t="s">
        <v>411</v>
      </c>
      <c r="E509" s="1" t="s">
        <v>2438</v>
      </c>
      <c r="F509" s="1" t="s">
        <v>38</v>
      </c>
      <c r="G509" s="1" t="s">
        <v>38</v>
      </c>
      <c r="H509" s="2">
        <f>IFERROR((Possesso[[#This Row],[Column16]]/Possesso[[#This Row],[Column17]])*100,0)</f>
        <v>100</v>
      </c>
      <c r="I509" s="1" t="s">
        <v>38</v>
      </c>
      <c r="J509" s="1" t="s">
        <v>26</v>
      </c>
      <c r="K509" s="1" t="s">
        <v>1432</v>
      </c>
      <c r="L509" s="1" t="s">
        <v>2066</v>
      </c>
      <c r="M509" s="1" t="s">
        <v>2156</v>
      </c>
      <c r="N509" s="1" t="s">
        <v>124</v>
      </c>
      <c r="O509" s="1" t="s">
        <v>26</v>
      </c>
      <c r="P509" s="1" t="s">
        <v>38</v>
      </c>
      <c r="Q509" s="1" t="s">
        <v>23</v>
      </c>
      <c r="R509" s="1" t="s">
        <v>1537</v>
      </c>
      <c r="S509" s="1" t="s">
        <v>1518</v>
      </c>
      <c r="T509" s="1" t="s">
        <v>26</v>
      </c>
    </row>
    <row r="510" spans="1:20" x14ac:dyDescent="0.25">
      <c r="A510" s="1" t="s">
        <v>1688</v>
      </c>
      <c r="B510" s="1" t="s">
        <v>1689</v>
      </c>
      <c r="C510" s="1" t="s">
        <v>54</v>
      </c>
      <c r="D510" s="1" t="s">
        <v>48</v>
      </c>
      <c r="E510" s="1" t="s">
        <v>1397</v>
      </c>
      <c r="F510" s="1" t="s">
        <v>76</v>
      </c>
      <c r="G510" s="1" t="s">
        <v>22</v>
      </c>
      <c r="H510" s="2">
        <f>IFERROR((Possesso[[#This Row],[Column16]]/Possesso[[#This Row],[Column17]])*100,0)</f>
        <v>63.636363636363633</v>
      </c>
      <c r="I510" s="1" t="s">
        <v>76</v>
      </c>
      <c r="J510" s="1" t="s">
        <v>16</v>
      </c>
      <c r="K510" s="1" t="s">
        <v>957</v>
      </c>
      <c r="L510" s="1" t="s">
        <v>2687</v>
      </c>
      <c r="M510" s="1" t="s">
        <v>2358</v>
      </c>
      <c r="N510" s="1" t="s">
        <v>35</v>
      </c>
      <c r="O510" s="1" t="s">
        <v>16</v>
      </c>
      <c r="P510" s="1" t="s">
        <v>70</v>
      </c>
      <c r="Q510" s="1" t="s">
        <v>101</v>
      </c>
      <c r="R510" s="1" t="s">
        <v>1230</v>
      </c>
      <c r="S510" s="1" t="s">
        <v>1107</v>
      </c>
      <c r="T510" s="1" t="s">
        <v>50</v>
      </c>
    </row>
    <row r="511" spans="1:20" x14ac:dyDescent="0.25">
      <c r="A511" s="1" t="s">
        <v>1691</v>
      </c>
      <c r="B511" s="1" t="s">
        <v>1692</v>
      </c>
      <c r="C511" s="1" t="s">
        <v>54</v>
      </c>
      <c r="D511" s="1" t="s">
        <v>144</v>
      </c>
      <c r="E511" s="1" t="s">
        <v>2805</v>
      </c>
      <c r="F511" s="1" t="s">
        <v>247</v>
      </c>
      <c r="G511" s="1" t="s">
        <v>326</v>
      </c>
      <c r="H511" s="2">
        <f>IFERROR((Possesso[[#This Row],[Column16]]/Possesso[[#This Row],[Column17]])*100,0)</f>
        <v>68</v>
      </c>
      <c r="I511" s="1" t="s">
        <v>257</v>
      </c>
      <c r="J511" s="1" t="s">
        <v>26</v>
      </c>
      <c r="K511" s="1" t="s">
        <v>2807</v>
      </c>
      <c r="L511" s="1" t="s">
        <v>2808</v>
      </c>
      <c r="M511" s="1" t="s">
        <v>2570</v>
      </c>
      <c r="N511" s="1" t="s">
        <v>691</v>
      </c>
      <c r="O511" s="1" t="s">
        <v>55</v>
      </c>
      <c r="P511" s="1" t="s">
        <v>251</v>
      </c>
      <c r="Q511" s="1" t="s">
        <v>274</v>
      </c>
      <c r="R511" s="1" t="s">
        <v>2301</v>
      </c>
      <c r="S511" s="1" t="s">
        <v>2456</v>
      </c>
      <c r="T511" s="1" t="s">
        <v>714</v>
      </c>
    </row>
    <row r="512" spans="1:20" x14ac:dyDescent="0.25">
      <c r="A512" s="1" t="s">
        <v>1695</v>
      </c>
      <c r="B512" s="1" t="s">
        <v>1696</v>
      </c>
      <c r="C512" s="1" t="s">
        <v>19</v>
      </c>
      <c r="D512" s="1" t="s">
        <v>153</v>
      </c>
      <c r="E512" s="1" t="s">
        <v>1760</v>
      </c>
      <c r="F512" s="1" t="s">
        <v>263</v>
      </c>
      <c r="G512" s="1" t="s">
        <v>326</v>
      </c>
      <c r="H512" s="2">
        <f>IFERROR((Possesso[[#This Row],[Column16]]/Possesso[[#This Row],[Column17]])*100,0)</f>
        <v>74</v>
      </c>
      <c r="I512" s="1" t="s">
        <v>270</v>
      </c>
      <c r="J512" s="1" t="s">
        <v>16</v>
      </c>
      <c r="K512" s="1" t="s">
        <v>1601</v>
      </c>
      <c r="L512" s="1" t="s">
        <v>2809</v>
      </c>
      <c r="M512" s="1" t="s">
        <v>2810</v>
      </c>
      <c r="N512" s="1" t="s">
        <v>546</v>
      </c>
      <c r="O512" s="1" t="s">
        <v>61</v>
      </c>
      <c r="P512" s="1" t="s">
        <v>131</v>
      </c>
      <c r="Q512" s="1" t="s">
        <v>270</v>
      </c>
      <c r="R512" s="1" t="s">
        <v>1743</v>
      </c>
      <c r="S512" s="1" t="s">
        <v>1397</v>
      </c>
      <c r="T512" s="1" t="s">
        <v>145</v>
      </c>
    </row>
    <row r="513" spans="1:20" x14ac:dyDescent="0.25">
      <c r="A513" s="1" t="s">
        <v>1697</v>
      </c>
      <c r="B513" s="1" t="s">
        <v>1698</v>
      </c>
      <c r="C513" s="1" t="s">
        <v>32</v>
      </c>
      <c r="D513" s="1" t="s">
        <v>144</v>
      </c>
      <c r="E513" s="1" t="s">
        <v>1682</v>
      </c>
      <c r="F513" s="1" t="s">
        <v>23</v>
      </c>
      <c r="G513" s="1" t="s">
        <v>23</v>
      </c>
      <c r="H513" s="2">
        <f>IFERROR((Possesso[[#This Row],[Column16]]/Possesso[[#This Row],[Column17]])*100,0)</f>
        <v>100</v>
      </c>
      <c r="I513" s="1" t="s">
        <v>23</v>
      </c>
      <c r="J513" s="1" t="s">
        <v>26</v>
      </c>
      <c r="K513" s="1" t="s">
        <v>1071</v>
      </c>
      <c r="L513" s="1" t="s">
        <v>2811</v>
      </c>
      <c r="M513" s="1" t="s">
        <v>2812</v>
      </c>
      <c r="N513" s="1" t="s">
        <v>76</v>
      </c>
      <c r="O513" s="1" t="s">
        <v>26</v>
      </c>
      <c r="P513" s="1" t="s">
        <v>23</v>
      </c>
      <c r="Q513" s="1" t="s">
        <v>23</v>
      </c>
      <c r="R513" s="1" t="s">
        <v>1076</v>
      </c>
      <c r="S513" s="1" t="s">
        <v>1054</v>
      </c>
      <c r="T513" s="1" t="s">
        <v>26</v>
      </c>
    </row>
    <row r="514" spans="1:20" x14ac:dyDescent="0.25">
      <c r="A514" s="1" t="s">
        <v>1700</v>
      </c>
      <c r="B514" s="1" t="s">
        <v>1701</v>
      </c>
      <c r="C514" s="1" t="s">
        <v>32</v>
      </c>
      <c r="D514" s="1" t="s">
        <v>411</v>
      </c>
      <c r="E514" s="1" t="s">
        <v>2549</v>
      </c>
      <c r="F514" s="1" t="s">
        <v>336</v>
      </c>
      <c r="G514" s="1" t="s">
        <v>518</v>
      </c>
      <c r="H514" s="2">
        <f>IFERROR((Possesso[[#This Row],[Column16]]/Possesso[[#This Row],[Column17]])*100,0)</f>
        <v>52</v>
      </c>
      <c r="I514" s="1" t="s">
        <v>361</v>
      </c>
      <c r="J514" s="1" t="s">
        <v>55</v>
      </c>
      <c r="K514" s="1" t="s">
        <v>2767</v>
      </c>
      <c r="L514" s="1" t="s">
        <v>2813</v>
      </c>
      <c r="M514" s="1" t="s">
        <v>2814</v>
      </c>
      <c r="N514" s="1" t="s">
        <v>890</v>
      </c>
      <c r="O514" s="1" t="s">
        <v>313</v>
      </c>
      <c r="P514" s="1" t="s">
        <v>35</v>
      </c>
      <c r="Q514" s="1" t="s">
        <v>199</v>
      </c>
      <c r="R514" s="1" t="s">
        <v>2537</v>
      </c>
      <c r="S514" s="1" t="s">
        <v>2815</v>
      </c>
      <c r="T514" s="1" t="s">
        <v>465</v>
      </c>
    </row>
    <row r="515" spans="1:20" x14ac:dyDescent="0.25">
      <c r="A515" s="1" t="s">
        <v>1703</v>
      </c>
      <c r="B515" s="1" t="s">
        <v>1704</v>
      </c>
      <c r="C515" s="1" t="s">
        <v>116</v>
      </c>
      <c r="D515" s="1" t="s">
        <v>123</v>
      </c>
      <c r="E515" s="1" t="s">
        <v>1331</v>
      </c>
      <c r="F515" s="1" t="s">
        <v>26</v>
      </c>
      <c r="G515" s="1" t="s">
        <v>26</v>
      </c>
      <c r="H515" s="2">
        <f>IFERROR((Possesso[[#This Row],[Column16]]/Possesso[[#This Row],[Column17]])*100,0)</f>
        <v>0</v>
      </c>
      <c r="I515" s="1" t="s">
        <v>26</v>
      </c>
      <c r="J515" s="1" t="s">
        <v>26</v>
      </c>
      <c r="K515" s="1" t="s">
        <v>847</v>
      </c>
      <c r="L515" s="1" t="s">
        <v>2816</v>
      </c>
      <c r="M515" s="1" t="s">
        <v>1372</v>
      </c>
      <c r="N515" s="1" t="s">
        <v>26</v>
      </c>
      <c r="O515" s="1" t="s">
        <v>26</v>
      </c>
      <c r="P515" s="1" t="s">
        <v>26</v>
      </c>
      <c r="Q515" s="1" t="s">
        <v>26</v>
      </c>
      <c r="R515" s="1" t="s">
        <v>753</v>
      </c>
      <c r="S515" s="1" t="s">
        <v>677</v>
      </c>
      <c r="T515" s="1" t="s">
        <v>26</v>
      </c>
    </row>
    <row r="516" spans="1:20" x14ac:dyDescent="0.25">
      <c r="A516" s="1" t="s">
        <v>1468</v>
      </c>
      <c r="B516" s="1" t="s">
        <v>1707</v>
      </c>
      <c r="C516" s="1" t="s">
        <v>47</v>
      </c>
      <c r="D516" s="1" t="s">
        <v>48</v>
      </c>
      <c r="E516" s="1" t="s">
        <v>58</v>
      </c>
      <c r="F516" s="1" t="s">
        <v>26</v>
      </c>
      <c r="G516" s="1" t="s">
        <v>26</v>
      </c>
      <c r="H516" s="2">
        <f>IFERROR((Possesso[[#This Row],[Column16]]/Possesso[[#This Row],[Column17]])*100,0)</f>
        <v>0</v>
      </c>
      <c r="I516" s="1" t="s">
        <v>26</v>
      </c>
      <c r="J516" s="1" t="s">
        <v>26</v>
      </c>
      <c r="K516" s="1" t="s">
        <v>16</v>
      </c>
      <c r="L516" s="1" t="s">
        <v>45</v>
      </c>
      <c r="M516" s="1" t="s">
        <v>26</v>
      </c>
      <c r="N516" s="1" t="s">
        <v>26</v>
      </c>
      <c r="O516" s="1" t="s">
        <v>26</v>
      </c>
      <c r="P516" s="1" t="s">
        <v>26</v>
      </c>
      <c r="Q516" s="1" t="s">
        <v>26</v>
      </c>
      <c r="R516" s="1" t="s">
        <v>38</v>
      </c>
      <c r="S516" s="1" t="s">
        <v>38</v>
      </c>
      <c r="T516" s="1" t="s">
        <v>26</v>
      </c>
    </row>
    <row r="517" spans="1:20" x14ac:dyDescent="0.25">
      <c r="A517" s="1" t="s">
        <v>1708</v>
      </c>
      <c r="B517" s="1" t="s">
        <v>1709</v>
      </c>
      <c r="C517" s="1" t="s">
        <v>116</v>
      </c>
      <c r="D517" s="1" t="s">
        <v>33</v>
      </c>
      <c r="E517" s="1" t="s">
        <v>1045</v>
      </c>
      <c r="F517" s="1" t="s">
        <v>26</v>
      </c>
      <c r="G517" s="1" t="s">
        <v>26</v>
      </c>
      <c r="H517" s="2">
        <f>IFERROR((Possesso[[#This Row],[Column16]]/Possesso[[#This Row],[Column17]])*100,0)</f>
        <v>0</v>
      </c>
      <c r="I517" s="1" t="s">
        <v>26</v>
      </c>
      <c r="J517" s="1" t="s">
        <v>26</v>
      </c>
      <c r="K517" s="1" t="s">
        <v>746</v>
      </c>
      <c r="L517" s="1" t="s">
        <v>2013</v>
      </c>
      <c r="M517" s="1" t="s">
        <v>1930</v>
      </c>
      <c r="N517" s="1" t="s">
        <v>26</v>
      </c>
      <c r="O517" s="1" t="s">
        <v>26</v>
      </c>
      <c r="P517" s="1" t="s">
        <v>26</v>
      </c>
      <c r="Q517" s="1" t="s">
        <v>26</v>
      </c>
      <c r="R517" s="1" t="s">
        <v>723</v>
      </c>
      <c r="S517" s="1" t="s">
        <v>714</v>
      </c>
      <c r="T517" s="1" t="s">
        <v>26</v>
      </c>
    </row>
    <row r="518" spans="1:20" x14ac:dyDescent="0.25">
      <c r="A518" s="1" t="s">
        <v>1711</v>
      </c>
      <c r="B518" s="1" t="s">
        <v>1712</v>
      </c>
      <c r="C518" s="1" t="s">
        <v>54</v>
      </c>
      <c r="D518" s="1" t="s">
        <v>175</v>
      </c>
      <c r="E518" s="1" t="s">
        <v>2063</v>
      </c>
      <c r="F518" s="1" t="s">
        <v>76</v>
      </c>
      <c r="G518" s="1" t="s">
        <v>76</v>
      </c>
      <c r="H518" s="2">
        <f>IFERROR((Possesso[[#This Row],[Column16]]/Possesso[[#This Row],[Column17]])*100,0)</f>
        <v>100</v>
      </c>
      <c r="I518" s="1" t="s">
        <v>76</v>
      </c>
      <c r="J518" s="1" t="s">
        <v>16</v>
      </c>
      <c r="K518" s="1" t="s">
        <v>24</v>
      </c>
      <c r="L518" s="1" t="s">
        <v>2502</v>
      </c>
      <c r="M518" s="1" t="s">
        <v>2015</v>
      </c>
      <c r="N518" s="1" t="s">
        <v>261</v>
      </c>
      <c r="O518" s="1" t="s">
        <v>38</v>
      </c>
      <c r="P518" s="1" t="s">
        <v>101</v>
      </c>
      <c r="Q518" s="1" t="s">
        <v>58</v>
      </c>
      <c r="R518" s="1" t="s">
        <v>1601</v>
      </c>
      <c r="S518" s="1" t="s">
        <v>1470</v>
      </c>
      <c r="T518" s="1" t="s">
        <v>151</v>
      </c>
    </row>
    <row r="519" spans="1:20" x14ac:dyDescent="0.25">
      <c r="A519" s="1" t="s">
        <v>328</v>
      </c>
      <c r="B519" s="1" t="s">
        <v>1713</v>
      </c>
      <c r="C519" s="1" t="s">
        <v>32</v>
      </c>
      <c r="D519" s="1" t="s">
        <v>117</v>
      </c>
      <c r="E519" s="1" t="s">
        <v>2817</v>
      </c>
      <c r="F519" s="1" t="s">
        <v>121</v>
      </c>
      <c r="G519" s="1" t="s">
        <v>42</v>
      </c>
      <c r="H519" s="2">
        <f>IFERROR((Possesso[[#This Row],[Column16]]/Possesso[[#This Row],[Column17]])*100,0)</f>
        <v>75</v>
      </c>
      <c r="I519" s="1" t="s">
        <v>121</v>
      </c>
      <c r="J519" s="1" t="s">
        <v>26</v>
      </c>
      <c r="K519" s="1" t="s">
        <v>808</v>
      </c>
      <c r="L519" s="1" t="s">
        <v>2818</v>
      </c>
      <c r="M519" s="1" t="s">
        <v>2819</v>
      </c>
      <c r="N519" s="1" t="s">
        <v>458</v>
      </c>
      <c r="O519" s="1" t="s">
        <v>58</v>
      </c>
      <c r="P519" s="1" t="s">
        <v>124</v>
      </c>
      <c r="Q519" s="1" t="s">
        <v>124</v>
      </c>
      <c r="R519" s="1" t="s">
        <v>2784</v>
      </c>
      <c r="S519" s="1" t="s">
        <v>2096</v>
      </c>
      <c r="T519" s="1" t="s">
        <v>261</v>
      </c>
    </row>
    <row r="520" spans="1:20" x14ac:dyDescent="0.25">
      <c r="A520" s="1" t="s">
        <v>1715</v>
      </c>
      <c r="B520" s="1" t="s">
        <v>1716</v>
      </c>
      <c r="C520" s="1" t="s">
        <v>54</v>
      </c>
      <c r="D520" s="1" t="s">
        <v>126</v>
      </c>
      <c r="E520" s="1" t="s">
        <v>523</v>
      </c>
      <c r="F520" s="1" t="s">
        <v>16</v>
      </c>
      <c r="G520" s="1" t="s">
        <v>23</v>
      </c>
      <c r="H520" s="2">
        <f>IFERROR((Possesso[[#This Row],[Column16]]/Possesso[[#This Row],[Column17]])*100,0)</f>
        <v>50</v>
      </c>
      <c r="I520" s="1" t="s">
        <v>16</v>
      </c>
      <c r="J520" s="1" t="s">
        <v>26</v>
      </c>
      <c r="K520" s="1" t="s">
        <v>374</v>
      </c>
      <c r="L520" s="1" t="s">
        <v>1110</v>
      </c>
      <c r="M520" s="1" t="s">
        <v>658</v>
      </c>
      <c r="N520" s="1" t="s">
        <v>38</v>
      </c>
      <c r="O520" s="1" t="s">
        <v>16</v>
      </c>
      <c r="P520" s="1" t="s">
        <v>23</v>
      </c>
      <c r="Q520" s="1" t="s">
        <v>45</v>
      </c>
      <c r="R520" s="1" t="s">
        <v>212</v>
      </c>
      <c r="S520" s="1" t="s">
        <v>387</v>
      </c>
      <c r="T520" s="1" t="s">
        <v>70</v>
      </c>
    </row>
    <row r="521" spans="1:20" x14ac:dyDescent="0.25">
      <c r="A521" s="1" t="s">
        <v>1717</v>
      </c>
      <c r="B521" s="1" t="s">
        <v>1716</v>
      </c>
      <c r="C521" s="1" t="s">
        <v>54</v>
      </c>
      <c r="D521" s="1" t="s">
        <v>175</v>
      </c>
      <c r="E521" s="1" t="s">
        <v>1172</v>
      </c>
      <c r="F521" s="1" t="s">
        <v>23</v>
      </c>
      <c r="G521" s="1" t="s">
        <v>70</v>
      </c>
      <c r="H521" s="2">
        <f>IFERROR((Possesso[[#This Row],[Column16]]/Possesso[[#This Row],[Column17]])*100,0)</f>
        <v>33.333333333333329</v>
      </c>
      <c r="I521" s="1" t="s">
        <v>45</v>
      </c>
      <c r="J521" s="1" t="s">
        <v>26</v>
      </c>
      <c r="K521" s="1" t="s">
        <v>677</v>
      </c>
      <c r="L521" s="1" t="s">
        <v>2355</v>
      </c>
      <c r="M521" s="1" t="s">
        <v>1185</v>
      </c>
      <c r="N521" s="1" t="s">
        <v>22</v>
      </c>
      <c r="O521" s="1" t="s">
        <v>26</v>
      </c>
      <c r="P521" s="1" t="s">
        <v>55</v>
      </c>
      <c r="Q521" s="1" t="s">
        <v>101</v>
      </c>
      <c r="R521" s="1" t="s">
        <v>906</v>
      </c>
      <c r="S521" s="1" t="s">
        <v>119</v>
      </c>
      <c r="T521" s="1" t="s">
        <v>98</v>
      </c>
    </row>
    <row r="522" spans="1:20" x14ac:dyDescent="0.25">
      <c r="A522" s="1" t="s">
        <v>1270</v>
      </c>
      <c r="B522" s="1" t="s">
        <v>1718</v>
      </c>
      <c r="C522" s="1" t="s">
        <v>32</v>
      </c>
      <c r="D522" s="1" t="s">
        <v>123</v>
      </c>
      <c r="E522" s="1" t="s">
        <v>781</v>
      </c>
      <c r="F522" s="1" t="s">
        <v>16</v>
      </c>
      <c r="G522" s="1" t="s">
        <v>23</v>
      </c>
      <c r="H522" s="2">
        <f>IFERROR((Possesso[[#This Row],[Column16]]/Possesso[[#This Row],[Column17]])*100,0)</f>
        <v>50</v>
      </c>
      <c r="I522" s="1" t="s">
        <v>16</v>
      </c>
      <c r="J522" s="1" t="s">
        <v>26</v>
      </c>
      <c r="K522" s="1" t="s">
        <v>283</v>
      </c>
      <c r="L522" s="1" t="s">
        <v>1187</v>
      </c>
      <c r="M522" s="1" t="s">
        <v>1290</v>
      </c>
      <c r="N522" s="1" t="s">
        <v>101</v>
      </c>
      <c r="O522" s="1" t="s">
        <v>26</v>
      </c>
      <c r="P522" s="1" t="s">
        <v>45</v>
      </c>
      <c r="Q522" s="1" t="s">
        <v>38</v>
      </c>
      <c r="R522" s="1" t="s">
        <v>609</v>
      </c>
      <c r="S522" s="1" t="s">
        <v>589</v>
      </c>
      <c r="T522" s="1" t="s">
        <v>23</v>
      </c>
    </row>
    <row r="523" spans="1:20" x14ac:dyDescent="0.25">
      <c r="A523" s="1" t="s">
        <v>1719</v>
      </c>
      <c r="B523" s="1" t="s">
        <v>1720</v>
      </c>
      <c r="C523" s="1" t="s">
        <v>54</v>
      </c>
      <c r="D523" s="1" t="s">
        <v>144</v>
      </c>
      <c r="E523" s="1" t="s">
        <v>1913</v>
      </c>
      <c r="F523" s="1" t="s">
        <v>155</v>
      </c>
      <c r="G523" s="1" t="s">
        <v>166</v>
      </c>
      <c r="H523" s="2">
        <f>IFERROR((Possesso[[#This Row],[Column16]]/Possesso[[#This Row],[Column17]])*100,0)</f>
        <v>66.666666666666657</v>
      </c>
      <c r="I523" s="1" t="s">
        <v>155</v>
      </c>
      <c r="J523" s="1" t="s">
        <v>16</v>
      </c>
      <c r="K523" s="1" t="s">
        <v>1464</v>
      </c>
      <c r="L523" s="1" t="s">
        <v>2181</v>
      </c>
      <c r="M523" s="1" t="s">
        <v>2820</v>
      </c>
      <c r="N523" s="1" t="s">
        <v>193</v>
      </c>
      <c r="O523" s="1" t="s">
        <v>16</v>
      </c>
      <c r="P523" s="1" t="s">
        <v>50</v>
      </c>
      <c r="Q523" s="1" t="s">
        <v>67</v>
      </c>
      <c r="R523" s="1" t="s">
        <v>1515</v>
      </c>
      <c r="S523" s="1" t="s">
        <v>1399</v>
      </c>
      <c r="T523" s="1" t="s">
        <v>251</v>
      </c>
    </row>
    <row r="524" spans="1:20" x14ac:dyDescent="0.25">
      <c r="A524" s="1" t="s">
        <v>1722</v>
      </c>
      <c r="B524" s="1" t="s">
        <v>1723</v>
      </c>
      <c r="C524" s="1" t="s">
        <v>116</v>
      </c>
      <c r="D524" s="1" t="s">
        <v>296</v>
      </c>
      <c r="E524" s="1" t="s">
        <v>611</v>
      </c>
      <c r="F524" s="1" t="s">
        <v>26</v>
      </c>
      <c r="G524" s="1" t="s">
        <v>26</v>
      </c>
      <c r="H524" s="2">
        <f>IFERROR((Possesso[[#This Row],[Column16]]/Possesso[[#This Row],[Column17]])*100,0)</f>
        <v>0</v>
      </c>
      <c r="I524" s="1" t="s">
        <v>26</v>
      </c>
      <c r="J524" s="1" t="s">
        <v>26</v>
      </c>
      <c r="K524" s="1" t="s">
        <v>1515</v>
      </c>
      <c r="L524" s="1" t="s">
        <v>2821</v>
      </c>
      <c r="M524" s="1" t="s">
        <v>2371</v>
      </c>
      <c r="N524" s="1" t="s">
        <v>26</v>
      </c>
      <c r="O524" s="1" t="s">
        <v>26</v>
      </c>
      <c r="P524" s="1" t="s">
        <v>26</v>
      </c>
      <c r="Q524" s="1" t="s">
        <v>26</v>
      </c>
      <c r="R524" s="1" t="s">
        <v>1529</v>
      </c>
      <c r="S524" s="1" t="s">
        <v>1529</v>
      </c>
      <c r="T524" s="1" t="s">
        <v>26</v>
      </c>
    </row>
    <row r="525" spans="1:20" x14ac:dyDescent="0.25">
      <c r="A525" s="1" t="s">
        <v>1725</v>
      </c>
      <c r="B525" s="1" t="s">
        <v>1726</v>
      </c>
      <c r="C525" s="1" t="s">
        <v>54</v>
      </c>
      <c r="D525" s="1" t="s">
        <v>126</v>
      </c>
      <c r="E525" s="1" t="s">
        <v>2307</v>
      </c>
      <c r="F525" s="1" t="s">
        <v>247</v>
      </c>
      <c r="G525" s="1" t="s">
        <v>313</v>
      </c>
      <c r="H525" s="2">
        <f>IFERROR((Possesso[[#This Row],[Column16]]/Possesso[[#This Row],[Column17]])*100,0)</f>
        <v>72.340425531914903</v>
      </c>
      <c r="I525" s="1" t="s">
        <v>257</v>
      </c>
      <c r="J525" s="1" t="s">
        <v>23</v>
      </c>
      <c r="K525" s="1" t="s">
        <v>2269</v>
      </c>
      <c r="L525" s="1" t="s">
        <v>2823</v>
      </c>
      <c r="M525" s="1" t="s">
        <v>2824</v>
      </c>
      <c r="N525" s="1" t="s">
        <v>430</v>
      </c>
      <c r="O525" s="1" t="s">
        <v>45</v>
      </c>
      <c r="P525" s="1" t="s">
        <v>73</v>
      </c>
      <c r="Q525" s="1" t="s">
        <v>199</v>
      </c>
      <c r="R525" s="1" t="s">
        <v>2034</v>
      </c>
      <c r="S525" s="1" t="s">
        <v>2275</v>
      </c>
      <c r="T525" s="1" t="s">
        <v>398</v>
      </c>
    </row>
    <row r="526" spans="1:20" x14ac:dyDescent="0.25">
      <c r="A526" s="1" t="s">
        <v>1728</v>
      </c>
      <c r="B526" s="1" t="s">
        <v>1729</v>
      </c>
      <c r="C526" s="1" t="s">
        <v>116</v>
      </c>
      <c r="D526" s="1" t="s">
        <v>292</v>
      </c>
      <c r="E526" s="1" t="s">
        <v>139</v>
      </c>
      <c r="F526" s="1" t="s">
        <v>26</v>
      </c>
      <c r="G526" s="1" t="s">
        <v>26</v>
      </c>
      <c r="H526" s="2">
        <f>IFERROR((Possesso[[#This Row],[Column16]]/Possesso[[#This Row],[Column17]])*100,0)</f>
        <v>0</v>
      </c>
      <c r="I526" s="1" t="s">
        <v>26</v>
      </c>
      <c r="J526" s="1" t="s">
        <v>26</v>
      </c>
      <c r="K526" s="1" t="s">
        <v>98</v>
      </c>
      <c r="L526" s="1" t="s">
        <v>266</v>
      </c>
      <c r="M526" s="1" t="s">
        <v>214</v>
      </c>
      <c r="N526" s="1" t="s">
        <v>26</v>
      </c>
      <c r="O526" s="1" t="s">
        <v>26</v>
      </c>
      <c r="P526" s="1" t="s">
        <v>26</v>
      </c>
      <c r="Q526" s="1" t="s">
        <v>26</v>
      </c>
      <c r="R526" s="1" t="s">
        <v>79</v>
      </c>
      <c r="S526" s="1" t="s">
        <v>79</v>
      </c>
      <c r="T526" s="1" t="s">
        <v>26</v>
      </c>
    </row>
    <row r="527" spans="1:20" x14ac:dyDescent="0.25">
      <c r="A527" s="1" t="s">
        <v>1731</v>
      </c>
      <c r="B527" s="1" t="s">
        <v>1732</v>
      </c>
      <c r="C527" s="1" t="s">
        <v>436</v>
      </c>
      <c r="D527" s="1" t="s">
        <v>216</v>
      </c>
      <c r="E527" s="1" t="s">
        <v>749</v>
      </c>
      <c r="F527" s="1" t="s">
        <v>45</v>
      </c>
      <c r="G527" s="1" t="s">
        <v>70</v>
      </c>
      <c r="H527" s="2">
        <f>IFERROR((Possesso[[#This Row],[Column16]]/Possesso[[#This Row],[Column17]])*100,0)</f>
        <v>50</v>
      </c>
      <c r="I527" s="1" t="s">
        <v>38</v>
      </c>
      <c r="J527" s="1" t="s">
        <v>26</v>
      </c>
      <c r="K527" s="1" t="s">
        <v>569</v>
      </c>
      <c r="L527" s="1" t="s">
        <v>1035</v>
      </c>
      <c r="M527" s="1" t="s">
        <v>1252</v>
      </c>
      <c r="N527" s="1" t="s">
        <v>79</v>
      </c>
      <c r="O527" s="1" t="s">
        <v>45</v>
      </c>
      <c r="P527" s="1" t="s">
        <v>101</v>
      </c>
      <c r="Q527" s="1" t="s">
        <v>45</v>
      </c>
      <c r="R527" s="1" t="s">
        <v>249</v>
      </c>
      <c r="S527" s="1" t="s">
        <v>604</v>
      </c>
      <c r="T527" s="1" t="s">
        <v>22</v>
      </c>
    </row>
    <row r="528" spans="1:20" x14ac:dyDescent="0.25">
      <c r="A528" s="1" t="s">
        <v>1733</v>
      </c>
      <c r="B528" s="1" t="s">
        <v>1734</v>
      </c>
      <c r="C528" s="1" t="s">
        <v>32</v>
      </c>
      <c r="D528" s="1" t="s">
        <v>117</v>
      </c>
      <c r="E528" s="1" t="s">
        <v>948</v>
      </c>
      <c r="F528" s="1" t="s">
        <v>45</v>
      </c>
      <c r="G528" s="1" t="s">
        <v>38</v>
      </c>
      <c r="H528" s="2">
        <f>IFERROR((Possesso[[#This Row],[Column16]]/Possesso[[#This Row],[Column17]])*100,0)</f>
        <v>75</v>
      </c>
      <c r="I528" s="1" t="s">
        <v>45</v>
      </c>
      <c r="J528" s="1" t="s">
        <v>26</v>
      </c>
      <c r="K528" s="1" t="s">
        <v>681</v>
      </c>
      <c r="L528" s="1" t="s">
        <v>1827</v>
      </c>
      <c r="M528" s="1" t="s">
        <v>1110</v>
      </c>
      <c r="N528" s="1" t="s">
        <v>98</v>
      </c>
      <c r="O528" s="1" t="s">
        <v>16</v>
      </c>
      <c r="P528" s="1" t="s">
        <v>38</v>
      </c>
      <c r="Q528" s="1" t="s">
        <v>26</v>
      </c>
      <c r="R528" s="1" t="s">
        <v>716</v>
      </c>
      <c r="S528" s="1" t="s">
        <v>678</v>
      </c>
      <c r="T528" s="1" t="s">
        <v>121</v>
      </c>
    </row>
    <row r="529" spans="1:20" x14ac:dyDescent="0.25">
      <c r="A529" s="1" t="s">
        <v>1735</v>
      </c>
      <c r="B529" s="1" t="s">
        <v>1736</v>
      </c>
      <c r="C529" s="1" t="s">
        <v>116</v>
      </c>
      <c r="D529" s="1" t="s">
        <v>103</v>
      </c>
      <c r="E529" s="1" t="s">
        <v>131</v>
      </c>
      <c r="F529" s="1" t="s">
        <v>26</v>
      </c>
      <c r="G529" s="1" t="s">
        <v>26</v>
      </c>
      <c r="H529" s="2">
        <f>IFERROR((Possesso[[#This Row],[Column16]]/Possesso[[#This Row],[Column17]])*100,0)</f>
        <v>0</v>
      </c>
      <c r="I529" s="1" t="s">
        <v>26</v>
      </c>
      <c r="J529" s="1" t="s">
        <v>26</v>
      </c>
      <c r="K529" s="1" t="s">
        <v>101</v>
      </c>
      <c r="L529" s="1" t="s">
        <v>495</v>
      </c>
      <c r="M529" s="1" t="s">
        <v>363</v>
      </c>
      <c r="N529" s="1" t="s">
        <v>26</v>
      </c>
      <c r="O529" s="1" t="s">
        <v>26</v>
      </c>
      <c r="P529" s="1" t="s">
        <v>26</v>
      </c>
      <c r="Q529" s="1" t="s">
        <v>26</v>
      </c>
      <c r="R529" s="1" t="s">
        <v>101</v>
      </c>
      <c r="S529" s="1" t="s">
        <v>55</v>
      </c>
      <c r="T529" s="1" t="s">
        <v>26</v>
      </c>
    </row>
    <row r="530" spans="1:20" x14ac:dyDescent="0.25">
      <c r="A530" s="1" t="s">
        <v>1738</v>
      </c>
      <c r="B530" s="1" t="s">
        <v>1739</v>
      </c>
      <c r="C530" s="1" t="s">
        <v>32</v>
      </c>
      <c r="D530" s="1" t="s">
        <v>20</v>
      </c>
      <c r="E530" s="1" t="s">
        <v>2354</v>
      </c>
      <c r="F530" s="1" t="s">
        <v>45</v>
      </c>
      <c r="G530" s="1" t="s">
        <v>58</v>
      </c>
      <c r="H530" s="2">
        <f>IFERROR((Possesso[[#This Row],[Column16]]/Possesso[[#This Row],[Column17]])*100,0)</f>
        <v>60</v>
      </c>
      <c r="I530" s="1" t="s">
        <v>38</v>
      </c>
      <c r="J530" s="1" t="s">
        <v>26</v>
      </c>
      <c r="K530" s="1" t="s">
        <v>2315</v>
      </c>
      <c r="L530" s="1" t="s">
        <v>2825</v>
      </c>
      <c r="M530" s="1" t="s">
        <v>2826</v>
      </c>
      <c r="N530" s="1" t="s">
        <v>434</v>
      </c>
      <c r="O530" s="1" t="s">
        <v>26</v>
      </c>
      <c r="P530" s="1" t="s">
        <v>26</v>
      </c>
      <c r="Q530" s="1" t="s">
        <v>23</v>
      </c>
      <c r="R530" s="1" t="s">
        <v>2435</v>
      </c>
      <c r="S530" s="1" t="s">
        <v>2459</v>
      </c>
      <c r="T530" s="1" t="s">
        <v>26</v>
      </c>
    </row>
    <row r="531" spans="1:20" x14ac:dyDescent="0.25">
      <c r="A531" s="1" t="s">
        <v>1740</v>
      </c>
      <c r="B531" s="1" t="s">
        <v>1741</v>
      </c>
      <c r="C531" s="1" t="s">
        <v>54</v>
      </c>
      <c r="D531" s="1" t="s">
        <v>157</v>
      </c>
      <c r="E531" s="1" t="s">
        <v>2516</v>
      </c>
      <c r="F531" s="1" t="s">
        <v>50</v>
      </c>
      <c r="G531" s="1" t="s">
        <v>79</v>
      </c>
      <c r="H531" s="2">
        <f>IFERROR((Possesso[[#This Row],[Column16]]/Possesso[[#This Row],[Column17]])*100,0)</f>
        <v>71.428571428571431</v>
      </c>
      <c r="I531" s="1" t="s">
        <v>50</v>
      </c>
      <c r="J531" s="1" t="s">
        <v>16</v>
      </c>
      <c r="K531" s="1" t="s">
        <v>1562</v>
      </c>
      <c r="L531" s="1" t="s">
        <v>49</v>
      </c>
      <c r="M531" s="1" t="s">
        <v>1946</v>
      </c>
      <c r="N531" s="1" t="s">
        <v>353</v>
      </c>
      <c r="O531" s="1" t="s">
        <v>38</v>
      </c>
      <c r="P531" s="1" t="s">
        <v>67</v>
      </c>
      <c r="Q531" s="1" t="s">
        <v>67</v>
      </c>
      <c r="R531" s="1" t="s">
        <v>905</v>
      </c>
      <c r="S531" s="1" t="s">
        <v>1789</v>
      </c>
      <c r="T531" s="1" t="s">
        <v>290</v>
      </c>
    </row>
    <row r="532" spans="1:20" x14ac:dyDescent="0.25">
      <c r="A532" s="1" t="s">
        <v>1743</v>
      </c>
      <c r="B532" s="1" t="s">
        <v>1744</v>
      </c>
      <c r="C532" s="1" t="s">
        <v>32</v>
      </c>
      <c r="D532" s="1" t="s">
        <v>171</v>
      </c>
      <c r="E532" s="1" t="s">
        <v>2671</v>
      </c>
      <c r="F532" s="1" t="s">
        <v>58</v>
      </c>
      <c r="G532" s="1" t="s">
        <v>50</v>
      </c>
      <c r="H532" s="2">
        <f>IFERROR((Possesso[[#This Row],[Column16]]/Possesso[[#This Row],[Column17]])*100,0)</f>
        <v>50</v>
      </c>
      <c r="I532" s="1" t="s">
        <v>76</v>
      </c>
      <c r="J532" s="1" t="s">
        <v>26</v>
      </c>
      <c r="K532" s="1" t="s">
        <v>1474</v>
      </c>
      <c r="L532" s="1" t="s">
        <v>2228</v>
      </c>
      <c r="M532" s="1" t="s">
        <v>2203</v>
      </c>
      <c r="N532" s="1" t="s">
        <v>261</v>
      </c>
      <c r="O532" s="1" t="s">
        <v>38</v>
      </c>
      <c r="P532" s="1" t="s">
        <v>101</v>
      </c>
      <c r="Q532" s="1" t="s">
        <v>50</v>
      </c>
      <c r="R532" s="1" t="s">
        <v>1650</v>
      </c>
      <c r="S532" s="1" t="s">
        <v>1521</v>
      </c>
      <c r="T532" s="1" t="s">
        <v>286</v>
      </c>
    </row>
    <row r="533" spans="1:20" x14ac:dyDescent="0.25">
      <c r="A533" s="1" t="s">
        <v>1746</v>
      </c>
      <c r="B533" s="1" t="s">
        <v>1747</v>
      </c>
      <c r="C533" s="1" t="s">
        <v>32</v>
      </c>
      <c r="D533" s="1" t="s">
        <v>123</v>
      </c>
      <c r="E533" s="1" t="s">
        <v>2498</v>
      </c>
      <c r="F533" s="1" t="s">
        <v>101</v>
      </c>
      <c r="G533" s="1" t="s">
        <v>61</v>
      </c>
      <c r="H533" s="2">
        <f>IFERROR((Possesso[[#This Row],[Column16]]/Possesso[[#This Row],[Column17]])*100,0)</f>
        <v>47.368421052631575</v>
      </c>
      <c r="I533" s="1" t="s">
        <v>101</v>
      </c>
      <c r="J533" s="1" t="s">
        <v>26</v>
      </c>
      <c r="K533" s="1" t="s">
        <v>2021</v>
      </c>
      <c r="L533" s="1" t="s">
        <v>2828</v>
      </c>
      <c r="M533" s="1" t="s">
        <v>2560</v>
      </c>
      <c r="N533" s="1" t="s">
        <v>565</v>
      </c>
      <c r="O533" s="1" t="s">
        <v>45</v>
      </c>
      <c r="P533" s="1" t="s">
        <v>22</v>
      </c>
      <c r="Q533" s="1" t="s">
        <v>124</v>
      </c>
      <c r="R533" s="1" t="s">
        <v>1946</v>
      </c>
      <c r="S533" s="1" t="s">
        <v>1915</v>
      </c>
      <c r="T533" s="1" t="s">
        <v>214</v>
      </c>
    </row>
    <row r="534" spans="1:20" x14ac:dyDescent="0.25">
      <c r="A534" s="1" t="s">
        <v>1749</v>
      </c>
      <c r="B534" s="1" t="s">
        <v>1750</v>
      </c>
      <c r="C534" s="1" t="s">
        <v>32</v>
      </c>
      <c r="D534" s="1" t="s">
        <v>144</v>
      </c>
      <c r="E534" s="1" t="s">
        <v>2829</v>
      </c>
      <c r="F534" s="1" t="s">
        <v>98</v>
      </c>
      <c r="G534" s="1" t="s">
        <v>105</v>
      </c>
      <c r="H534" s="2">
        <f>IFERROR((Possesso[[#This Row],[Column16]]/Possesso[[#This Row],[Column17]])*100,0)</f>
        <v>65.217391304347828</v>
      </c>
      <c r="I534" s="1" t="s">
        <v>42</v>
      </c>
      <c r="J534" s="1" t="s">
        <v>16</v>
      </c>
      <c r="K534" s="1" t="s">
        <v>2044</v>
      </c>
      <c r="L534" s="1" t="s">
        <v>2831</v>
      </c>
      <c r="M534" s="1" t="s">
        <v>2832</v>
      </c>
      <c r="N534" s="1" t="s">
        <v>525</v>
      </c>
      <c r="O534" s="1" t="s">
        <v>16</v>
      </c>
      <c r="P534" s="1" t="s">
        <v>155</v>
      </c>
      <c r="Q534" s="1" t="s">
        <v>121</v>
      </c>
      <c r="R534" s="1" t="s">
        <v>2692</v>
      </c>
      <c r="S534" s="1" t="s">
        <v>690</v>
      </c>
      <c r="T534" s="1" t="s">
        <v>155</v>
      </c>
    </row>
    <row r="535" spans="1:20" x14ac:dyDescent="0.25">
      <c r="A535" s="1" t="s">
        <v>1594</v>
      </c>
      <c r="B535" s="1" t="s">
        <v>1751</v>
      </c>
      <c r="C535" s="1" t="s">
        <v>32</v>
      </c>
      <c r="D535" s="1" t="s">
        <v>292</v>
      </c>
      <c r="E535" s="1" t="s">
        <v>1406</v>
      </c>
      <c r="F535" s="1" t="s">
        <v>23</v>
      </c>
      <c r="G535" s="1" t="s">
        <v>23</v>
      </c>
      <c r="H535" s="2">
        <f>IFERROR((Possesso[[#This Row],[Column16]]/Possesso[[#This Row],[Column17]])*100,0)</f>
        <v>100</v>
      </c>
      <c r="I535" s="1" t="s">
        <v>23</v>
      </c>
      <c r="J535" s="1" t="s">
        <v>26</v>
      </c>
      <c r="K535" s="1" t="s">
        <v>982</v>
      </c>
      <c r="L535" s="1" t="s">
        <v>2778</v>
      </c>
      <c r="M535" s="1" t="s">
        <v>1769</v>
      </c>
      <c r="N535" s="1" t="s">
        <v>101</v>
      </c>
      <c r="O535" s="1" t="s">
        <v>26</v>
      </c>
      <c r="P535" s="1" t="s">
        <v>26</v>
      </c>
      <c r="Q535" s="1" t="s">
        <v>23</v>
      </c>
      <c r="R535" s="1" t="s">
        <v>1062</v>
      </c>
      <c r="S535" s="1" t="s">
        <v>1037</v>
      </c>
      <c r="T535" s="1" t="s">
        <v>26</v>
      </c>
    </row>
    <row r="536" spans="1:20" x14ac:dyDescent="0.25">
      <c r="A536" s="1" t="s">
        <v>1753</v>
      </c>
      <c r="B536" s="1" t="s">
        <v>1754</v>
      </c>
      <c r="C536" s="1" t="s">
        <v>54</v>
      </c>
      <c r="D536" s="1" t="s">
        <v>292</v>
      </c>
      <c r="E536" s="1" t="s">
        <v>2418</v>
      </c>
      <c r="F536" s="1" t="s">
        <v>58</v>
      </c>
      <c r="G536" s="1" t="s">
        <v>101</v>
      </c>
      <c r="H536" s="2">
        <f>IFERROR((Possesso[[#This Row],[Column16]]/Possesso[[#This Row],[Column17]])*100,0)</f>
        <v>55.555555555555557</v>
      </c>
      <c r="I536" s="1" t="s">
        <v>58</v>
      </c>
      <c r="J536" s="1" t="s">
        <v>26</v>
      </c>
      <c r="K536" s="1" t="s">
        <v>1650</v>
      </c>
      <c r="L536" s="1" t="s">
        <v>2746</v>
      </c>
      <c r="M536" s="1" t="s">
        <v>2833</v>
      </c>
      <c r="N536" s="1" t="s">
        <v>313</v>
      </c>
      <c r="O536" s="1" t="s">
        <v>16</v>
      </c>
      <c r="P536" s="1" t="s">
        <v>50</v>
      </c>
      <c r="Q536" s="1" t="s">
        <v>50</v>
      </c>
      <c r="R536" s="1" t="s">
        <v>273</v>
      </c>
      <c r="S536" s="1" t="s">
        <v>1715</v>
      </c>
      <c r="T536" s="1" t="s">
        <v>151</v>
      </c>
    </row>
    <row r="537" spans="1:20" x14ac:dyDescent="0.25">
      <c r="A537" s="1" t="s">
        <v>1757</v>
      </c>
      <c r="B537" s="1" t="s">
        <v>1758</v>
      </c>
      <c r="C537" s="1" t="s">
        <v>32</v>
      </c>
      <c r="D537" s="1" t="s">
        <v>157</v>
      </c>
      <c r="E537" s="1" t="s">
        <v>2199</v>
      </c>
      <c r="F537" s="1" t="s">
        <v>26</v>
      </c>
      <c r="G537" s="1" t="s">
        <v>16</v>
      </c>
      <c r="H537" s="2">
        <f>IFERROR((Possesso[[#This Row],[Column16]]/Possesso[[#This Row],[Column17]])*100,0)</f>
        <v>0</v>
      </c>
      <c r="I537" s="1" t="s">
        <v>26</v>
      </c>
      <c r="J537" s="1" t="s">
        <v>26</v>
      </c>
      <c r="K537" s="1" t="s">
        <v>1420</v>
      </c>
      <c r="L537" s="1" t="s">
        <v>2834</v>
      </c>
      <c r="M537" s="1" t="s">
        <v>686</v>
      </c>
      <c r="N537" s="1" t="s">
        <v>151</v>
      </c>
      <c r="O537" s="1" t="s">
        <v>26</v>
      </c>
      <c r="P537" s="1" t="s">
        <v>23</v>
      </c>
      <c r="Q537" s="1" t="s">
        <v>38</v>
      </c>
      <c r="R537" s="1" t="s">
        <v>1562</v>
      </c>
      <c r="S537" s="1" t="s">
        <v>1525</v>
      </c>
      <c r="T537" s="1" t="s">
        <v>23</v>
      </c>
    </row>
    <row r="538" spans="1:20" x14ac:dyDescent="0.25">
      <c r="A538" s="1" t="s">
        <v>1760</v>
      </c>
      <c r="B538" s="1" t="s">
        <v>1761</v>
      </c>
      <c r="C538" s="1" t="s">
        <v>47</v>
      </c>
      <c r="D538" s="1" t="s">
        <v>157</v>
      </c>
      <c r="E538" s="1" t="s">
        <v>406</v>
      </c>
      <c r="F538" s="1" t="s">
        <v>23</v>
      </c>
      <c r="G538" s="1" t="s">
        <v>70</v>
      </c>
      <c r="H538" s="2">
        <f>IFERROR((Possesso[[#This Row],[Column16]]/Possesso[[#This Row],[Column17]])*100,0)</f>
        <v>33.333333333333329</v>
      </c>
      <c r="I538" s="1" t="s">
        <v>45</v>
      </c>
      <c r="J538" s="1" t="s">
        <v>26</v>
      </c>
      <c r="K538" s="1" t="s">
        <v>294</v>
      </c>
      <c r="L538" s="1" t="s">
        <v>688</v>
      </c>
      <c r="M538" s="1" t="s">
        <v>266</v>
      </c>
      <c r="N538" s="1" t="s">
        <v>45</v>
      </c>
      <c r="O538" s="1" t="s">
        <v>16</v>
      </c>
      <c r="P538" s="1" t="s">
        <v>58</v>
      </c>
      <c r="Q538" s="1" t="s">
        <v>76</v>
      </c>
      <c r="R538" s="1" t="s">
        <v>91</v>
      </c>
      <c r="S538" s="1" t="s">
        <v>319</v>
      </c>
      <c r="T538" s="1" t="s">
        <v>98</v>
      </c>
    </row>
    <row r="539" spans="1:20" x14ac:dyDescent="0.25">
      <c r="A539" s="1" t="s">
        <v>1762</v>
      </c>
      <c r="B539" s="1" t="s">
        <v>1763</v>
      </c>
      <c r="C539" s="1" t="s">
        <v>235</v>
      </c>
      <c r="D539" s="1" t="s">
        <v>153</v>
      </c>
      <c r="E539" s="1" t="s">
        <v>247</v>
      </c>
      <c r="F539" s="1" t="s">
        <v>26</v>
      </c>
      <c r="G539" s="1" t="s">
        <v>23</v>
      </c>
      <c r="H539" s="2">
        <f>IFERROR((Possesso[[#This Row],[Column16]]/Possesso[[#This Row],[Column17]])*100,0)</f>
        <v>0</v>
      </c>
      <c r="I539" s="1" t="s">
        <v>26</v>
      </c>
      <c r="J539" s="1" t="s">
        <v>26</v>
      </c>
      <c r="K539" s="1" t="s">
        <v>131</v>
      </c>
      <c r="L539" s="1" t="s">
        <v>290</v>
      </c>
      <c r="M539" s="1" t="s">
        <v>98</v>
      </c>
      <c r="N539" s="1" t="s">
        <v>26</v>
      </c>
      <c r="O539" s="1" t="s">
        <v>26</v>
      </c>
      <c r="P539" s="1" t="s">
        <v>23</v>
      </c>
      <c r="Q539" s="1" t="s">
        <v>38</v>
      </c>
      <c r="R539" s="1" t="s">
        <v>151</v>
      </c>
      <c r="S539" s="1" t="s">
        <v>124</v>
      </c>
      <c r="T539" s="1" t="s">
        <v>23</v>
      </c>
    </row>
    <row r="540" spans="1:20" x14ac:dyDescent="0.25">
      <c r="A540" s="1" t="s">
        <v>997</v>
      </c>
      <c r="B540" s="1" t="s">
        <v>1764</v>
      </c>
      <c r="C540" s="1" t="s">
        <v>32</v>
      </c>
      <c r="D540" s="1" t="s">
        <v>153</v>
      </c>
      <c r="E540" s="1" t="s">
        <v>738</v>
      </c>
      <c r="F540" s="1" t="s">
        <v>23</v>
      </c>
      <c r="G540" s="1" t="s">
        <v>70</v>
      </c>
      <c r="H540" s="2">
        <f>IFERROR((Possesso[[#This Row],[Column16]]/Possesso[[#This Row],[Column17]])*100,0)</f>
        <v>33.333333333333329</v>
      </c>
      <c r="I540" s="1" t="s">
        <v>23</v>
      </c>
      <c r="J540" s="1" t="s">
        <v>26</v>
      </c>
      <c r="K540" s="1" t="s">
        <v>465</v>
      </c>
      <c r="L540" s="1" t="s">
        <v>1483</v>
      </c>
      <c r="M540" s="1" t="s">
        <v>915</v>
      </c>
      <c r="N540" s="1" t="s">
        <v>79</v>
      </c>
      <c r="O540" s="1" t="s">
        <v>16</v>
      </c>
      <c r="P540" s="1" t="s">
        <v>45</v>
      </c>
      <c r="Q540" s="1" t="s">
        <v>70</v>
      </c>
      <c r="R540" s="1" t="s">
        <v>507</v>
      </c>
      <c r="S540" s="1" t="s">
        <v>456</v>
      </c>
      <c r="T540" s="1" t="s">
        <v>22</v>
      </c>
    </row>
    <row r="541" spans="1:20" x14ac:dyDescent="0.25">
      <c r="A541" s="1" t="s">
        <v>542</v>
      </c>
      <c r="B541" s="1" t="s">
        <v>1765</v>
      </c>
      <c r="C541" s="1" t="s">
        <v>32</v>
      </c>
      <c r="D541" s="1" t="s">
        <v>216</v>
      </c>
      <c r="E541" s="1" t="s">
        <v>2717</v>
      </c>
      <c r="F541" s="1" t="s">
        <v>38</v>
      </c>
      <c r="G541" s="1" t="s">
        <v>70</v>
      </c>
      <c r="H541" s="2">
        <f>IFERROR((Possesso[[#This Row],[Column16]]/Possesso[[#This Row],[Column17]])*100,0)</f>
        <v>66.666666666666657</v>
      </c>
      <c r="I541" s="1" t="s">
        <v>38</v>
      </c>
      <c r="J541" s="1" t="s">
        <v>26</v>
      </c>
      <c r="K541" s="1" t="s">
        <v>509</v>
      </c>
      <c r="L541" s="1" t="s">
        <v>2835</v>
      </c>
      <c r="M541" s="1" t="s">
        <v>2836</v>
      </c>
      <c r="N541" s="1" t="s">
        <v>162</v>
      </c>
      <c r="O541" s="1" t="s">
        <v>26</v>
      </c>
      <c r="P541" s="1" t="s">
        <v>70</v>
      </c>
      <c r="Q541" s="1" t="s">
        <v>23</v>
      </c>
      <c r="R541" s="1" t="s">
        <v>1708</v>
      </c>
      <c r="S541" s="1" t="s">
        <v>1695</v>
      </c>
      <c r="T541" s="1" t="s">
        <v>26</v>
      </c>
    </row>
    <row r="542" spans="1:20" x14ac:dyDescent="0.25">
      <c r="A542" s="1" t="s">
        <v>1767</v>
      </c>
      <c r="B542" s="1" t="s">
        <v>1768</v>
      </c>
      <c r="C542" s="1" t="s">
        <v>54</v>
      </c>
      <c r="D542" s="1" t="s">
        <v>126</v>
      </c>
      <c r="E542" s="1" t="s">
        <v>124</v>
      </c>
      <c r="F542" s="1" t="s">
        <v>26</v>
      </c>
      <c r="G542" s="1" t="s">
        <v>26</v>
      </c>
      <c r="H542" s="2">
        <f>IFERROR((Possesso[[#This Row],[Column16]]/Possesso[[#This Row],[Column17]])*100,0)</f>
        <v>0</v>
      </c>
      <c r="I542" s="1" t="s">
        <v>26</v>
      </c>
      <c r="J542" s="1" t="s">
        <v>26</v>
      </c>
      <c r="K542" s="1" t="s">
        <v>101</v>
      </c>
      <c r="L542" s="1" t="s">
        <v>398</v>
      </c>
      <c r="M542" s="1" t="s">
        <v>98</v>
      </c>
      <c r="N542" s="1" t="s">
        <v>16</v>
      </c>
      <c r="O542" s="1" t="s">
        <v>26</v>
      </c>
      <c r="P542" s="1" t="s">
        <v>26</v>
      </c>
      <c r="Q542" s="1" t="s">
        <v>16</v>
      </c>
      <c r="R542" s="1" t="s">
        <v>131</v>
      </c>
      <c r="S542" s="1" t="s">
        <v>22</v>
      </c>
      <c r="T542" s="1" t="s">
        <v>76</v>
      </c>
    </row>
    <row r="543" spans="1:20" x14ac:dyDescent="0.25">
      <c r="A543" s="1" t="s">
        <v>1769</v>
      </c>
      <c r="B543" s="1" t="s">
        <v>1770</v>
      </c>
      <c r="C543" s="1" t="s">
        <v>315</v>
      </c>
      <c r="D543" s="1" t="s">
        <v>126</v>
      </c>
      <c r="E543" s="1" t="s">
        <v>481</v>
      </c>
      <c r="F543" s="1" t="s">
        <v>26</v>
      </c>
      <c r="G543" s="1" t="s">
        <v>16</v>
      </c>
      <c r="H543" s="2">
        <f>IFERROR((Possesso[[#This Row],[Column16]]/Possesso[[#This Row],[Column17]])*100,0)</f>
        <v>0</v>
      </c>
      <c r="I543" s="1" t="s">
        <v>16</v>
      </c>
      <c r="J543" s="1" t="s">
        <v>26</v>
      </c>
      <c r="K543" s="1" t="s">
        <v>349</v>
      </c>
      <c r="L543" s="1" t="s">
        <v>1052</v>
      </c>
      <c r="M543" s="1" t="s">
        <v>495</v>
      </c>
      <c r="N543" s="1" t="s">
        <v>38</v>
      </c>
      <c r="O543" s="1" t="s">
        <v>26</v>
      </c>
      <c r="P543" s="1" t="s">
        <v>16</v>
      </c>
      <c r="Q543" s="1" t="s">
        <v>16</v>
      </c>
      <c r="R543" s="1" t="s">
        <v>339</v>
      </c>
      <c r="S543" s="1" t="s">
        <v>193</v>
      </c>
      <c r="T543" s="1" t="s">
        <v>23</v>
      </c>
    </row>
    <row r="544" spans="1:20" x14ac:dyDescent="0.25">
      <c r="A544" s="1" t="s">
        <v>1771</v>
      </c>
      <c r="B544" s="1" t="s">
        <v>1772</v>
      </c>
      <c r="C544" s="1" t="s">
        <v>32</v>
      </c>
      <c r="D544" s="1" t="s">
        <v>48</v>
      </c>
      <c r="E544" s="1" t="s">
        <v>719</v>
      </c>
      <c r="F544" s="1" t="s">
        <v>23</v>
      </c>
      <c r="G544" s="1" t="s">
        <v>23</v>
      </c>
      <c r="H544" s="2">
        <f>IFERROR((Possesso[[#This Row],[Column16]]/Possesso[[#This Row],[Column17]])*100,0)</f>
        <v>100</v>
      </c>
      <c r="I544" s="1" t="s">
        <v>23</v>
      </c>
      <c r="J544" s="1" t="s">
        <v>26</v>
      </c>
      <c r="K544" s="1" t="s">
        <v>525</v>
      </c>
      <c r="L544" s="1" t="s">
        <v>2093</v>
      </c>
      <c r="M544" s="1" t="s">
        <v>1108</v>
      </c>
      <c r="N544" s="1" t="s">
        <v>76</v>
      </c>
      <c r="O544" s="1" t="s">
        <v>26</v>
      </c>
      <c r="P544" s="1" t="s">
        <v>26</v>
      </c>
      <c r="Q544" s="1" t="s">
        <v>26</v>
      </c>
      <c r="R544" s="1" t="s">
        <v>586</v>
      </c>
      <c r="S544" s="1" t="s">
        <v>580</v>
      </c>
      <c r="T544" s="1" t="s">
        <v>26</v>
      </c>
    </row>
    <row r="545" spans="1:20" x14ac:dyDescent="0.25">
      <c r="A545" s="1" t="s">
        <v>815</v>
      </c>
      <c r="B545" s="1" t="s">
        <v>1773</v>
      </c>
      <c r="C545" s="1" t="s">
        <v>19</v>
      </c>
      <c r="D545" s="1" t="s">
        <v>103</v>
      </c>
      <c r="E545" s="1" t="s">
        <v>1145</v>
      </c>
      <c r="F545" s="1" t="s">
        <v>70</v>
      </c>
      <c r="G545" s="1" t="s">
        <v>22</v>
      </c>
      <c r="H545" s="2">
        <f>IFERROR((Possesso[[#This Row],[Column16]]/Possesso[[#This Row],[Column17]])*100,0)</f>
        <v>54.54545454545454</v>
      </c>
      <c r="I545" s="1" t="s">
        <v>76</v>
      </c>
      <c r="J545" s="1" t="s">
        <v>16</v>
      </c>
      <c r="K545" s="1" t="s">
        <v>883</v>
      </c>
      <c r="L545" s="1" t="s">
        <v>2837</v>
      </c>
      <c r="M545" s="1" t="s">
        <v>1831</v>
      </c>
      <c r="N545" s="1" t="s">
        <v>199</v>
      </c>
      <c r="O545" s="1" t="s">
        <v>26</v>
      </c>
      <c r="P545" s="1" t="s">
        <v>76</v>
      </c>
      <c r="Q545" s="1" t="s">
        <v>101</v>
      </c>
      <c r="R545" s="1" t="s">
        <v>1049</v>
      </c>
      <c r="S545" s="1" t="s">
        <v>890</v>
      </c>
      <c r="T545" s="1" t="s">
        <v>124</v>
      </c>
    </row>
    <row r="546" spans="1:20" x14ac:dyDescent="0.25">
      <c r="A546" s="1" t="s">
        <v>1774</v>
      </c>
      <c r="B546" s="1" t="s">
        <v>1775</v>
      </c>
      <c r="C546" s="1" t="s">
        <v>32</v>
      </c>
      <c r="D546" s="1" t="s">
        <v>33</v>
      </c>
      <c r="E546" s="1" t="s">
        <v>67</v>
      </c>
      <c r="F546" s="1" t="s">
        <v>26</v>
      </c>
      <c r="G546" s="1" t="s">
        <v>26</v>
      </c>
      <c r="H546" s="2">
        <f>IFERROR((Possesso[[#This Row],[Column16]]/Possesso[[#This Row],[Column17]])*100,0)</f>
        <v>0</v>
      </c>
      <c r="I546" s="1" t="s">
        <v>26</v>
      </c>
      <c r="J546" s="1" t="s">
        <v>26</v>
      </c>
      <c r="K546" s="1" t="s">
        <v>124</v>
      </c>
      <c r="L546" s="1" t="s">
        <v>500</v>
      </c>
      <c r="M546" s="1" t="s">
        <v>322</v>
      </c>
      <c r="N546" s="1" t="s">
        <v>23</v>
      </c>
      <c r="O546" s="1" t="s">
        <v>26</v>
      </c>
      <c r="P546" s="1" t="s">
        <v>26</v>
      </c>
      <c r="Q546" s="1" t="s">
        <v>26</v>
      </c>
      <c r="R546" s="1" t="s">
        <v>124</v>
      </c>
      <c r="S546" s="1" t="s">
        <v>124</v>
      </c>
      <c r="T546" s="1" t="s">
        <v>26</v>
      </c>
    </row>
    <row r="547" spans="1:20" x14ac:dyDescent="0.25">
      <c r="A547" s="1" t="s">
        <v>1776</v>
      </c>
      <c r="B547" s="1" t="s">
        <v>1777</v>
      </c>
      <c r="C547" s="1" t="s">
        <v>47</v>
      </c>
      <c r="D547" s="1" t="s">
        <v>220</v>
      </c>
      <c r="E547" s="1" t="s">
        <v>23</v>
      </c>
      <c r="F547" s="1" t="s">
        <v>26</v>
      </c>
      <c r="G547" s="1" t="s">
        <v>26</v>
      </c>
      <c r="H547" s="2">
        <f>IFERROR((Possesso[[#This Row],[Column16]]/Possesso[[#This Row],[Column17]])*100,0)</f>
        <v>0</v>
      </c>
      <c r="I547" s="1" t="s">
        <v>26</v>
      </c>
      <c r="J547" s="1" t="s">
        <v>26</v>
      </c>
      <c r="K547" s="1" t="s">
        <v>16</v>
      </c>
      <c r="L547" s="1" t="s">
        <v>58</v>
      </c>
      <c r="M547" s="1" t="s">
        <v>58</v>
      </c>
      <c r="N547" s="1" t="s">
        <v>16</v>
      </c>
      <c r="O547" s="1" t="s">
        <v>26</v>
      </c>
      <c r="P547" s="1" t="s">
        <v>26</v>
      </c>
      <c r="Q547" s="1" t="s">
        <v>26</v>
      </c>
      <c r="R547" s="1" t="s">
        <v>23</v>
      </c>
      <c r="S547" s="1" t="s">
        <v>16</v>
      </c>
      <c r="T547" s="1" t="s">
        <v>26</v>
      </c>
    </row>
    <row r="548" spans="1:20" x14ac:dyDescent="0.25">
      <c r="A548" s="1" t="s">
        <v>1778</v>
      </c>
      <c r="B548" s="1" t="s">
        <v>1779</v>
      </c>
      <c r="C548" s="1" t="s">
        <v>54</v>
      </c>
      <c r="D548" s="1" t="s">
        <v>126</v>
      </c>
      <c r="E548" s="1" t="s">
        <v>187</v>
      </c>
      <c r="F548" s="1" t="s">
        <v>50</v>
      </c>
      <c r="G548" s="1" t="s">
        <v>79</v>
      </c>
      <c r="H548" s="2">
        <f>IFERROR((Possesso[[#This Row],[Column16]]/Possesso[[#This Row],[Column17]])*100,0)</f>
        <v>71.428571428571431</v>
      </c>
      <c r="I548" s="1" t="s">
        <v>22</v>
      </c>
      <c r="J548" s="1" t="s">
        <v>23</v>
      </c>
      <c r="K548" s="1" t="s">
        <v>1680</v>
      </c>
      <c r="L548" s="1" t="s">
        <v>2839</v>
      </c>
      <c r="M548" s="1" t="s">
        <v>2741</v>
      </c>
      <c r="N548" s="1" t="s">
        <v>263</v>
      </c>
      <c r="O548" s="1" t="s">
        <v>16</v>
      </c>
      <c r="P548" s="1" t="s">
        <v>58</v>
      </c>
      <c r="Q548" s="1" t="s">
        <v>50</v>
      </c>
      <c r="R548" s="1" t="s">
        <v>542</v>
      </c>
      <c r="S548" s="1" t="s">
        <v>1677</v>
      </c>
      <c r="T548" s="1" t="s">
        <v>76</v>
      </c>
    </row>
    <row r="549" spans="1:20" x14ac:dyDescent="0.25">
      <c r="A549" s="1" t="s">
        <v>1781</v>
      </c>
      <c r="B549" s="1" t="s">
        <v>1782</v>
      </c>
      <c r="C549" s="1" t="s">
        <v>32</v>
      </c>
      <c r="D549" s="1" t="s">
        <v>103</v>
      </c>
      <c r="E549" s="1" t="s">
        <v>2684</v>
      </c>
      <c r="F549" s="1" t="s">
        <v>45</v>
      </c>
      <c r="G549" s="1" t="s">
        <v>50</v>
      </c>
      <c r="H549" s="2">
        <f>IFERROR((Possesso[[#This Row],[Column16]]/Possesso[[#This Row],[Column17]])*100,0)</f>
        <v>30</v>
      </c>
      <c r="I549" s="1" t="s">
        <v>45</v>
      </c>
      <c r="J549" s="1" t="s">
        <v>26</v>
      </c>
      <c r="K549" s="1" t="s">
        <v>1437</v>
      </c>
      <c r="L549" s="1" t="s">
        <v>2462</v>
      </c>
      <c r="M549" s="1" t="s">
        <v>2779</v>
      </c>
      <c r="N549" s="1" t="s">
        <v>319</v>
      </c>
      <c r="O549" s="1" t="s">
        <v>23</v>
      </c>
      <c r="P549" s="1" t="s">
        <v>101</v>
      </c>
      <c r="Q549" s="1" t="s">
        <v>155</v>
      </c>
      <c r="R549" s="1" t="s">
        <v>1583</v>
      </c>
      <c r="S549" s="1" t="s">
        <v>683</v>
      </c>
      <c r="T549" s="1" t="s">
        <v>233</v>
      </c>
    </row>
    <row r="550" spans="1:20" x14ac:dyDescent="0.25">
      <c r="A550" s="1" t="s">
        <v>1783</v>
      </c>
      <c r="B550" s="1" t="s">
        <v>1784</v>
      </c>
      <c r="C550" s="1" t="s">
        <v>47</v>
      </c>
      <c r="D550" s="1" t="s">
        <v>20</v>
      </c>
      <c r="E550" s="1" t="s">
        <v>1228</v>
      </c>
      <c r="F550" s="1" t="s">
        <v>101</v>
      </c>
      <c r="G550" s="1" t="s">
        <v>124</v>
      </c>
      <c r="H550" s="2">
        <f>IFERROR((Possesso[[#This Row],[Column16]]/Possesso[[#This Row],[Column17]])*100,0)</f>
        <v>69.230769230769226</v>
      </c>
      <c r="I550" s="1" t="s">
        <v>101</v>
      </c>
      <c r="J550" s="1" t="s">
        <v>16</v>
      </c>
      <c r="K550" s="1" t="s">
        <v>982</v>
      </c>
      <c r="L550" s="1" t="s">
        <v>2840</v>
      </c>
      <c r="M550" s="1" t="s">
        <v>2401</v>
      </c>
      <c r="N550" s="1" t="s">
        <v>336</v>
      </c>
      <c r="O550" s="1" t="s">
        <v>55</v>
      </c>
      <c r="P550" s="1" t="s">
        <v>55</v>
      </c>
      <c r="Q550" s="1" t="s">
        <v>55</v>
      </c>
      <c r="R550" s="1" t="s">
        <v>1179</v>
      </c>
      <c r="S550" s="1" t="s">
        <v>989</v>
      </c>
      <c r="T550" s="1" t="s">
        <v>286</v>
      </c>
    </row>
    <row r="551" spans="1:20" x14ac:dyDescent="0.25">
      <c r="A551" s="1" t="s">
        <v>1035</v>
      </c>
      <c r="B551" s="1" t="s">
        <v>1786</v>
      </c>
      <c r="C551" s="1" t="s">
        <v>235</v>
      </c>
      <c r="D551" s="1" t="s">
        <v>129</v>
      </c>
      <c r="E551" s="1" t="s">
        <v>764</v>
      </c>
      <c r="F551" s="1" t="s">
        <v>73</v>
      </c>
      <c r="G551" s="1" t="s">
        <v>261</v>
      </c>
      <c r="H551" s="2">
        <f>IFERROR((Possesso[[#This Row],[Column16]]/Possesso[[#This Row],[Column17]])*100,0)</f>
        <v>55.26315789473685</v>
      </c>
      <c r="I551" s="1" t="s">
        <v>67</v>
      </c>
      <c r="J551" s="1" t="s">
        <v>26</v>
      </c>
      <c r="K551" s="1" t="s">
        <v>1358</v>
      </c>
      <c r="L551" s="1" t="s">
        <v>2841</v>
      </c>
      <c r="M551" s="1" t="s">
        <v>686</v>
      </c>
      <c r="N551" s="1" t="s">
        <v>336</v>
      </c>
      <c r="O551" s="1" t="s">
        <v>76</v>
      </c>
      <c r="P551" s="1" t="s">
        <v>155</v>
      </c>
      <c r="Q551" s="1" t="s">
        <v>199</v>
      </c>
      <c r="R551" s="1" t="s">
        <v>1708</v>
      </c>
      <c r="S551" s="1" t="s">
        <v>1338</v>
      </c>
      <c r="T551" s="1" t="s">
        <v>344</v>
      </c>
    </row>
    <row r="552" spans="1:20" x14ac:dyDescent="0.25">
      <c r="A552" s="1" t="s">
        <v>1789</v>
      </c>
      <c r="B552" s="1" t="s">
        <v>1790</v>
      </c>
      <c r="C552" s="1" t="s">
        <v>54</v>
      </c>
      <c r="D552" s="1" t="s">
        <v>411</v>
      </c>
      <c r="E552" s="1" t="s">
        <v>2842</v>
      </c>
      <c r="F552" s="1" t="s">
        <v>124</v>
      </c>
      <c r="G552" s="1" t="s">
        <v>67</v>
      </c>
      <c r="H552" s="2">
        <f>IFERROR((Possesso[[#This Row],[Column16]]/Possesso[[#This Row],[Column17]])*100,0)</f>
        <v>59.090909090909093</v>
      </c>
      <c r="I552" s="1" t="s">
        <v>79</v>
      </c>
      <c r="J552" s="1" t="s">
        <v>26</v>
      </c>
      <c r="K552" s="1" t="s">
        <v>1960</v>
      </c>
      <c r="L552" s="1" t="s">
        <v>2843</v>
      </c>
      <c r="M552" s="1" t="s">
        <v>2844</v>
      </c>
      <c r="N552" s="1" t="s">
        <v>572</v>
      </c>
      <c r="O552" s="1" t="s">
        <v>50</v>
      </c>
      <c r="P552" s="1" t="s">
        <v>124</v>
      </c>
      <c r="Q552" s="1" t="s">
        <v>98</v>
      </c>
      <c r="R552" s="1" t="s">
        <v>2845</v>
      </c>
      <c r="S552" s="1" t="s">
        <v>2807</v>
      </c>
      <c r="T552" s="1" t="s">
        <v>339</v>
      </c>
    </row>
    <row r="553" spans="1:20" x14ac:dyDescent="0.25">
      <c r="A553" s="1" t="s">
        <v>1792</v>
      </c>
      <c r="B553" s="1" t="s">
        <v>1793</v>
      </c>
      <c r="C553" s="1" t="s">
        <v>47</v>
      </c>
      <c r="D553" s="1" t="s">
        <v>144</v>
      </c>
      <c r="E553" s="1" t="s">
        <v>45</v>
      </c>
      <c r="F553" s="1" t="s">
        <v>26</v>
      </c>
      <c r="G553" s="1" t="s">
        <v>26</v>
      </c>
      <c r="H553" s="2">
        <f>IFERROR((Possesso[[#This Row],[Column16]]/Possesso[[#This Row],[Column17]])*100,0)</f>
        <v>0</v>
      </c>
      <c r="I553" s="1" t="s">
        <v>26</v>
      </c>
      <c r="J553" s="1" t="s">
        <v>26</v>
      </c>
      <c r="K553" s="1" t="s">
        <v>45</v>
      </c>
      <c r="L553" s="1" t="s">
        <v>16</v>
      </c>
      <c r="M553" s="1" t="s">
        <v>26</v>
      </c>
      <c r="N553" s="1" t="s">
        <v>26</v>
      </c>
      <c r="O553" s="1" t="s">
        <v>26</v>
      </c>
      <c r="P553" s="1" t="s">
        <v>16</v>
      </c>
      <c r="Q553" s="1" t="s">
        <v>26</v>
      </c>
      <c r="R553" s="1" t="s">
        <v>45</v>
      </c>
      <c r="S553" s="1" t="s">
        <v>45</v>
      </c>
      <c r="T553" s="1" t="s">
        <v>16</v>
      </c>
    </row>
    <row r="554" spans="1:20" x14ac:dyDescent="0.25">
      <c r="A554" s="1" t="s">
        <v>1794</v>
      </c>
      <c r="B554" s="1" t="s">
        <v>1795</v>
      </c>
      <c r="C554" s="1" t="s">
        <v>54</v>
      </c>
      <c r="D554" s="1" t="s">
        <v>157</v>
      </c>
      <c r="E554" s="1" t="s">
        <v>1688</v>
      </c>
      <c r="F554" s="1" t="s">
        <v>124</v>
      </c>
      <c r="G554" s="1" t="s">
        <v>73</v>
      </c>
      <c r="H554" s="2">
        <f>IFERROR((Possesso[[#This Row],[Column16]]/Possesso[[#This Row],[Column17]])*100,0)</f>
        <v>61.904761904761905</v>
      </c>
      <c r="I554" s="1" t="s">
        <v>98</v>
      </c>
      <c r="J554" s="1" t="s">
        <v>26</v>
      </c>
      <c r="K554" s="1" t="s">
        <v>1375</v>
      </c>
      <c r="L554" s="1" t="s">
        <v>2846</v>
      </c>
      <c r="M554" s="1" t="s">
        <v>2542</v>
      </c>
      <c r="N554" s="1" t="s">
        <v>313</v>
      </c>
      <c r="O554" s="1" t="s">
        <v>16</v>
      </c>
      <c r="P554" s="1" t="s">
        <v>228</v>
      </c>
      <c r="Q554" s="1" t="s">
        <v>61</v>
      </c>
      <c r="R554" s="1" t="s">
        <v>1700</v>
      </c>
      <c r="S554" s="1" t="s">
        <v>1365</v>
      </c>
      <c r="T554" s="1" t="s">
        <v>409</v>
      </c>
    </row>
    <row r="555" spans="1:20" x14ac:dyDescent="0.25">
      <c r="A555" s="1" t="s">
        <v>203</v>
      </c>
      <c r="B555" s="1" t="s">
        <v>1798</v>
      </c>
      <c r="C555" s="1" t="s">
        <v>54</v>
      </c>
      <c r="D555" s="1" t="s">
        <v>220</v>
      </c>
      <c r="E555" s="1" t="s">
        <v>2157</v>
      </c>
      <c r="F555" s="1" t="s">
        <v>58</v>
      </c>
      <c r="G555" s="1" t="s">
        <v>76</v>
      </c>
      <c r="H555" s="2">
        <f>IFERROR((Possesso[[#This Row],[Column16]]/Possesso[[#This Row],[Column17]])*100,0)</f>
        <v>71.428571428571431</v>
      </c>
      <c r="I555" s="1" t="s">
        <v>58</v>
      </c>
      <c r="J555" s="1" t="s">
        <v>26</v>
      </c>
      <c r="K555" s="1" t="s">
        <v>1800</v>
      </c>
      <c r="L555" s="1" t="s">
        <v>2847</v>
      </c>
      <c r="M555" s="1" t="s">
        <v>2848</v>
      </c>
      <c r="N555" s="1" t="s">
        <v>266</v>
      </c>
      <c r="O555" s="1" t="s">
        <v>38</v>
      </c>
      <c r="P555" s="1" t="s">
        <v>55</v>
      </c>
      <c r="Q555" s="1" t="s">
        <v>70</v>
      </c>
      <c r="R555" s="1" t="s">
        <v>2329</v>
      </c>
      <c r="S555" s="1" t="s">
        <v>2791</v>
      </c>
      <c r="T555" s="1" t="s">
        <v>257</v>
      </c>
    </row>
    <row r="556" spans="1:20" x14ac:dyDescent="0.25">
      <c r="A556" s="1" t="s">
        <v>724</v>
      </c>
      <c r="B556" s="1" t="s">
        <v>1799</v>
      </c>
      <c r="C556" s="1" t="s">
        <v>54</v>
      </c>
      <c r="D556" s="1" t="s">
        <v>126</v>
      </c>
      <c r="E556" s="1" t="s">
        <v>651</v>
      </c>
      <c r="F556" s="1" t="s">
        <v>23</v>
      </c>
      <c r="G556" s="1" t="s">
        <v>23</v>
      </c>
      <c r="H556" s="2">
        <f>IFERROR((Possesso[[#This Row],[Column16]]/Possesso[[#This Row],[Column17]])*100,0)</f>
        <v>100</v>
      </c>
      <c r="I556" s="1" t="s">
        <v>23</v>
      </c>
      <c r="J556" s="1" t="s">
        <v>26</v>
      </c>
      <c r="K556" s="1" t="s">
        <v>485</v>
      </c>
      <c r="L556" s="1" t="s">
        <v>1023</v>
      </c>
      <c r="M556" s="1" t="s">
        <v>721</v>
      </c>
      <c r="N556" s="1" t="s">
        <v>76</v>
      </c>
      <c r="O556" s="1" t="s">
        <v>26</v>
      </c>
      <c r="P556" s="1" t="s">
        <v>16</v>
      </c>
      <c r="Q556" s="1" t="s">
        <v>23</v>
      </c>
      <c r="R556" s="1" t="s">
        <v>507</v>
      </c>
      <c r="S556" s="1" t="s">
        <v>475</v>
      </c>
      <c r="T556" s="1" t="s">
        <v>45</v>
      </c>
    </row>
    <row r="557" spans="1:20" x14ac:dyDescent="0.25">
      <c r="A557" s="1" t="s">
        <v>1800</v>
      </c>
      <c r="B557" s="1" t="s">
        <v>1801</v>
      </c>
      <c r="C557" s="1" t="s">
        <v>32</v>
      </c>
      <c r="D557" s="1" t="s">
        <v>20</v>
      </c>
      <c r="E557" s="1" t="s">
        <v>2328</v>
      </c>
      <c r="F557" s="1" t="s">
        <v>23</v>
      </c>
      <c r="G557" s="1" t="s">
        <v>70</v>
      </c>
      <c r="H557" s="2">
        <f>IFERROR((Possesso[[#This Row],[Column16]]/Possesso[[#This Row],[Column17]])*100,0)</f>
        <v>33.333333333333329</v>
      </c>
      <c r="I557" s="1" t="s">
        <v>23</v>
      </c>
      <c r="J557" s="1" t="s">
        <v>26</v>
      </c>
      <c r="K557" s="1" t="s">
        <v>1666</v>
      </c>
      <c r="L557" s="1" t="s">
        <v>2849</v>
      </c>
      <c r="M557" s="1" t="s">
        <v>2850</v>
      </c>
      <c r="N557" s="1" t="s">
        <v>353</v>
      </c>
      <c r="O557" s="1" t="s">
        <v>26</v>
      </c>
      <c r="P557" s="1" t="s">
        <v>22</v>
      </c>
      <c r="Q557" s="1" t="s">
        <v>70</v>
      </c>
      <c r="R557" s="1" t="s">
        <v>2169</v>
      </c>
      <c r="S557" s="1" t="s">
        <v>1847</v>
      </c>
      <c r="T557" s="1" t="s">
        <v>42</v>
      </c>
    </row>
    <row r="558" spans="1:20" x14ac:dyDescent="0.25">
      <c r="A558" s="1" t="s">
        <v>273</v>
      </c>
      <c r="B558" s="1" t="s">
        <v>1802</v>
      </c>
      <c r="C558" s="1" t="s">
        <v>235</v>
      </c>
      <c r="D558" s="1" t="s">
        <v>144</v>
      </c>
      <c r="E558" s="1" t="s">
        <v>1817</v>
      </c>
      <c r="F558" s="1" t="s">
        <v>121</v>
      </c>
      <c r="G558" s="1" t="s">
        <v>73</v>
      </c>
      <c r="H558" s="2">
        <f>IFERROR((Possesso[[#This Row],[Column16]]/Possesso[[#This Row],[Column17]])*100,0)</f>
        <v>57.142857142857139</v>
      </c>
      <c r="I558" s="1" t="s">
        <v>121</v>
      </c>
      <c r="J558" s="1" t="s">
        <v>26</v>
      </c>
      <c r="K558" s="1" t="s">
        <v>1427</v>
      </c>
      <c r="L558" s="1" t="s">
        <v>2851</v>
      </c>
      <c r="M558" s="1" t="s">
        <v>2852</v>
      </c>
      <c r="N558" s="1" t="s">
        <v>378</v>
      </c>
      <c r="O558" s="1" t="s">
        <v>22</v>
      </c>
      <c r="P558" s="1" t="s">
        <v>50</v>
      </c>
      <c r="Q558" s="1" t="s">
        <v>124</v>
      </c>
      <c r="R558" s="1" t="s">
        <v>1601</v>
      </c>
      <c r="S558" s="1" t="s">
        <v>1379</v>
      </c>
      <c r="T558" s="1" t="s">
        <v>214</v>
      </c>
    </row>
    <row r="559" spans="1:20" x14ac:dyDescent="0.25">
      <c r="A559" s="1" t="s">
        <v>1803</v>
      </c>
      <c r="B559" s="1" t="s">
        <v>1804</v>
      </c>
      <c r="C559" s="1" t="s">
        <v>54</v>
      </c>
      <c r="D559" s="1" t="s">
        <v>411</v>
      </c>
      <c r="E559" s="1" t="s">
        <v>1908</v>
      </c>
      <c r="F559" s="1" t="s">
        <v>181</v>
      </c>
      <c r="G559" s="1" t="s">
        <v>233</v>
      </c>
      <c r="H559" s="2">
        <f>IFERROR((Possesso[[#This Row],[Column16]]/Possesso[[#This Row],[Column17]])*100,0)</f>
        <v>78.125</v>
      </c>
      <c r="I559" s="1" t="s">
        <v>199</v>
      </c>
      <c r="J559" s="1" t="s">
        <v>26</v>
      </c>
      <c r="K559" s="1" t="s">
        <v>2527</v>
      </c>
      <c r="L559" s="1" t="s">
        <v>2853</v>
      </c>
      <c r="M559" s="1" t="s">
        <v>2835</v>
      </c>
      <c r="N559" s="1" t="s">
        <v>523</v>
      </c>
      <c r="O559" s="1" t="s">
        <v>55</v>
      </c>
      <c r="P559" s="1" t="s">
        <v>22</v>
      </c>
      <c r="Q559" s="1" t="s">
        <v>42</v>
      </c>
      <c r="R559" s="1" t="s">
        <v>1997</v>
      </c>
      <c r="S559" s="1" t="s">
        <v>2412</v>
      </c>
      <c r="T559" s="1" t="s">
        <v>199</v>
      </c>
    </row>
    <row r="560" spans="1:20" x14ac:dyDescent="0.25">
      <c r="A560" s="1" t="s">
        <v>1806</v>
      </c>
      <c r="B560" s="1" t="s">
        <v>1807</v>
      </c>
      <c r="C560" s="1" t="s">
        <v>54</v>
      </c>
      <c r="D560" s="1" t="s">
        <v>216</v>
      </c>
      <c r="E560" s="1" t="s">
        <v>1285</v>
      </c>
      <c r="F560" s="1" t="s">
        <v>70</v>
      </c>
      <c r="G560" s="1" t="s">
        <v>121</v>
      </c>
      <c r="H560" s="2">
        <f>IFERROR((Possesso[[#This Row],[Column16]]/Possesso[[#This Row],[Column17]])*100,0)</f>
        <v>50</v>
      </c>
      <c r="I560" s="1" t="s">
        <v>101</v>
      </c>
      <c r="J560" s="1" t="s">
        <v>16</v>
      </c>
      <c r="K560" s="1" t="s">
        <v>806</v>
      </c>
      <c r="L560" s="1" t="s">
        <v>1921</v>
      </c>
      <c r="M560" s="1" t="s">
        <v>1695</v>
      </c>
      <c r="N560" s="1" t="s">
        <v>121</v>
      </c>
      <c r="O560" s="1" t="s">
        <v>16</v>
      </c>
      <c r="P560" s="1" t="s">
        <v>55</v>
      </c>
      <c r="Q560" s="1" t="s">
        <v>50</v>
      </c>
      <c r="R560" s="1" t="s">
        <v>749</v>
      </c>
      <c r="S560" s="1" t="s">
        <v>429</v>
      </c>
      <c r="T560" s="1" t="s">
        <v>70</v>
      </c>
    </row>
    <row r="561" spans="1:20" x14ac:dyDescent="0.25">
      <c r="A561" s="1" t="s">
        <v>432</v>
      </c>
      <c r="B561" s="1" t="s">
        <v>1809</v>
      </c>
      <c r="C561" s="1" t="s">
        <v>47</v>
      </c>
      <c r="D561" s="1" t="s">
        <v>103</v>
      </c>
      <c r="E561" s="1" t="s">
        <v>2397</v>
      </c>
      <c r="F561" s="1" t="s">
        <v>131</v>
      </c>
      <c r="G561" s="1" t="s">
        <v>294</v>
      </c>
      <c r="H561" s="2">
        <f>IFERROR((Possesso[[#This Row],[Column16]]/Possesso[[#This Row],[Column17]])*100,0)</f>
        <v>46.511627906976742</v>
      </c>
      <c r="I561" s="1" t="s">
        <v>73</v>
      </c>
      <c r="J561" s="1" t="s">
        <v>26</v>
      </c>
      <c r="K561" s="1" t="s">
        <v>1627</v>
      </c>
      <c r="L561" s="1" t="s">
        <v>2854</v>
      </c>
      <c r="M561" s="1" t="s">
        <v>1745</v>
      </c>
      <c r="N561" s="1" t="s">
        <v>336</v>
      </c>
      <c r="O561" s="1" t="s">
        <v>124</v>
      </c>
      <c r="P561" s="1" t="s">
        <v>394</v>
      </c>
      <c r="Q561" s="1" t="s">
        <v>398</v>
      </c>
      <c r="R561" s="1" t="s">
        <v>1891</v>
      </c>
      <c r="S561" s="1" t="s">
        <v>1827</v>
      </c>
      <c r="T561" s="1" t="s">
        <v>840</v>
      </c>
    </row>
    <row r="562" spans="1:20" x14ac:dyDescent="0.25">
      <c r="A562" s="1" t="s">
        <v>1812</v>
      </c>
      <c r="B562" s="1" t="s">
        <v>1813</v>
      </c>
      <c r="C562" s="1" t="s">
        <v>32</v>
      </c>
      <c r="D562" s="1" t="s">
        <v>129</v>
      </c>
      <c r="E562" s="1" t="s">
        <v>764</v>
      </c>
      <c r="F562" s="1" t="s">
        <v>101</v>
      </c>
      <c r="G562" s="1" t="s">
        <v>42</v>
      </c>
      <c r="H562" s="2">
        <f>IFERROR((Possesso[[#This Row],[Column16]]/Possesso[[#This Row],[Column17]])*100,0)</f>
        <v>56.25</v>
      </c>
      <c r="I562" s="1" t="s">
        <v>50</v>
      </c>
      <c r="J562" s="1" t="s">
        <v>16</v>
      </c>
      <c r="K562" s="1" t="s">
        <v>1160</v>
      </c>
      <c r="L562" s="1" t="s">
        <v>2830</v>
      </c>
      <c r="M562" s="1" t="s">
        <v>2168</v>
      </c>
      <c r="N562" s="1" t="s">
        <v>257</v>
      </c>
      <c r="O562" s="1" t="s">
        <v>16</v>
      </c>
      <c r="P562" s="1" t="s">
        <v>70</v>
      </c>
      <c r="Q562" s="1" t="s">
        <v>79</v>
      </c>
      <c r="R562" s="1" t="s">
        <v>1415</v>
      </c>
      <c r="S562" s="1" t="s">
        <v>1331</v>
      </c>
      <c r="T562" s="1" t="s">
        <v>155</v>
      </c>
    </row>
    <row r="563" spans="1:20" x14ac:dyDescent="0.25">
      <c r="A563" s="1" t="s">
        <v>1561</v>
      </c>
      <c r="B563" s="1" t="s">
        <v>1814</v>
      </c>
      <c r="C563" s="1" t="s">
        <v>32</v>
      </c>
      <c r="D563" s="1" t="s">
        <v>220</v>
      </c>
      <c r="E563" s="1" t="s">
        <v>2856</v>
      </c>
      <c r="F563" s="1" t="s">
        <v>38</v>
      </c>
      <c r="G563" s="1" t="s">
        <v>38</v>
      </c>
      <c r="H563" s="2">
        <f>IFERROR((Possesso[[#This Row],[Column16]]/Possesso[[#This Row],[Column17]])*100,0)</f>
        <v>100</v>
      </c>
      <c r="I563" s="1" t="s">
        <v>38</v>
      </c>
      <c r="J563" s="1" t="s">
        <v>26</v>
      </c>
      <c r="K563" s="1" t="s">
        <v>2538</v>
      </c>
      <c r="L563" s="1" t="s">
        <v>2857</v>
      </c>
      <c r="M563" s="1" t="s">
        <v>2858</v>
      </c>
      <c r="N563" s="1" t="s">
        <v>446</v>
      </c>
      <c r="O563" s="1" t="s">
        <v>26</v>
      </c>
      <c r="P563" s="1" t="s">
        <v>16</v>
      </c>
      <c r="Q563" s="1" t="s">
        <v>23</v>
      </c>
      <c r="R563" s="1" t="s">
        <v>2619</v>
      </c>
      <c r="S563" s="1" t="s">
        <v>2859</v>
      </c>
      <c r="T563" s="1" t="s">
        <v>23</v>
      </c>
    </row>
    <row r="564" spans="1:20" x14ac:dyDescent="0.25">
      <c r="A564" s="1" t="s">
        <v>1105</v>
      </c>
      <c r="B564" s="1" t="s">
        <v>1816</v>
      </c>
      <c r="C564" s="1" t="s">
        <v>54</v>
      </c>
      <c r="D564" s="1" t="s">
        <v>296</v>
      </c>
      <c r="E564" s="1" t="s">
        <v>45</v>
      </c>
      <c r="F564" s="1" t="s">
        <v>26</v>
      </c>
      <c r="G564" s="1" t="s">
        <v>26</v>
      </c>
      <c r="H564" s="2">
        <f>IFERROR((Possesso[[#This Row],[Column16]]/Possesso[[#This Row],[Column17]])*100,0)</f>
        <v>0</v>
      </c>
      <c r="I564" s="1" t="s">
        <v>26</v>
      </c>
      <c r="J564" s="1" t="s">
        <v>26</v>
      </c>
      <c r="K564" s="1" t="s">
        <v>23</v>
      </c>
      <c r="L564" s="1" t="s">
        <v>155</v>
      </c>
      <c r="M564" s="1" t="s">
        <v>42</v>
      </c>
      <c r="N564" s="1" t="s">
        <v>16</v>
      </c>
      <c r="O564" s="1" t="s">
        <v>16</v>
      </c>
      <c r="P564" s="1" t="s">
        <v>16</v>
      </c>
      <c r="Q564" s="1" t="s">
        <v>26</v>
      </c>
      <c r="R564" s="1" t="s">
        <v>23</v>
      </c>
      <c r="S564" s="1" t="s">
        <v>23</v>
      </c>
      <c r="T564" s="1" t="s">
        <v>16</v>
      </c>
    </row>
    <row r="565" spans="1:20" x14ac:dyDescent="0.25">
      <c r="A565" s="1" t="s">
        <v>1817</v>
      </c>
      <c r="B565" s="1" t="s">
        <v>1818</v>
      </c>
      <c r="C565" s="1" t="s">
        <v>54</v>
      </c>
      <c r="D565" s="1" t="s">
        <v>288</v>
      </c>
      <c r="E565" s="1" t="s">
        <v>2654</v>
      </c>
      <c r="F565" s="1" t="s">
        <v>22</v>
      </c>
      <c r="G565" s="1" t="s">
        <v>105</v>
      </c>
      <c r="H565" s="2">
        <f>IFERROR((Possesso[[#This Row],[Column16]]/Possesso[[#This Row],[Column17]])*100,0)</f>
        <v>47.826086956521742</v>
      </c>
      <c r="I565" s="1" t="s">
        <v>22</v>
      </c>
      <c r="J565" s="1" t="s">
        <v>26</v>
      </c>
      <c r="K565" s="1" t="s">
        <v>1547</v>
      </c>
      <c r="L565" s="1" t="s">
        <v>2860</v>
      </c>
      <c r="M565" s="1" t="s">
        <v>1946</v>
      </c>
      <c r="N565" s="1" t="s">
        <v>329</v>
      </c>
      <c r="O565" s="1" t="s">
        <v>45</v>
      </c>
      <c r="P565" s="1" t="s">
        <v>162</v>
      </c>
      <c r="Q565" s="1" t="s">
        <v>61</v>
      </c>
      <c r="R565" s="1" t="s">
        <v>1035</v>
      </c>
      <c r="S565" s="1" t="s">
        <v>1580</v>
      </c>
      <c r="T565" s="1" t="s">
        <v>286</v>
      </c>
    </row>
    <row r="566" spans="1:20" x14ac:dyDescent="0.25">
      <c r="A566" s="1" t="s">
        <v>1821</v>
      </c>
      <c r="B566" s="1" t="s">
        <v>1822</v>
      </c>
      <c r="C566" s="1" t="s">
        <v>54</v>
      </c>
      <c r="D566" s="1" t="s">
        <v>117</v>
      </c>
      <c r="E566" s="1" t="s">
        <v>400</v>
      </c>
      <c r="F566" s="1" t="s">
        <v>42</v>
      </c>
      <c r="G566" s="1" t="s">
        <v>35</v>
      </c>
      <c r="H566" s="2">
        <f>IFERROR((Possesso[[#This Row],[Column16]]/Possesso[[#This Row],[Column17]])*100,0)</f>
        <v>66.666666666666657</v>
      </c>
      <c r="I566" s="1" t="s">
        <v>155</v>
      </c>
      <c r="J566" s="1" t="s">
        <v>26</v>
      </c>
      <c r="K566" s="1" t="s">
        <v>1812</v>
      </c>
      <c r="L566" s="1" t="s">
        <v>2861</v>
      </c>
      <c r="M566" s="1" t="s">
        <v>2862</v>
      </c>
      <c r="N566" s="1" t="s">
        <v>243</v>
      </c>
      <c r="O566" s="1" t="s">
        <v>16</v>
      </c>
      <c r="P566" s="1" t="s">
        <v>124</v>
      </c>
      <c r="Q566" s="1" t="s">
        <v>79</v>
      </c>
      <c r="R566" s="1" t="s">
        <v>1328</v>
      </c>
      <c r="S566" s="1" t="s">
        <v>1749</v>
      </c>
      <c r="T566" s="1" t="s">
        <v>79</v>
      </c>
    </row>
    <row r="567" spans="1:20" x14ac:dyDescent="0.25">
      <c r="A567" s="1" t="s">
        <v>1752</v>
      </c>
      <c r="B567" s="1" t="s">
        <v>1824</v>
      </c>
      <c r="C567" s="1" t="s">
        <v>32</v>
      </c>
      <c r="D567" s="1" t="s">
        <v>153</v>
      </c>
      <c r="E567" s="1" t="s">
        <v>2095</v>
      </c>
      <c r="F567" s="1" t="s">
        <v>76</v>
      </c>
      <c r="G567" s="1" t="s">
        <v>55</v>
      </c>
      <c r="H567" s="2">
        <f>IFERROR((Possesso[[#This Row],[Column16]]/Possesso[[#This Row],[Column17]])*100,0)</f>
        <v>87.5</v>
      </c>
      <c r="I567" s="1" t="s">
        <v>55</v>
      </c>
      <c r="J567" s="1" t="s">
        <v>26</v>
      </c>
      <c r="K567" s="1" t="s">
        <v>2023</v>
      </c>
      <c r="L567" s="1" t="s">
        <v>2863</v>
      </c>
      <c r="M567" s="1" t="s">
        <v>2658</v>
      </c>
      <c r="N567" s="1" t="s">
        <v>154</v>
      </c>
      <c r="O567" s="1" t="s">
        <v>26</v>
      </c>
      <c r="P567" s="1" t="s">
        <v>38</v>
      </c>
      <c r="Q567" s="1" t="s">
        <v>70</v>
      </c>
      <c r="R567" s="1" t="s">
        <v>1873</v>
      </c>
      <c r="S567" s="1" t="s">
        <v>2074</v>
      </c>
      <c r="T567" s="1" t="s">
        <v>16</v>
      </c>
    </row>
    <row r="568" spans="1:20" x14ac:dyDescent="0.25">
      <c r="A568" s="1" t="s">
        <v>1827</v>
      </c>
      <c r="B568" s="1" t="s">
        <v>1828</v>
      </c>
      <c r="C568" s="1" t="s">
        <v>32</v>
      </c>
      <c r="D568" s="1" t="s">
        <v>157</v>
      </c>
      <c r="E568" s="1" t="s">
        <v>2107</v>
      </c>
      <c r="F568" s="1" t="s">
        <v>38</v>
      </c>
      <c r="G568" s="1" t="s">
        <v>58</v>
      </c>
      <c r="H568" s="2">
        <f>IFERROR((Possesso[[#This Row],[Column16]]/Possesso[[#This Row],[Column17]])*100,0)</f>
        <v>80</v>
      </c>
      <c r="I568" s="1" t="s">
        <v>38</v>
      </c>
      <c r="J568" s="1" t="s">
        <v>26</v>
      </c>
      <c r="K568" s="1" t="s">
        <v>1817</v>
      </c>
      <c r="L568" s="1" t="s">
        <v>2864</v>
      </c>
      <c r="M568" s="1" t="s">
        <v>1977</v>
      </c>
      <c r="N568" s="1" t="s">
        <v>155</v>
      </c>
      <c r="O568" s="1" t="s">
        <v>26</v>
      </c>
      <c r="P568" s="1" t="s">
        <v>45</v>
      </c>
      <c r="Q568" s="1" t="s">
        <v>45</v>
      </c>
      <c r="R568" s="1" t="s">
        <v>2094</v>
      </c>
      <c r="S568" s="1" t="s">
        <v>1564</v>
      </c>
      <c r="T568" s="1" t="s">
        <v>26</v>
      </c>
    </row>
    <row r="569" spans="1:20" x14ac:dyDescent="0.25">
      <c r="A569" s="1" t="s">
        <v>1831</v>
      </c>
      <c r="B569" s="1" t="s">
        <v>1832</v>
      </c>
      <c r="C569" s="1" t="s">
        <v>32</v>
      </c>
      <c r="D569" s="1" t="s">
        <v>220</v>
      </c>
      <c r="E569" s="1" t="s">
        <v>1792</v>
      </c>
      <c r="F569" s="1" t="s">
        <v>23</v>
      </c>
      <c r="G569" s="1" t="s">
        <v>55</v>
      </c>
      <c r="H569" s="2">
        <f>IFERROR((Possesso[[#This Row],[Column16]]/Possesso[[#This Row],[Column17]])*100,0)</f>
        <v>25</v>
      </c>
      <c r="I569" s="1" t="s">
        <v>23</v>
      </c>
      <c r="J569" s="1" t="s">
        <v>26</v>
      </c>
      <c r="K569" s="1" t="s">
        <v>1226</v>
      </c>
      <c r="L569" s="1" t="s">
        <v>1970</v>
      </c>
      <c r="M569" s="1" t="s">
        <v>1901</v>
      </c>
      <c r="N569" s="1" t="s">
        <v>193</v>
      </c>
      <c r="O569" s="1" t="s">
        <v>38</v>
      </c>
      <c r="P569" s="1" t="s">
        <v>101</v>
      </c>
      <c r="Q569" s="1" t="s">
        <v>38</v>
      </c>
      <c r="R569" s="1" t="s">
        <v>1437</v>
      </c>
      <c r="S569" s="1" t="s">
        <v>1319</v>
      </c>
      <c r="T569" s="1" t="s">
        <v>233</v>
      </c>
    </row>
    <row r="570" spans="1:20" x14ac:dyDescent="0.25">
      <c r="A570" s="1" t="s">
        <v>1328</v>
      </c>
      <c r="B570" s="1" t="s">
        <v>1834</v>
      </c>
      <c r="C570" s="1" t="s">
        <v>19</v>
      </c>
      <c r="D570" s="1" t="s">
        <v>126</v>
      </c>
      <c r="E570" s="1" t="s">
        <v>2107</v>
      </c>
      <c r="F570" s="1" t="s">
        <v>344</v>
      </c>
      <c r="G570" s="1" t="s">
        <v>485</v>
      </c>
      <c r="H570" s="2">
        <f>IFERROR((Possesso[[#This Row],[Column16]]/Possesso[[#This Row],[Column17]])*100,0)</f>
        <v>60.674157303370791</v>
      </c>
      <c r="I570" s="1" t="s">
        <v>363</v>
      </c>
      <c r="J570" s="1" t="s">
        <v>70</v>
      </c>
      <c r="K570" s="1" t="s">
        <v>2184</v>
      </c>
      <c r="L570" s="1" t="s">
        <v>2865</v>
      </c>
      <c r="M570" s="1" t="s">
        <v>2866</v>
      </c>
      <c r="N570" s="1" t="s">
        <v>691</v>
      </c>
      <c r="O570" s="1" t="s">
        <v>73</v>
      </c>
      <c r="P570" s="1" t="s">
        <v>319</v>
      </c>
      <c r="Q570" s="1" t="s">
        <v>378</v>
      </c>
      <c r="R570" s="1" t="s">
        <v>2822</v>
      </c>
      <c r="S570" s="1" t="s">
        <v>2460</v>
      </c>
      <c r="T570" s="1" t="s">
        <v>733</v>
      </c>
    </row>
    <row r="571" spans="1:20" x14ac:dyDescent="0.25">
      <c r="A571" s="1" t="s">
        <v>1836</v>
      </c>
      <c r="B571" s="1" t="s">
        <v>1837</v>
      </c>
      <c r="C571" s="1" t="s">
        <v>54</v>
      </c>
      <c r="D571" s="1" t="s">
        <v>175</v>
      </c>
      <c r="E571" s="1" t="s">
        <v>2305</v>
      </c>
      <c r="F571" s="1" t="s">
        <v>131</v>
      </c>
      <c r="G571" s="1" t="s">
        <v>214</v>
      </c>
      <c r="H571" s="2">
        <f>IFERROR((Possesso[[#This Row],[Column16]]/Possesso[[#This Row],[Column17]])*100,0)</f>
        <v>68.965517241379317</v>
      </c>
      <c r="I571" s="1" t="s">
        <v>73</v>
      </c>
      <c r="J571" s="1" t="s">
        <v>16</v>
      </c>
      <c r="K571" s="1" t="s">
        <v>2074</v>
      </c>
      <c r="L571" s="1" t="s">
        <v>2867</v>
      </c>
      <c r="M571" s="1" t="s">
        <v>2868</v>
      </c>
      <c r="N571" s="1" t="s">
        <v>145</v>
      </c>
      <c r="O571" s="1" t="s">
        <v>38</v>
      </c>
      <c r="P571" s="1" t="s">
        <v>214</v>
      </c>
      <c r="Q571" s="1" t="s">
        <v>131</v>
      </c>
      <c r="R571" s="1" t="s">
        <v>2188</v>
      </c>
      <c r="S571" s="1" t="s">
        <v>1913</v>
      </c>
      <c r="T571" s="1" t="s">
        <v>233</v>
      </c>
    </row>
    <row r="572" spans="1:20" x14ac:dyDescent="0.25">
      <c r="A572" s="1" t="s">
        <v>1839</v>
      </c>
      <c r="B572" s="1" t="s">
        <v>1840</v>
      </c>
      <c r="C572" s="1" t="s">
        <v>54</v>
      </c>
      <c r="D572" s="1" t="s">
        <v>288</v>
      </c>
      <c r="E572" s="1" t="s">
        <v>2223</v>
      </c>
      <c r="F572" s="1" t="s">
        <v>22</v>
      </c>
      <c r="G572" s="1" t="s">
        <v>98</v>
      </c>
      <c r="H572" s="2">
        <f>IFERROR((Possesso[[#This Row],[Column16]]/Possesso[[#This Row],[Column17]])*100,0)</f>
        <v>73.333333333333329</v>
      </c>
      <c r="I572" s="1" t="s">
        <v>22</v>
      </c>
      <c r="J572" s="1" t="s">
        <v>26</v>
      </c>
      <c r="K572" s="1" t="s">
        <v>1492</v>
      </c>
      <c r="L572" s="1" t="s">
        <v>2869</v>
      </c>
      <c r="M572" s="1" t="s">
        <v>1016</v>
      </c>
      <c r="N572" s="1" t="s">
        <v>155</v>
      </c>
      <c r="O572" s="1" t="s">
        <v>26</v>
      </c>
      <c r="P572" s="1" t="s">
        <v>124</v>
      </c>
      <c r="Q572" s="1" t="s">
        <v>70</v>
      </c>
      <c r="R572" s="1" t="s">
        <v>1719</v>
      </c>
      <c r="S572" s="1" t="s">
        <v>1597</v>
      </c>
      <c r="T572" s="1" t="s">
        <v>61</v>
      </c>
    </row>
    <row r="573" spans="1:20" x14ac:dyDescent="0.25">
      <c r="A573" s="1" t="s">
        <v>1842</v>
      </c>
      <c r="B573" s="1" t="s">
        <v>1843</v>
      </c>
      <c r="C573" s="1" t="s">
        <v>32</v>
      </c>
      <c r="D573" s="1" t="s">
        <v>175</v>
      </c>
      <c r="E573" s="1" t="s">
        <v>1612</v>
      </c>
      <c r="F573" s="1" t="s">
        <v>26</v>
      </c>
      <c r="G573" s="1" t="s">
        <v>16</v>
      </c>
      <c r="H573" s="2">
        <f>IFERROR((Possesso[[#This Row],[Column16]]/Possesso[[#This Row],[Column17]])*100,0)</f>
        <v>0</v>
      </c>
      <c r="I573" s="1" t="s">
        <v>26</v>
      </c>
      <c r="J573" s="1" t="s">
        <v>26</v>
      </c>
      <c r="K573" s="1" t="s">
        <v>1071</v>
      </c>
      <c r="L573" s="1" t="s">
        <v>2870</v>
      </c>
      <c r="M573" s="1" t="s">
        <v>2594</v>
      </c>
      <c r="N573" s="1" t="s">
        <v>101</v>
      </c>
      <c r="O573" s="1" t="s">
        <v>26</v>
      </c>
      <c r="P573" s="1" t="s">
        <v>16</v>
      </c>
      <c r="Q573" s="1" t="s">
        <v>26</v>
      </c>
      <c r="R573" s="1" t="s">
        <v>1190</v>
      </c>
      <c r="S573" s="1" t="s">
        <v>1188</v>
      </c>
      <c r="T573" s="1" t="s">
        <v>16</v>
      </c>
    </row>
    <row r="574" spans="1:20" x14ac:dyDescent="0.25">
      <c r="A574" s="1" t="s">
        <v>1844</v>
      </c>
      <c r="B574" s="1" t="s">
        <v>1845</v>
      </c>
      <c r="C574" s="1" t="s">
        <v>47</v>
      </c>
      <c r="D574" s="1" t="s">
        <v>123</v>
      </c>
      <c r="E574" s="1" t="s">
        <v>2152</v>
      </c>
      <c r="F574" s="1" t="s">
        <v>162</v>
      </c>
      <c r="G574" s="1" t="s">
        <v>387</v>
      </c>
      <c r="H574" s="2">
        <f>IFERROR((Possesso[[#This Row],[Column16]]/Possesso[[#This Row],[Column17]])*100,0)</f>
        <v>43.75</v>
      </c>
      <c r="I574" s="1" t="s">
        <v>247</v>
      </c>
      <c r="J574" s="1" t="s">
        <v>16</v>
      </c>
      <c r="K574" s="1" t="s">
        <v>872</v>
      </c>
      <c r="L574" s="1" t="s">
        <v>2872</v>
      </c>
      <c r="M574" s="1" t="s">
        <v>2873</v>
      </c>
      <c r="N574" s="1" t="s">
        <v>528</v>
      </c>
      <c r="O574" s="1" t="s">
        <v>257</v>
      </c>
      <c r="P574" s="1" t="s">
        <v>212</v>
      </c>
      <c r="Q574" s="1" t="s">
        <v>390</v>
      </c>
      <c r="R574" s="1" t="s">
        <v>1977</v>
      </c>
      <c r="S574" s="1" t="s">
        <v>1875</v>
      </c>
      <c r="T574" s="1" t="s">
        <v>1080</v>
      </c>
    </row>
    <row r="575" spans="1:20" x14ac:dyDescent="0.25">
      <c r="A575" s="1" t="s">
        <v>1847</v>
      </c>
      <c r="B575" s="1" t="s">
        <v>1848</v>
      </c>
      <c r="C575" s="1" t="s">
        <v>32</v>
      </c>
      <c r="D575" s="1" t="s">
        <v>153</v>
      </c>
      <c r="E575" s="1" t="s">
        <v>2874</v>
      </c>
      <c r="F575" s="1" t="s">
        <v>61</v>
      </c>
      <c r="G575" s="1" t="s">
        <v>263</v>
      </c>
      <c r="H575" s="2">
        <f>IFERROR((Possesso[[#This Row],[Column16]]/Possesso[[#This Row],[Column17]])*100,0)</f>
        <v>51.351351351351347</v>
      </c>
      <c r="I575" s="1" t="s">
        <v>67</v>
      </c>
      <c r="J575" s="1" t="s">
        <v>23</v>
      </c>
      <c r="K575" s="1" t="s">
        <v>2281</v>
      </c>
      <c r="L575" s="1" t="s">
        <v>2875</v>
      </c>
      <c r="M575" s="1" t="s">
        <v>2876</v>
      </c>
      <c r="N575" s="1" t="s">
        <v>539</v>
      </c>
      <c r="O575" s="1" t="s">
        <v>45</v>
      </c>
      <c r="P575" s="1" t="s">
        <v>121</v>
      </c>
      <c r="Q575" s="1" t="s">
        <v>131</v>
      </c>
      <c r="R575" s="1" t="s">
        <v>2172</v>
      </c>
      <c r="S575" s="1" t="s">
        <v>1875</v>
      </c>
      <c r="T575" s="1" t="s">
        <v>339</v>
      </c>
    </row>
    <row r="576" spans="1:20" x14ac:dyDescent="0.25">
      <c r="A576" s="1" t="s">
        <v>1850</v>
      </c>
      <c r="B576" s="1" t="s">
        <v>1851</v>
      </c>
      <c r="C576" s="1" t="s">
        <v>32</v>
      </c>
      <c r="D576" s="1" t="s">
        <v>175</v>
      </c>
      <c r="E576" s="1" t="s">
        <v>1251</v>
      </c>
      <c r="F576" s="1" t="s">
        <v>155</v>
      </c>
      <c r="G576" s="1" t="s">
        <v>322</v>
      </c>
      <c r="H576" s="2">
        <f>IFERROR((Possesso[[#This Row],[Column16]]/Possesso[[#This Row],[Column17]])*100,0)</f>
        <v>36.734693877551024</v>
      </c>
      <c r="I576" s="1" t="s">
        <v>155</v>
      </c>
      <c r="J576" s="1" t="s">
        <v>45</v>
      </c>
      <c r="K576" s="1" t="s">
        <v>2227</v>
      </c>
      <c r="L576" s="1" t="s">
        <v>2877</v>
      </c>
      <c r="M576" s="1" t="s">
        <v>2878</v>
      </c>
      <c r="N576" s="1" t="s">
        <v>456</v>
      </c>
      <c r="O576" s="1" t="s">
        <v>101</v>
      </c>
      <c r="P576" s="1" t="s">
        <v>73</v>
      </c>
      <c r="Q576" s="1" t="s">
        <v>105</v>
      </c>
      <c r="R576" s="1" t="s">
        <v>2127</v>
      </c>
      <c r="S576" s="1" t="s">
        <v>1803</v>
      </c>
      <c r="T576" s="1" t="s">
        <v>193</v>
      </c>
    </row>
    <row r="577" spans="1:20" x14ac:dyDescent="0.25">
      <c r="A577" s="1" t="s">
        <v>963</v>
      </c>
      <c r="B577" s="1" t="s">
        <v>1852</v>
      </c>
      <c r="C577" s="1" t="s">
        <v>47</v>
      </c>
      <c r="D577" s="1" t="s">
        <v>129</v>
      </c>
      <c r="E577" s="1" t="s">
        <v>1415</v>
      </c>
      <c r="F577" s="1" t="s">
        <v>76</v>
      </c>
      <c r="G577" s="1" t="s">
        <v>42</v>
      </c>
      <c r="H577" s="2">
        <f>IFERROR((Possesso[[#This Row],[Column16]]/Possesso[[#This Row],[Column17]])*100,0)</f>
        <v>43.75</v>
      </c>
      <c r="I577" s="1" t="s">
        <v>50</v>
      </c>
      <c r="J577" s="1" t="s">
        <v>16</v>
      </c>
      <c r="K577" s="1" t="s">
        <v>940</v>
      </c>
      <c r="L577" s="1" t="s">
        <v>1796</v>
      </c>
      <c r="M577" s="1" t="s">
        <v>930</v>
      </c>
      <c r="N577" s="1" t="s">
        <v>121</v>
      </c>
      <c r="O577" s="1" t="s">
        <v>58</v>
      </c>
      <c r="P577" s="1" t="s">
        <v>286</v>
      </c>
      <c r="Q577" s="1" t="s">
        <v>42</v>
      </c>
      <c r="R577" s="1" t="s">
        <v>1933</v>
      </c>
      <c r="S577" s="1" t="s">
        <v>1151</v>
      </c>
      <c r="T577" s="1" t="s">
        <v>446</v>
      </c>
    </row>
    <row r="578" spans="1:20" x14ac:dyDescent="0.25">
      <c r="A578" s="1" t="s">
        <v>1853</v>
      </c>
      <c r="B578" s="1" t="s">
        <v>1854</v>
      </c>
      <c r="C578" s="1" t="s">
        <v>32</v>
      </c>
      <c r="D578" s="1" t="s">
        <v>117</v>
      </c>
      <c r="E578" s="1" t="s">
        <v>2489</v>
      </c>
      <c r="F578" s="1" t="s">
        <v>131</v>
      </c>
      <c r="G578" s="1" t="s">
        <v>247</v>
      </c>
      <c r="H578" s="2">
        <f>IFERROR((Possesso[[#This Row],[Column16]]/Possesso[[#This Row],[Column17]])*100,0)</f>
        <v>58.82352941176471</v>
      </c>
      <c r="I578" s="1" t="s">
        <v>67</v>
      </c>
      <c r="J578" s="1" t="s">
        <v>16</v>
      </c>
      <c r="K578" s="1" t="s">
        <v>1385</v>
      </c>
      <c r="L578" s="1" t="s">
        <v>2879</v>
      </c>
      <c r="M578" s="1" t="s">
        <v>2394</v>
      </c>
      <c r="N578" s="1" t="s">
        <v>319</v>
      </c>
      <c r="O578" s="1" t="s">
        <v>23</v>
      </c>
      <c r="P578" s="1" t="s">
        <v>105</v>
      </c>
      <c r="Q578" s="1" t="s">
        <v>105</v>
      </c>
      <c r="R578" s="1" t="s">
        <v>1842</v>
      </c>
      <c r="S578" s="1" t="s">
        <v>1631</v>
      </c>
      <c r="T578" s="1" t="s">
        <v>251</v>
      </c>
    </row>
    <row r="579" spans="1:20" x14ac:dyDescent="0.25">
      <c r="A579" s="1" t="s">
        <v>1856</v>
      </c>
      <c r="B579" s="1" t="s">
        <v>1857</v>
      </c>
      <c r="C579" s="1" t="s">
        <v>54</v>
      </c>
      <c r="D579" s="1" t="s">
        <v>183</v>
      </c>
      <c r="E579" s="1" t="s">
        <v>2880</v>
      </c>
      <c r="F579" s="1" t="s">
        <v>286</v>
      </c>
      <c r="G579" s="1" t="s">
        <v>387</v>
      </c>
      <c r="H579" s="2">
        <f>IFERROR((Possesso[[#This Row],[Column16]]/Possesso[[#This Row],[Column17]])*100,0)</f>
        <v>64.0625</v>
      </c>
      <c r="I579" s="1" t="s">
        <v>286</v>
      </c>
      <c r="J579" s="1" t="s">
        <v>50</v>
      </c>
      <c r="K579" s="1" t="s">
        <v>2286</v>
      </c>
      <c r="L579" s="1" t="s">
        <v>2881</v>
      </c>
      <c r="M579" s="1" t="s">
        <v>2482</v>
      </c>
      <c r="N579" s="1" t="s">
        <v>651</v>
      </c>
      <c r="O579" s="1" t="s">
        <v>124</v>
      </c>
      <c r="P579" s="1" t="s">
        <v>162</v>
      </c>
      <c r="Q579" s="1" t="s">
        <v>181</v>
      </c>
      <c r="R579" s="1" t="s">
        <v>2601</v>
      </c>
      <c r="S579" s="1" t="s">
        <v>2298</v>
      </c>
      <c r="T579" s="1" t="s">
        <v>627</v>
      </c>
    </row>
    <row r="580" spans="1:20" x14ac:dyDescent="0.25">
      <c r="A580" s="1" t="s">
        <v>1858</v>
      </c>
      <c r="B580" s="1" t="s">
        <v>1859</v>
      </c>
      <c r="C580" s="1" t="s">
        <v>235</v>
      </c>
      <c r="D580" s="1" t="s">
        <v>48</v>
      </c>
      <c r="E580" s="1" t="s">
        <v>193</v>
      </c>
      <c r="F580" s="1" t="s">
        <v>45</v>
      </c>
      <c r="G580" s="1" t="s">
        <v>45</v>
      </c>
      <c r="H580" s="2">
        <f>IFERROR((Possesso[[#This Row],[Column16]]/Possesso[[#This Row],[Column17]])*100,0)</f>
        <v>100</v>
      </c>
      <c r="I580" s="1" t="s">
        <v>45</v>
      </c>
      <c r="J580" s="1" t="s">
        <v>26</v>
      </c>
      <c r="K580" s="1" t="s">
        <v>73</v>
      </c>
      <c r="L580" s="1" t="s">
        <v>409</v>
      </c>
      <c r="M580" s="1" t="s">
        <v>257</v>
      </c>
      <c r="N580" s="1" t="s">
        <v>38</v>
      </c>
      <c r="O580" s="1" t="s">
        <v>16</v>
      </c>
      <c r="P580" s="1" t="s">
        <v>38</v>
      </c>
      <c r="Q580" s="1" t="s">
        <v>16</v>
      </c>
      <c r="R580" s="1" t="s">
        <v>409</v>
      </c>
      <c r="S580" s="1" t="s">
        <v>162</v>
      </c>
      <c r="T580" s="1" t="s">
        <v>101</v>
      </c>
    </row>
    <row r="581" spans="1:20" x14ac:dyDescent="0.25">
      <c r="A581" s="1" t="s">
        <v>1860</v>
      </c>
      <c r="B581" s="1" t="s">
        <v>1861</v>
      </c>
      <c r="C581" s="1" t="s">
        <v>116</v>
      </c>
      <c r="D581" s="1" t="s">
        <v>20</v>
      </c>
      <c r="E581" s="1" t="s">
        <v>769</v>
      </c>
      <c r="F581" s="1" t="s">
        <v>26</v>
      </c>
      <c r="G581" s="1" t="s">
        <v>26</v>
      </c>
      <c r="H581" s="2">
        <f>IFERROR((Possesso[[#This Row],[Column16]]/Possesso[[#This Row],[Column17]])*100,0)</f>
        <v>0</v>
      </c>
      <c r="I581" s="1" t="s">
        <v>26</v>
      </c>
      <c r="J581" s="1" t="s">
        <v>26</v>
      </c>
      <c r="K581" s="1" t="s">
        <v>653</v>
      </c>
      <c r="L581" s="1" t="s">
        <v>2299</v>
      </c>
      <c r="M581" s="1" t="s">
        <v>1515</v>
      </c>
      <c r="N581" s="1" t="s">
        <v>26</v>
      </c>
      <c r="O581" s="1" t="s">
        <v>26</v>
      </c>
      <c r="P581" s="1" t="s">
        <v>26</v>
      </c>
      <c r="Q581" s="1" t="s">
        <v>26</v>
      </c>
      <c r="R581" s="1" t="s">
        <v>673</v>
      </c>
      <c r="S581" s="1" t="s">
        <v>673</v>
      </c>
      <c r="T581" s="1" t="s">
        <v>26</v>
      </c>
    </row>
    <row r="582" spans="1:20" x14ac:dyDescent="0.25">
      <c r="A582" s="1" t="s">
        <v>1863</v>
      </c>
      <c r="B582" s="1" t="s">
        <v>1864</v>
      </c>
      <c r="C582" s="1" t="s">
        <v>19</v>
      </c>
      <c r="D582" s="1" t="s">
        <v>171</v>
      </c>
      <c r="E582" s="1" t="s">
        <v>2882</v>
      </c>
      <c r="F582" s="1" t="s">
        <v>162</v>
      </c>
      <c r="G582" s="1" t="s">
        <v>286</v>
      </c>
      <c r="H582" s="2">
        <f>IFERROR((Possesso[[#This Row],[Column16]]/Possesso[[#This Row],[Column17]])*100,0)</f>
        <v>68.292682926829272</v>
      </c>
      <c r="I582" s="1" t="s">
        <v>162</v>
      </c>
      <c r="J582" s="1" t="s">
        <v>76</v>
      </c>
      <c r="K582" s="1" t="s">
        <v>2546</v>
      </c>
      <c r="L582" s="1" t="s">
        <v>2883</v>
      </c>
      <c r="M582" s="1" t="s">
        <v>2884</v>
      </c>
      <c r="N582" s="1" t="s">
        <v>544</v>
      </c>
      <c r="O582" s="1" t="s">
        <v>61</v>
      </c>
      <c r="P582" s="1" t="s">
        <v>247</v>
      </c>
      <c r="Q582" s="1" t="s">
        <v>339</v>
      </c>
      <c r="R582" s="1" t="s">
        <v>1928</v>
      </c>
      <c r="S582" s="1" t="s">
        <v>289</v>
      </c>
      <c r="T582" s="1" t="s">
        <v>618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FBB9-9EDF-4E1C-9B4B-932975FDFD11}">
  <dimension ref="A1:O582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2" width="52.85546875" bestFit="1" customWidth="1"/>
    <col min="3" max="3" width="11.140625" bestFit="1" customWidth="1"/>
    <col min="4" max="4" width="13.42578125" bestFit="1" customWidth="1"/>
    <col min="5" max="5" width="11.140625" bestFit="1" customWidth="1"/>
    <col min="6" max="6" width="12.140625" bestFit="1" customWidth="1"/>
    <col min="7" max="7" width="12.140625" style="2" bestFit="1" customWidth="1"/>
    <col min="8" max="15" width="12.140625" bestFit="1" customWidth="1"/>
  </cols>
  <sheetData>
    <row r="1" spans="1:15" x14ac:dyDescent="0.25">
      <c r="A1" s="3" t="s">
        <v>3660</v>
      </c>
      <c r="B1" s="3" t="s">
        <v>3661</v>
      </c>
      <c r="C1" s="3" t="s">
        <v>4</v>
      </c>
      <c r="D1" s="3" t="s">
        <v>5</v>
      </c>
      <c r="E1" s="3" t="s">
        <v>3671</v>
      </c>
      <c r="F1" s="3" t="s">
        <v>2898</v>
      </c>
      <c r="G1" s="3" t="s">
        <v>3672</v>
      </c>
      <c r="H1" s="3" t="s">
        <v>3673</v>
      </c>
      <c r="I1" s="3" t="s">
        <v>3674</v>
      </c>
      <c r="J1" s="3" t="s">
        <v>3675</v>
      </c>
      <c r="K1" s="3" t="s">
        <v>3676</v>
      </c>
      <c r="L1" s="3" t="s">
        <v>3677</v>
      </c>
      <c r="M1" s="3" t="s">
        <v>3678</v>
      </c>
      <c r="N1" s="3" t="s">
        <v>3679</v>
      </c>
      <c r="O1" s="3" t="s">
        <v>3680</v>
      </c>
    </row>
    <row r="2" spans="1:15" x14ac:dyDescent="0.25">
      <c r="A2" s="1" t="s">
        <v>16</v>
      </c>
      <c r="B2" s="1" t="s">
        <v>17</v>
      </c>
      <c r="C2" s="1" t="s">
        <v>19</v>
      </c>
      <c r="D2" s="1" t="s">
        <v>20</v>
      </c>
      <c r="E2" s="1" t="s">
        <v>714</v>
      </c>
      <c r="F2" s="1" t="s">
        <v>813</v>
      </c>
      <c r="G2" s="2">
        <f>IFERROR((Passaggi[[#This Row],[Column9]]/Passaggi[[#This Row],[Column10]])*100,0)</f>
        <v>82.741116751269033</v>
      </c>
      <c r="H2" s="1" t="s">
        <v>2899</v>
      </c>
      <c r="I2" s="1" t="s">
        <v>1743</v>
      </c>
      <c r="J2" s="1" t="s">
        <v>26</v>
      </c>
      <c r="K2" s="1" t="s">
        <v>16</v>
      </c>
      <c r="L2" s="1" t="s">
        <v>22</v>
      </c>
      <c r="M2" s="1" t="s">
        <v>16</v>
      </c>
      <c r="N2" s="1" t="s">
        <v>16</v>
      </c>
      <c r="O2" s="1" t="s">
        <v>124</v>
      </c>
    </row>
    <row r="3" spans="1:15" x14ac:dyDescent="0.25">
      <c r="A3" s="1" t="s">
        <v>23</v>
      </c>
      <c r="B3" s="1" t="s">
        <v>31</v>
      </c>
      <c r="C3" s="1" t="s">
        <v>32</v>
      </c>
      <c r="D3" s="1" t="s">
        <v>33</v>
      </c>
      <c r="E3" s="1" t="s">
        <v>2583</v>
      </c>
      <c r="F3" s="1" t="s">
        <v>2900</v>
      </c>
      <c r="G3" s="2">
        <f>IFERROR((Passaggi[[#This Row],[Column9]]/Passaggi[[#This Row],[Column10]])*100,0)</f>
        <v>87.700534759358277</v>
      </c>
      <c r="H3" s="1" t="s">
        <v>2901</v>
      </c>
      <c r="I3" s="1" t="s">
        <v>2902</v>
      </c>
      <c r="J3" s="1" t="s">
        <v>16</v>
      </c>
      <c r="K3" s="1" t="s">
        <v>101</v>
      </c>
      <c r="L3" s="1" t="s">
        <v>500</v>
      </c>
      <c r="M3" s="1" t="s">
        <v>151</v>
      </c>
      <c r="N3" s="1" t="s">
        <v>55</v>
      </c>
      <c r="O3" s="1" t="s">
        <v>465</v>
      </c>
    </row>
    <row r="4" spans="1:15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26</v>
      </c>
      <c r="F4" s="1" t="s">
        <v>26</v>
      </c>
      <c r="G4" s="2">
        <f>IFERROR((Passaggi[[#This Row],[Column9]]/Passaggi[[#This Row],[Column10]])*100,0)</f>
        <v>0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</row>
    <row r="5" spans="1:15" x14ac:dyDescent="0.25">
      <c r="A5" s="1" t="s">
        <v>38</v>
      </c>
      <c r="B5" s="1" t="s">
        <v>53</v>
      </c>
      <c r="C5" s="1" t="s">
        <v>54</v>
      </c>
      <c r="D5" s="1" t="s">
        <v>20</v>
      </c>
      <c r="E5" s="1" t="s">
        <v>1367</v>
      </c>
      <c r="F5" s="1" t="s">
        <v>1490</v>
      </c>
      <c r="G5" s="2">
        <f>IFERROR((Passaggi[[#This Row],[Column9]]/Passaggi[[#This Row],[Column10]])*100,0)</f>
        <v>88.811188811188813</v>
      </c>
      <c r="H5" s="1" t="s">
        <v>2903</v>
      </c>
      <c r="I5" s="1" t="s">
        <v>2904</v>
      </c>
      <c r="J5" s="1" t="s">
        <v>26</v>
      </c>
      <c r="K5" s="1" t="s">
        <v>23</v>
      </c>
      <c r="L5" s="1" t="s">
        <v>251</v>
      </c>
      <c r="M5" s="1" t="s">
        <v>45</v>
      </c>
      <c r="N5" s="1" t="s">
        <v>26</v>
      </c>
      <c r="O5" s="1" t="s">
        <v>233</v>
      </c>
    </row>
    <row r="6" spans="1:15" x14ac:dyDescent="0.25">
      <c r="A6" s="1" t="s">
        <v>58</v>
      </c>
      <c r="B6" s="1" t="s">
        <v>59</v>
      </c>
      <c r="C6" s="1" t="s">
        <v>47</v>
      </c>
      <c r="D6" s="1" t="s">
        <v>20</v>
      </c>
      <c r="E6" s="1" t="s">
        <v>742</v>
      </c>
      <c r="F6" s="1" t="s">
        <v>976</v>
      </c>
      <c r="G6" s="2">
        <f>IFERROR((Passaggi[[#This Row],[Column9]]/Passaggi[[#This Row],[Column10]])*100,0)</f>
        <v>71.784232365145229</v>
      </c>
      <c r="H6" s="1" t="s">
        <v>2905</v>
      </c>
      <c r="I6" s="1" t="s">
        <v>2791</v>
      </c>
      <c r="J6" s="1" t="s">
        <v>26</v>
      </c>
      <c r="K6" s="1" t="s">
        <v>70</v>
      </c>
      <c r="L6" s="1" t="s">
        <v>98</v>
      </c>
      <c r="M6" s="1" t="s">
        <v>101</v>
      </c>
      <c r="N6" s="1" t="s">
        <v>26</v>
      </c>
      <c r="O6" s="1" t="s">
        <v>131</v>
      </c>
    </row>
    <row r="7" spans="1:15" x14ac:dyDescent="0.25">
      <c r="A7" s="1" t="s">
        <v>70</v>
      </c>
      <c r="B7" s="1" t="s">
        <v>71</v>
      </c>
      <c r="C7" s="1" t="s">
        <v>19</v>
      </c>
      <c r="D7" s="1" t="s">
        <v>33</v>
      </c>
      <c r="E7" s="1" t="s">
        <v>803</v>
      </c>
      <c r="F7" s="1" t="s">
        <v>982</v>
      </c>
      <c r="G7" s="2">
        <f>IFERROR((Passaggi[[#This Row],[Column9]]/Passaggi[[#This Row],[Column10]])*100,0)</f>
        <v>79.835390946502059</v>
      </c>
      <c r="H7" s="1" t="s">
        <v>2906</v>
      </c>
      <c r="I7" s="1" t="s">
        <v>2696</v>
      </c>
      <c r="J7" s="1" t="s">
        <v>16</v>
      </c>
      <c r="K7" s="1" t="s">
        <v>22</v>
      </c>
      <c r="L7" s="1" t="s">
        <v>98</v>
      </c>
      <c r="M7" s="1" t="s">
        <v>55</v>
      </c>
      <c r="N7" s="1" t="s">
        <v>26</v>
      </c>
      <c r="O7" s="1" t="s">
        <v>181</v>
      </c>
    </row>
    <row r="8" spans="1:15" x14ac:dyDescent="0.25">
      <c r="A8" s="1" t="s">
        <v>76</v>
      </c>
      <c r="B8" s="1" t="s">
        <v>83</v>
      </c>
      <c r="C8" s="1" t="s">
        <v>54</v>
      </c>
      <c r="D8" s="1" t="s">
        <v>33</v>
      </c>
      <c r="E8" s="1" t="s">
        <v>2907</v>
      </c>
      <c r="F8" s="1" t="s">
        <v>2707</v>
      </c>
      <c r="G8" s="2">
        <f>IFERROR((Passaggi[[#This Row],[Column9]]/Passaggi[[#This Row],[Column10]])*100,0)</f>
        <v>77.377521613832855</v>
      </c>
      <c r="H8" s="1" t="s">
        <v>2908</v>
      </c>
      <c r="I8" s="1" t="s">
        <v>2909</v>
      </c>
      <c r="J8" s="1" t="s">
        <v>26</v>
      </c>
      <c r="K8" s="1" t="s">
        <v>353</v>
      </c>
      <c r="L8" s="1" t="s">
        <v>788</v>
      </c>
      <c r="M8" s="1" t="s">
        <v>374</v>
      </c>
      <c r="N8" s="1" t="s">
        <v>58</v>
      </c>
      <c r="O8" s="1" t="s">
        <v>813</v>
      </c>
    </row>
    <row r="9" spans="1:15" x14ac:dyDescent="0.25">
      <c r="A9" s="1" t="s">
        <v>55</v>
      </c>
      <c r="B9" s="1" t="s">
        <v>96</v>
      </c>
      <c r="C9" s="1" t="s">
        <v>32</v>
      </c>
      <c r="D9" s="1" t="s">
        <v>48</v>
      </c>
      <c r="E9" s="1" t="s">
        <v>56</v>
      </c>
      <c r="F9" s="1" t="s">
        <v>882</v>
      </c>
      <c r="G9" s="2">
        <f>IFERROR((Passaggi[[#This Row],[Column9]]/Passaggi[[#This Row],[Column10]])*100,0)</f>
        <v>86.806411837237974</v>
      </c>
      <c r="H9" s="1" t="s">
        <v>2910</v>
      </c>
      <c r="I9" s="1" t="s">
        <v>2911</v>
      </c>
      <c r="J9" s="1" t="s">
        <v>26</v>
      </c>
      <c r="K9" s="1" t="s">
        <v>16</v>
      </c>
      <c r="L9" s="1" t="s">
        <v>261</v>
      </c>
      <c r="M9" s="1" t="s">
        <v>16</v>
      </c>
      <c r="N9" s="1" t="s">
        <v>16</v>
      </c>
      <c r="O9" s="1" t="s">
        <v>214</v>
      </c>
    </row>
    <row r="10" spans="1:15" x14ac:dyDescent="0.25">
      <c r="A10" s="1" t="s">
        <v>101</v>
      </c>
      <c r="B10" s="1" t="s">
        <v>102</v>
      </c>
      <c r="C10" s="1" t="s">
        <v>54</v>
      </c>
      <c r="D10" s="1" t="s">
        <v>103</v>
      </c>
      <c r="E10" s="1" t="s">
        <v>2537</v>
      </c>
      <c r="F10" s="1" t="s">
        <v>1883</v>
      </c>
      <c r="G10" s="2">
        <f>IFERROR((Passaggi[[#This Row],[Column9]]/Passaggi[[#This Row],[Column10]])*100,0)</f>
        <v>89.499192245557353</v>
      </c>
      <c r="H10" s="1" t="s">
        <v>2912</v>
      </c>
      <c r="I10" s="1" t="s">
        <v>2913</v>
      </c>
      <c r="J10" s="1" t="s">
        <v>26</v>
      </c>
      <c r="K10" s="1" t="s">
        <v>50</v>
      </c>
      <c r="L10" s="1" t="s">
        <v>560</v>
      </c>
      <c r="M10" s="1" t="s">
        <v>121</v>
      </c>
      <c r="N10" s="1" t="s">
        <v>38</v>
      </c>
      <c r="O10" s="1" t="s">
        <v>512</v>
      </c>
    </row>
    <row r="11" spans="1:15" x14ac:dyDescent="0.25">
      <c r="A11" s="1" t="s">
        <v>50</v>
      </c>
      <c r="B11" s="1" t="s">
        <v>109</v>
      </c>
      <c r="C11" s="1" t="s">
        <v>32</v>
      </c>
      <c r="D11" s="1" t="s">
        <v>33</v>
      </c>
      <c r="E11" s="1" t="s">
        <v>35</v>
      </c>
      <c r="F11" s="1" t="s">
        <v>243</v>
      </c>
      <c r="G11" s="2">
        <f>IFERROR((Passaggi[[#This Row],[Column9]]/Passaggi[[#This Row],[Column10]])*100,0)</f>
        <v>72.727272727272734</v>
      </c>
      <c r="H11" s="1" t="s">
        <v>1145</v>
      </c>
      <c r="I11" s="1" t="s">
        <v>406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16</v>
      </c>
    </row>
    <row r="12" spans="1:15" x14ac:dyDescent="0.25">
      <c r="A12" s="1" t="s">
        <v>22</v>
      </c>
      <c r="B12" s="1" t="s">
        <v>114</v>
      </c>
      <c r="C12" s="1" t="s">
        <v>116</v>
      </c>
      <c r="D12" s="1" t="s">
        <v>117</v>
      </c>
      <c r="E12" s="1" t="s">
        <v>243</v>
      </c>
      <c r="F12" s="1" t="s">
        <v>274</v>
      </c>
      <c r="G12" s="2">
        <f>IFERROR((Passaggi[[#This Row],[Column9]]/Passaggi[[#This Row],[Column10]])*100,0)</f>
        <v>82.5</v>
      </c>
      <c r="H12" s="1" t="s">
        <v>2657</v>
      </c>
      <c r="I12" s="1" t="s">
        <v>1856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 t="s">
        <v>26</v>
      </c>
    </row>
    <row r="13" spans="1:15" x14ac:dyDescent="0.25">
      <c r="A13" s="1" t="s">
        <v>121</v>
      </c>
      <c r="B13" s="1" t="s">
        <v>122</v>
      </c>
      <c r="C13" s="1" t="s">
        <v>32</v>
      </c>
      <c r="D13" s="1" t="s">
        <v>123</v>
      </c>
      <c r="E13" s="1" t="s">
        <v>45</v>
      </c>
      <c r="F13" s="1" t="s">
        <v>45</v>
      </c>
      <c r="G13" s="2">
        <f>IFERROR((Passaggi[[#This Row],[Column9]]/Passaggi[[#This Row],[Column10]])*100,0)</f>
        <v>100</v>
      </c>
      <c r="H13" s="1" t="s">
        <v>353</v>
      </c>
      <c r="I13" s="1" t="s">
        <v>67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26</v>
      </c>
      <c r="O13" s="1" t="s">
        <v>16</v>
      </c>
    </row>
    <row r="14" spans="1:15" x14ac:dyDescent="0.25">
      <c r="A14" s="1" t="s">
        <v>124</v>
      </c>
      <c r="B14" s="1" t="s">
        <v>125</v>
      </c>
      <c r="C14" s="1" t="s">
        <v>54</v>
      </c>
      <c r="D14" s="1" t="s">
        <v>126</v>
      </c>
      <c r="E14" s="1" t="s">
        <v>26</v>
      </c>
      <c r="F14" s="1" t="s">
        <v>26</v>
      </c>
      <c r="G14" s="2">
        <f>IFERROR((Passaggi[[#This Row],[Column9]]/Passaggi[[#This Row],[Column10]])*100,0)</f>
        <v>0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</row>
    <row r="15" spans="1:15" x14ac:dyDescent="0.25">
      <c r="A15" s="1" t="s">
        <v>79</v>
      </c>
      <c r="B15" s="1" t="s">
        <v>127</v>
      </c>
      <c r="C15" s="1" t="s">
        <v>32</v>
      </c>
      <c r="D15" s="1" t="s">
        <v>129</v>
      </c>
      <c r="E15" s="1" t="s">
        <v>1481</v>
      </c>
      <c r="F15" s="1" t="s">
        <v>2221</v>
      </c>
      <c r="G15" s="2">
        <f>IFERROR((Passaggi[[#This Row],[Column9]]/Passaggi[[#This Row],[Column10]])*100,0)</f>
        <v>67.834394904458591</v>
      </c>
      <c r="H15" s="1" t="s">
        <v>2914</v>
      </c>
      <c r="I15" s="1" t="s">
        <v>2915</v>
      </c>
      <c r="J15" s="1" t="s">
        <v>45</v>
      </c>
      <c r="K15" s="1" t="s">
        <v>35</v>
      </c>
      <c r="L15" s="1" t="s">
        <v>261</v>
      </c>
      <c r="M15" s="1" t="s">
        <v>73</v>
      </c>
      <c r="N15" s="1" t="s">
        <v>155</v>
      </c>
      <c r="O15" s="1" t="s">
        <v>193</v>
      </c>
    </row>
    <row r="16" spans="1:15" x14ac:dyDescent="0.25">
      <c r="A16" s="1" t="s">
        <v>98</v>
      </c>
      <c r="B16" s="1" t="s">
        <v>143</v>
      </c>
      <c r="C16" s="1" t="s">
        <v>32</v>
      </c>
      <c r="D16" s="1" t="s">
        <v>144</v>
      </c>
      <c r="E16" s="1" t="s">
        <v>326</v>
      </c>
      <c r="F16" s="1" t="s">
        <v>344</v>
      </c>
      <c r="G16" s="2">
        <f>IFERROR((Passaggi[[#This Row],[Column9]]/Passaggi[[#This Row],[Column10]])*100,0)</f>
        <v>92.592592592592595</v>
      </c>
      <c r="H16" s="1" t="s">
        <v>2916</v>
      </c>
      <c r="I16" s="1" t="s">
        <v>1372</v>
      </c>
      <c r="J16" s="1" t="s">
        <v>26</v>
      </c>
      <c r="K16" s="1" t="s">
        <v>26</v>
      </c>
      <c r="L16" s="1" t="s">
        <v>16</v>
      </c>
      <c r="M16" s="1" t="s">
        <v>26</v>
      </c>
      <c r="N16" s="1" t="s">
        <v>26</v>
      </c>
      <c r="O16" s="1" t="s">
        <v>23</v>
      </c>
    </row>
    <row r="17" spans="1:15" x14ac:dyDescent="0.25">
      <c r="A17" s="1" t="s">
        <v>42</v>
      </c>
      <c r="B17" s="1" t="s">
        <v>146</v>
      </c>
      <c r="C17" s="1" t="s">
        <v>54</v>
      </c>
      <c r="D17" s="1" t="s">
        <v>117</v>
      </c>
      <c r="E17" s="1" t="s">
        <v>963</v>
      </c>
      <c r="F17" s="1" t="s">
        <v>2688</v>
      </c>
      <c r="G17" s="2">
        <f>IFERROR((Passaggi[[#This Row],[Column9]]/Passaggi[[#This Row],[Column10]])*100,0)</f>
        <v>84.457478005865099</v>
      </c>
      <c r="H17" s="1" t="s">
        <v>2917</v>
      </c>
      <c r="I17" s="1" t="s">
        <v>2918</v>
      </c>
      <c r="J17" s="1" t="s">
        <v>26</v>
      </c>
      <c r="K17" s="1" t="s">
        <v>38</v>
      </c>
      <c r="L17" s="1" t="s">
        <v>158</v>
      </c>
      <c r="M17" s="1" t="s">
        <v>101</v>
      </c>
      <c r="N17" s="1" t="s">
        <v>26</v>
      </c>
      <c r="O17" s="1" t="s">
        <v>261</v>
      </c>
    </row>
    <row r="18" spans="1:15" x14ac:dyDescent="0.25">
      <c r="A18" s="1" t="s">
        <v>151</v>
      </c>
      <c r="B18" s="1" t="s">
        <v>152</v>
      </c>
      <c r="C18" s="1" t="s">
        <v>32</v>
      </c>
      <c r="D18" s="1" t="s">
        <v>153</v>
      </c>
      <c r="E18" s="1" t="s">
        <v>73</v>
      </c>
      <c r="F18" s="1" t="s">
        <v>67</v>
      </c>
      <c r="G18" s="2">
        <f>IFERROR((Passaggi[[#This Row],[Column9]]/Passaggi[[#This Row],[Column10]])*100,0)</f>
        <v>95.454545454545453</v>
      </c>
      <c r="H18" s="1" t="s">
        <v>1512</v>
      </c>
      <c r="I18" s="1" t="s">
        <v>589</v>
      </c>
      <c r="J18" s="1" t="s">
        <v>26</v>
      </c>
      <c r="K18" s="1" t="s">
        <v>26</v>
      </c>
      <c r="L18" s="1" t="s">
        <v>23</v>
      </c>
      <c r="M18" s="1" t="s">
        <v>16</v>
      </c>
      <c r="N18" s="1" t="s">
        <v>26</v>
      </c>
      <c r="O18" s="1" t="s">
        <v>45</v>
      </c>
    </row>
    <row r="19" spans="1:15" x14ac:dyDescent="0.25">
      <c r="A19" s="1" t="s">
        <v>155</v>
      </c>
      <c r="B19" s="1" t="s">
        <v>156</v>
      </c>
      <c r="C19" s="1" t="s">
        <v>54</v>
      </c>
      <c r="D19" s="1" t="s">
        <v>157</v>
      </c>
      <c r="E19" s="1" t="s">
        <v>23</v>
      </c>
      <c r="F19" s="1" t="s">
        <v>70</v>
      </c>
      <c r="G19" s="2">
        <f>IFERROR((Passaggi[[#This Row],[Column9]]/Passaggi[[#This Row],[Column10]])*100,0)</f>
        <v>33.333333333333329</v>
      </c>
      <c r="H19" s="1" t="s">
        <v>339</v>
      </c>
      <c r="I19" s="1" t="s">
        <v>322</v>
      </c>
      <c r="J19" s="1" t="s">
        <v>26</v>
      </c>
      <c r="K19" s="1" t="s">
        <v>26</v>
      </c>
      <c r="L19" s="1" t="s">
        <v>26</v>
      </c>
      <c r="M19" s="1" t="s">
        <v>26</v>
      </c>
      <c r="N19" s="1" t="s">
        <v>26</v>
      </c>
      <c r="O19" s="1" t="s">
        <v>26</v>
      </c>
    </row>
    <row r="20" spans="1:15" x14ac:dyDescent="0.25">
      <c r="A20" s="1" t="s">
        <v>61</v>
      </c>
      <c r="B20" s="1" t="s">
        <v>159</v>
      </c>
      <c r="C20" s="1" t="s">
        <v>116</v>
      </c>
      <c r="D20" s="1" t="s">
        <v>157</v>
      </c>
      <c r="E20" s="1" t="s">
        <v>2026</v>
      </c>
      <c r="F20" s="1" t="s">
        <v>1463</v>
      </c>
      <c r="G20" s="2">
        <f>IFERROR((Passaggi[[#This Row],[Column9]]/Passaggi[[#This Row],[Column10]])*100,0)</f>
        <v>69.222462203023767</v>
      </c>
      <c r="H20" s="1" t="s">
        <v>2919</v>
      </c>
      <c r="I20" s="1" t="s">
        <v>2920</v>
      </c>
      <c r="J20" s="1" t="s">
        <v>16</v>
      </c>
      <c r="K20" s="1" t="s">
        <v>16</v>
      </c>
      <c r="L20" s="1" t="s">
        <v>76</v>
      </c>
      <c r="M20" s="1" t="s">
        <v>26</v>
      </c>
      <c r="N20" s="1" t="s">
        <v>26</v>
      </c>
      <c r="O20" s="1" t="s">
        <v>26</v>
      </c>
    </row>
    <row r="21" spans="1:15" x14ac:dyDescent="0.25">
      <c r="A21" s="1" t="s">
        <v>131</v>
      </c>
      <c r="B21" s="1" t="s">
        <v>165</v>
      </c>
      <c r="C21" s="1" t="s">
        <v>32</v>
      </c>
      <c r="D21" s="1" t="s">
        <v>157</v>
      </c>
      <c r="E21" s="1" t="s">
        <v>2921</v>
      </c>
      <c r="F21" s="1" t="s">
        <v>2308</v>
      </c>
      <c r="G21" s="2">
        <f>IFERROR((Passaggi[[#This Row],[Column9]]/Passaggi[[#This Row],[Column10]])*100,0)</f>
        <v>75.403225806451616</v>
      </c>
      <c r="H21" s="1" t="s">
        <v>2922</v>
      </c>
      <c r="I21" s="1" t="s">
        <v>2923</v>
      </c>
      <c r="J21" s="1" t="s">
        <v>45</v>
      </c>
      <c r="K21" s="1" t="s">
        <v>131</v>
      </c>
      <c r="L21" s="1" t="s">
        <v>409</v>
      </c>
      <c r="M21" s="1" t="s">
        <v>214</v>
      </c>
      <c r="N21" s="1" t="s">
        <v>79</v>
      </c>
      <c r="O21" s="1" t="s">
        <v>569</v>
      </c>
    </row>
    <row r="22" spans="1:15" x14ac:dyDescent="0.25">
      <c r="A22" s="1" t="s">
        <v>73</v>
      </c>
      <c r="B22" s="1" t="s">
        <v>170</v>
      </c>
      <c r="C22" s="1" t="s">
        <v>32</v>
      </c>
      <c r="D22" s="1" t="s">
        <v>171</v>
      </c>
      <c r="E22" s="1" t="s">
        <v>1671</v>
      </c>
      <c r="F22" s="1" t="s">
        <v>815</v>
      </c>
      <c r="G22" s="2">
        <f>IFERROR((Passaggi[[#This Row],[Column9]]/Passaggi[[#This Row],[Column10]])*100,0)</f>
        <v>92.463235294117652</v>
      </c>
      <c r="H22" s="1" t="s">
        <v>2924</v>
      </c>
      <c r="I22" s="1" t="s">
        <v>2925</v>
      </c>
      <c r="J22" s="1" t="s">
        <v>26</v>
      </c>
      <c r="K22" s="1" t="s">
        <v>16</v>
      </c>
      <c r="L22" s="1" t="s">
        <v>251</v>
      </c>
      <c r="M22" s="1" t="s">
        <v>23</v>
      </c>
      <c r="N22" s="1" t="s">
        <v>26</v>
      </c>
      <c r="O22" s="1" t="s">
        <v>233</v>
      </c>
    </row>
    <row r="23" spans="1:15" x14ac:dyDescent="0.25">
      <c r="A23" s="1" t="s">
        <v>67</v>
      </c>
      <c r="B23" s="1" t="s">
        <v>174</v>
      </c>
      <c r="C23" s="1" t="s">
        <v>54</v>
      </c>
      <c r="D23" s="1" t="s">
        <v>175</v>
      </c>
      <c r="E23" s="1" t="s">
        <v>1699</v>
      </c>
      <c r="F23" s="1" t="s">
        <v>2907</v>
      </c>
      <c r="G23" s="2">
        <f>IFERROR((Passaggi[[#This Row],[Column9]]/Passaggi[[#This Row],[Column10]])*100,0)</f>
        <v>79.608938547486034</v>
      </c>
      <c r="H23" s="1" t="s">
        <v>2926</v>
      </c>
      <c r="I23" s="1" t="s">
        <v>2927</v>
      </c>
      <c r="J23" s="1" t="s">
        <v>23</v>
      </c>
      <c r="K23" s="1" t="s">
        <v>131</v>
      </c>
      <c r="L23" s="1" t="s">
        <v>469</v>
      </c>
      <c r="M23" s="1" t="s">
        <v>61</v>
      </c>
      <c r="N23" s="1" t="s">
        <v>23</v>
      </c>
      <c r="O23" s="1" t="s">
        <v>528</v>
      </c>
    </row>
    <row r="24" spans="1:15" x14ac:dyDescent="0.25">
      <c r="A24" s="1" t="s">
        <v>105</v>
      </c>
      <c r="B24" s="1" t="s">
        <v>182</v>
      </c>
      <c r="C24" s="1" t="s">
        <v>54</v>
      </c>
      <c r="D24" s="1" t="s">
        <v>183</v>
      </c>
      <c r="E24" s="1" t="s">
        <v>2717</v>
      </c>
      <c r="F24" s="1" t="s">
        <v>2249</v>
      </c>
      <c r="G24" s="2">
        <f>IFERROR((Passaggi[[#This Row],[Column9]]/Passaggi[[#This Row],[Column10]])*100,0)</f>
        <v>90.357529794149514</v>
      </c>
      <c r="H24" s="1" t="s">
        <v>2928</v>
      </c>
      <c r="I24" s="1" t="s">
        <v>2929</v>
      </c>
      <c r="J24" s="1" t="s">
        <v>16</v>
      </c>
      <c r="K24" s="1" t="s">
        <v>101</v>
      </c>
      <c r="L24" s="1" t="s">
        <v>145</v>
      </c>
      <c r="M24" s="1" t="s">
        <v>55</v>
      </c>
      <c r="N24" s="1" t="s">
        <v>26</v>
      </c>
      <c r="O24" s="1" t="s">
        <v>363</v>
      </c>
    </row>
    <row r="25" spans="1:15" x14ac:dyDescent="0.25">
      <c r="A25" s="1" t="s">
        <v>35</v>
      </c>
      <c r="B25" s="1" t="s">
        <v>186</v>
      </c>
      <c r="C25" s="1" t="s">
        <v>47</v>
      </c>
      <c r="D25" s="1" t="s">
        <v>157</v>
      </c>
      <c r="E25" s="1" t="s">
        <v>249</v>
      </c>
      <c r="F25" s="1" t="s">
        <v>875</v>
      </c>
      <c r="G25" s="2">
        <f>IFERROR((Passaggi[[#This Row],[Column9]]/Passaggi[[#This Row],[Column10]])*100,0)</f>
        <v>72.429906542056074</v>
      </c>
      <c r="H25" s="1" t="s">
        <v>2930</v>
      </c>
      <c r="I25" s="1" t="s">
        <v>1166</v>
      </c>
      <c r="J25" s="1" t="s">
        <v>16</v>
      </c>
      <c r="K25" s="1" t="s">
        <v>101</v>
      </c>
      <c r="L25" s="1" t="s">
        <v>55</v>
      </c>
      <c r="M25" s="1" t="s">
        <v>76</v>
      </c>
      <c r="N25" s="1" t="s">
        <v>26</v>
      </c>
      <c r="O25" s="1" t="s">
        <v>124</v>
      </c>
    </row>
    <row r="26" spans="1:15" x14ac:dyDescent="0.25">
      <c r="A26" s="1" t="s">
        <v>181</v>
      </c>
      <c r="B26" s="1" t="s">
        <v>196</v>
      </c>
      <c r="C26" s="1" t="s">
        <v>32</v>
      </c>
      <c r="D26" s="1" t="s">
        <v>48</v>
      </c>
      <c r="E26" s="1" t="s">
        <v>329</v>
      </c>
      <c r="F26" s="1" t="s">
        <v>406</v>
      </c>
      <c r="G26" s="2">
        <f>IFERROR((Passaggi[[#This Row],[Column9]]/Passaggi[[#This Row],[Column10]])*100,0)</f>
        <v>72.857142857142847</v>
      </c>
      <c r="H26" s="1" t="s">
        <v>2583</v>
      </c>
      <c r="I26" s="1" t="s">
        <v>628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1" t="s">
        <v>23</v>
      </c>
    </row>
    <row r="27" spans="1:15" x14ac:dyDescent="0.25">
      <c r="A27" s="1" t="s">
        <v>199</v>
      </c>
      <c r="B27" s="1" t="s">
        <v>200</v>
      </c>
      <c r="C27" s="1" t="s">
        <v>32</v>
      </c>
      <c r="D27" s="1" t="s">
        <v>175</v>
      </c>
      <c r="E27" s="1" t="s">
        <v>1509</v>
      </c>
      <c r="F27" s="1" t="s">
        <v>328</v>
      </c>
      <c r="G27" s="2">
        <f>IFERROR((Passaggi[[#This Row],[Column9]]/Passaggi[[#This Row],[Column10]])*100,0)</f>
        <v>84.555984555984551</v>
      </c>
      <c r="H27" s="1" t="s">
        <v>2931</v>
      </c>
      <c r="I27" s="1" t="s">
        <v>2932</v>
      </c>
      <c r="J27" s="1" t="s">
        <v>26</v>
      </c>
      <c r="K27" s="1" t="s">
        <v>16</v>
      </c>
      <c r="L27" s="1" t="s">
        <v>151</v>
      </c>
      <c r="M27" s="1" t="s">
        <v>23</v>
      </c>
      <c r="N27" s="1" t="s">
        <v>26</v>
      </c>
      <c r="O27" s="1" t="s">
        <v>98</v>
      </c>
    </row>
    <row r="28" spans="1:15" x14ac:dyDescent="0.25">
      <c r="A28" s="1" t="s">
        <v>166</v>
      </c>
      <c r="B28" s="1" t="s">
        <v>200</v>
      </c>
      <c r="C28" s="1" t="s">
        <v>32</v>
      </c>
      <c r="D28" s="1" t="s">
        <v>48</v>
      </c>
      <c r="E28" s="1" t="s">
        <v>1167</v>
      </c>
      <c r="F28" s="1" t="s">
        <v>1278</v>
      </c>
      <c r="G28" s="2">
        <f>IFERROR((Passaggi[[#This Row],[Column9]]/Passaggi[[#This Row],[Column10]])*100,0)</f>
        <v>88.184438040345825</v>
      </c>
      <c r="H28" s="1" t="s">
        <v>2933</v>
      </c>
      <c r="I28" s="1" t="s">
        <v>2934</v>
      </c>
      <c r="J28" s="1" t="s">
        <v>26</v>
      </c>
      <c r="K28" s="1" t="s">
        <v>16</v>
      </c>
      <c r="L28" s="1" t="s">
        <v>76</v>
      </c>
      <c r="M28" s="1" t="s">
        <v>26</v>
      </c>
      <c r="N28" s="1" t="s">
        <v>26</v>
      </c>
      <c r="O28" s="1" t="s">
        <v>50</v>
      </c>
    </row>
    <row r="29" spans="1:15" x14ac:dyDescent="0.25">
      <c r="A29" s="1" t="s">
        <v>162</v>
      </c>
      <c r="B29" s="1" t="s">
        <v>205</v>
      </c>
      <c r="C29" s="1" t="s">
        <v>19</v>
      </c>
      <c r="D29" s="1" t="s">
        <v>126</v>
      </c>
      <c r="E29" s="1" t="s">
        <v>1962</v>
      </c>
      <c r="F29" s="1" t="s">
        <v>2340</v>
      </c>
      <c r="G29" s="2">
        <f>IFERROR((Passaggi[[#This Row],[Column9]]/Passaggi[[#This Row],[Column10]])*100,0)</f>
        <v>78.142076502732237</v>
      </c>
      <c r="H29" s="1" t="s">
        <v>2935</v>
      </c>
      <c r="I29" s="1" t="s">
        <v>2936</v>
      </c>
      <c r="J29" s="1" t="s">
        <v>23</v>
      </c>
      <c r="K29" s="1" t="s">
        <v>131</v>
      </c>
      <c r="L29" s="1" t="s">
        <v>446</v>
      </c>
      <c r="M29" s="1" t="s">
        <v>199</v>
      </c>
      <c r="N29" s="1" t="s">
        <v>38</v>
      </c>
      <c r="O29" s="1" t="s">
        <v>525</v>
      </c>
    </row>
    <row r="30" spans="1:15" x14ac:dyDescent="0.25">
      <c r="A30" s="1" t="s">
        <v>214</v>
      </c>
      <c r="B30" s="1" t="s">
        <v>215</v>
      </c>
      <c r="C30" s="1" t="s">
        <v>32</v>
      </c>
      <c r="D30" s="1" t="s">
        <v>216</v>
      </c>
      <c r="E30" s="1" t="s">
        <v>1929</v>
      </c>
      <c r="F30" s="1" t="s">
        <v>1972</v>
      </c>
      <c r="G30" s="2">
        <f>IFERROR((Passaggi[[#This Row],[Column9]]/Passaggi[[#This Row],[Column10]])*100,0)</f>
        <v>79.731127197518092</v>
      </c>
      <c r="H30" s="1" t="s">
        <v>2937</v>
      </c>
      <c r="I30" s="1" t="s">
        <v>2938</v>
      </c>
      <c r="J30" s="1" t="s">
        <v>16</v>
      </c>
      <c r="K30" s="1" t="s">
        <v>50</v>
      </c>
      <c r="L30" s="1" t="s">
        <v>274</v>
      </c>
      <c r="M30" s="1" t="s">
        <v>22</v>
      </c>
      <c r="N30" s="1" t="s">
        <v>45</v>
      </c>
      <c r="O30" s="1" t="s">
        <v>344</v>
      </c>
    </row>
    <row r="31" spans="1:15" x14ac:dyDescent="0.25">
      <c r="A31" s="1" t="s">
        <v>139</v>
      </c>
      <c r="B31" s="1" t="s">
        <v>219</v>
      </c>
      <c r="C31" s="1" t="s">
        <v>54</v>
      </c>
      <c r="D31" s="1" t="s">
        <v>220</v>
      </c>
      <c r="E31" s="1" t="s">
        <v>2939</v>
      </c>
      <c r="F31" s="1" t="s">
        <v>2806</v>
      </c>
      <c r="G31" s="2">
        <f>IFERROR((Passaggi[[#This Row],[Column9]]/Passaggi[[#This Row],[Column10]])*100,0)</f>
        <v>82.443820224719104</v>
      </c>
      <c r="H31" s="1" t="s">
        <v>2940</v>
      </c>
      <c r="I31" s="1" t="s">
        <v>2941</v>
      </c>
      <c r="J31" s="1" t="s">
        <v>58</v>
      </c>
      <c r="K31" s="1" t="s">
        <v>274</v>
      </c>
      <c r="L31" s="1" t="s">
        <v>580</v>
      </c>
      <c r="M31" s="1" t="s">
        <v>326</v>
      </c>
      <c r="N31" s="1" t="s">
        <v>101</v>
      </c>
      <c r="O31" s="1" t="s">
        <v>723</v>
      </c>
    </row>
    <row r="32" spans="1:15" x14ac:dyDescent="0.25">
      <c r="A32" s="1" t="s">
        <v>228</v>
      </c>
      <c r="B32" s="1" t="s">
        <v>229</v>
      </c>
      <c r="C32" s="1" t="s">
        <v>32</v>
      </c>
      <c r="D32" s="1" t="s">
        <v>103</v>
      </c>
      <c r="E32" s="1" t="s">
        <v>228</v>
      </c>
      <c r="F32" s="1" t="s">
        <v>319</v>
      </c>
      <c r="G32" s="2">
        <f>IFERROR((Passaggi[[#This Row],[Column9]]/Passaggi[[#This Row],[Column10]])*100,0)</f>
        <v>64.583333333333343</v>
      </c>
      <c r="H32" s="1" t="s">
        <v>1608</v>
      </c>
      <c r="I32" s="1" t="s">
        <v>721</v>
      </c>
      <c r="J32" s="1" t="s">
        <v>26</v>
      </c>
      <c r="K32" s="1" t="s">
        <v>16</v>
      </c>
      <c r="L32" s="1" t="s">
        <v>45</v>
      </c>
      <c r="M32" s="1" t="s">
        <v>16</v>
      </c>
      <c r="N32" s="1" t="s">
        <v>26</v>
      </c>
      <c r="O32" s="1" t="s">
        <v>58</v>
      </c>
    </row>
    <row r="33" spans="1:15" x14ac:dyDescent="0.25">
      <c r="A33" s="1" t="s">
        <v>233</v>
      </c>
      <c r="B33" s="1" t="s">
        <v>234</v>
      </c>
      <c r="C33" s="1" t="s">
        <v>235</v>
      </c>
      <c r="D33" s="1" t="s">
        <v>144</v>
      </c>
      <c r="E33" s="1" t="s">
        <v>2093</v>
      </c>
      <c r="F33" s="1" t="s">
        <v>2043</v>
      </c>
      <c r="G33" s="2">
        <f>IFERROR((Passaggi[[#This Row],[Column9]]/Passaggi[[#This Row],[Column10]])*100,0)</f>
        <v>69.954128440366972</v>
      </c>
      <c r="H33" s="1" t="s">
        <v>2942</v>
      </c>
      <c r="I33" s="1" t="s">
        <v>2943</v>
      </c>
      <c r="J33" s="1" t="s">
        <v>76</v>
      </c>
      <c r="K33" s="1" t="s">
        <v>158</v>
      </c>
      <c r="L33" s="1" t="s">
        <v>353</v>
      </c>
      <c r="M33" s="1" t="s">
        <v>162</v>
      </c>
      <c r="N33" s="1" t="s">
        <v>121</v>
      </c>
      <c r="O33" s="1" t="s">
        <v>227</v>
      </c>
    </row>
    <row r="34" spans="1:15" x14ac:dyDescent="0.25">
      <c r="A34" s="1" t="s">
        <v>243</v>
      </c>
      <c r="B34" s="1" t="s">
        <v>244</v>
      </c>
      <c r="C34" s="1" t="s">
        <v>54</v>
      </c>
      <c r="D34" s="1" t="s">
        <v>20</v>
      </c>
      <c r="E34" s="1" t="s">
        <v>495</v>
      </c>
      <c r="F34" s="1" t="s">
        <v>609</v>
      </c>
      <c r="G34" s="2">
        <f>IFERROR((Passaggi[[#This Row],[Column9]]/Passaggi[[#This Row],[Column10]])*100,0)</f>
        <v>72.440944881889763</v>
      </c>
      <c r="H34" s="1" t="s">
        <v>2944</v>
      </c>
      <c r="I34" s="1" t="s">
        <v>1246</v>
      </c>
      <c r="J34" s="1" t="s">
        <v>16</v>
      </c>
      <c r="K34" s="1" t="s">
        <v>58</v>
      </c>
      <c r="L34" s="1" t="s">
        <v>50</v>
      </c>
      <c r="M34" s="1" t="s">
        <v>45</v>
      </c>
      <c r="N34" s="1" t="s">
        <v>16</v>
      </c>
      <c r="O34" s="1" t="s">
        <v>50</v>
      </c>
    </row>
    <row r="35" spans="1:15" x14ac:dyDescent="0.25">
      <c r="A35" s="1" t="s">
        <v>247</v>
      </c>
      <c r="B35" s="1" t="s">
        <v>248</v>
      </c>
      <c r="C35" s="1" t="s">
        <v>54</v>
      </c>
      <c r="D35" s="1" t="s">
        <v>129</v>
      </c>
      <c r="E35" s="1" t="s">
        <v>368</v>
      </c>
      <c r="F35" s="1" t="s">
        <v>465</v>
      </c>
      <c r="G35" s="2">
        <f>IFERROR((Passaggi[[#This Row],[Column9]]/Passaggi[[#This Row],[Column10]])*100,0)</f>
        <v>72.289156626506028</v>
      </c>
      <c r="H35" s="1" t="s">
        <v>2233</v>
      </c>
      <c r="I35" s="1" t="s">
        <v>1230</v>
      </c>
      <c r="J35" s="1" t="s">
        <v>26</v>
      </c>
      <c r="K35" s="1" t="s">
        <v>16</v>
      </c>
      <c r="L35" s="1" t="s">
        <v>76</v>
      </c>
      <c r="M35" s="1" t="s">
        <v>16</v>
      </c>
      <c r="N35" s="1" t="s">
        <v>26</v>
      </c>
      <c r="O35" s="1" t="s">
        <v>50</v>
      </c>
    </row>
    <row r="36" spans="1:15" x14ac:dyDescent="0.25">
      <c r="A36" s="1" t="s">
        <v>251</v>
      </c>
      <c r="B36" s="1" t="s">
        <v>252</v>
      </c>
      <c r="C36" s="1" t="s">
        <v>32</v>
      </c>
      <c r="D36" s="1" t="s">
        <v>220</v>
      </c>
      <c r="E36" s="1" t="s">
        <v>2945</v>
      </c>
      <c r="F36" s="1" t="s">
        <v>1886</v>
      </c>
      <c r="G36" s="2">
        <f>IFERROR((Passaggi[[#This Row],[Column9]]/Passaggi[[#This Row],[Column10]])*100,0)</f>
        <v>89.026548672566378</v>
      </c>
      <c r="H36" s="1" t="s">
        <v>2946</v>
      </c>
      <c r="I36" s="1" t="s">
        <v>2947</v>
      </c>
      <c r="J36" s="1" t="s">
        <v>45</v>
      </c>
      <c r="K36" s="1" t="s">
        <v>101</v>
      </c>
      <c r="L36" s="1" t="s">
        <v>283</v>
      </c>
      <c r="M36" s="1" t="s">
        <v>124</v>
      </c>
      <c r="N36" s="1" t="s">
        <v>16</v>
      </c>
      <c r="O36" s="1" t="s">
        <v>91</v>
      </c>
    </row>
    <row r="37" spans="1:15" x14ac:dyDescent="0.25">
      <c r="A37" s="1" t="s">
        <v>257</v>
      </c>
      <c r="B37" s="1" t="s">
        <v>258</v>
      </c>
      <c r="C37" s="1" t="s">
        <v>32</v>
      </c>
      <c r="D37" s="1" t="s">
        <v>20</v>
      </c>
      <c r="E37" s="1" t="s">
        <v>2275</v>
      </c>
      <c r="F37" s="1" t="s">
        <v>400</v>
      </c>
      <c r="G37" s="2">
        <f>IFERROR((Passaggi[[#This Row],[Column9]]/Passaggi[[#This Row],[Column10]])*100,0)</f>
        <v>76.289926289926285</v>
      </c>
      <c r="H37" s="1" t="s">
        <v>2948</v>
      </c>
      <c r="I37" s="1" t="s">
        <v>2408</v>
      </c>
      <c r="J37" s="1" t="s">
        <v>58</v>
      </c>
      <c r="K37" s="1" t="s">
        <v>61</v>
      </c>
      <c r="L37" s="1" t="s">
        <v>261</v>
      </c>
      <c r="M37" s="1" t="s">
        <v>151</v>
      </c>
      <c r="N37" s="1" t="s">
        <v>38</v>
      </c>
      <c r="O37" s="1" t="s">
        <v>358</v>
      </c>
    </row>
    <row r="38" spans="1:15" x14ac:dyDescent="0.25">
      <c r="A38" s="1" t="s">
        <v>263</v>
      </c>
      <c r="B38" s="1" t="s">
        <v>264</v>
      </c>
      <c r="C38" s="1" t="s">
        <v>32</v>
      </c>
      <c r="D38" s="1" t="s">
        <v>33</v>
      </c>
      <c r="E38" s="1" t="s">
        <v>270</v>
      </c>
      <c r="F38" s="1" t="s">
        <v>290</v>
      </c>
      <c r="G38" s="2">
        <f>IFERROR((Passaggi[[#This Row],[Column9]]/Passaggi[[#This Row],[Column10]])*100,0)</f>
        <v>92.857142857142861</v>
      </c>
      <c r="H38" s="1" t="s">
        <v>2083</v>
      </c>
      <c r="I38" s="1" t="s">
        <v>701</v>
      </c>
      <c r="J38" s="1" t="s">
        <v>26</v>
      </c>
      <c r="K38" s="1" t="s">
        <v>26</v>
      </c>
      <c r="L38" s="1" t="s">
        <v>16</v>
      </c>
      <c r="M38" s="1" t="s">
        <v>23</v>
      </c>
      <c r="N38" s="1" t="s">
        <v>26</v>
      </c>
      <c r="O38" s="1" t="s">
        <v>23</v>
      </c>
    </row>
    <row r="39" spans="1:15" x14ac:dyDescent="0.25">
      <c r="A39" s="1" t="s">
        <v>261</v>
      </c>
      <c r="B39" s="1" t="s">
        <v>267</v>
      </c>
      <c r="C39" s="1" t="s">
        <v>32</v>
      </c>
      <c r="D39" s="1" t="s">
        <v>117</v>
      </c>
      <c r="E39" s="1" t="s">
        <v>1884</v>
      </c>
      <c r="F39" s="1" t="s">
        <v>2522</v>
      </c>
      <c r="G39" s="2">
        <f>IFERROR((Passaggi[[#This Row],[Column9]]/Passaggi[[#This Row],[Column10]])*100,0)</f>
        <v>87.616099071207429</v>
      </c>
      <c r="H39" s="1" t="s">
        <v>2950</v>
      </c>
      <c r="I39" s="1" t="s">
        <v>2951</v>
      </c>
      <c r="J39" s="1" t="s">
        <v>26</v>
      </c>
      <c r="K39" s="1" t="s">
        <v>45</v>
      </c>
      <c r="L39" s="1" t="s">
        <v>368</v>
      </c>
      <c r="M39" s="1" t="s">
        <v>23</v>
      </c>
      <c r="N39" s="1" t="s">
        <v>16</v>
      </c>
      <c r="O39" s="1" t="s">
        <v>263</v>
      </c>
    </row>
    <row r="40" spans="1:15" x14ac:dyDescent="0.25">
      <c r="A40" s="1" t="s">
        <v>270</v>
      </c>
      <c r="B40" s="1" t="s">
        <v>271</v>
      </c>
      <c r="C40" s="1" t="s">
        <v>54</v>
      </c>
      <c r="D40" s="1" t="s">
        <v>175</v>
      </c>
      <c r="E40" s="1" t="s">
        <v>556</v>
      </c>
      <c r="F40" s="1" t="s">
        <v>669</v>
      </c>
      <c r="G40" s="2">
        <f>IFERROR((Passaggi[[#This Row],[Column9]]/Passaggi[[#This Row],[Column10]])*100,0)</f>
        <v>74.496644295302019</v>
      </c>
      <c r="H40" s="1" t="s">
        <v>2952</v>
      </c>
      <c r="I40" s="1" t="s">
        <v>2247</v>
      </c>
      <c r="J40" s="1" t="s">
        <v>26</v>
      </c>
      <c r="K40" s="1" t="s">
        <v>16</v>
      </c>
      <c r="L40" s="1" t="s">
        <v>121</v>
      </c>
      <c r="M40" s="1" t="s">
        <v>16</v>
      </c>
      <c r="N40" s="1" t="s">
        <v>26</v>
      </c>
      <c r="O40" s="1" t="s">
        <v>98</v>
      </c>
    </row>
    <row r="41" spans="1:15" x14ac:dyDescent="0.25">
      <c r="A41" s="1" t="s">
        <v>274</v>
      </c>
      <c r="B41" s="1" t="s">
        <v>275</v>
      </c>
      <c r="C41" s="1" t="s">
        <v>47</v>
      </c>
      <c r="D41" s="1" t="s">
        <v>129</v>
      </c>
      <c r="E41" s="1" t="s">
        <v>24</v>
      </c>
      <c r="F41" s="1" t="s">
        <v>1817</v>
      </c>
      <c r="G41" s="2">
        <f>IFERROR((Passaggi[[#This Row],[Column9]]/Passaggi[[#This Row],[Column10]])*100,0)</f>
        <v>70.035460992907801</v>
      </c>
      <c r="H41" s="1" t="s">
        <v>2953</v>
      </c>
      <c r="I41" s="1" t="s">
        <v>2954</v>
      </c>
      <c r="J41" s="1" t="s">
        <v>58</v>
      </c>
      <c r="K41" s="1" t="s">
        <v>181</v>
      </c>
      <c r="L41" s="1" t="s">
        <v>199</v>
      </c>
      <c r="M41" s="1" t="s">
        <v>247</v>
      </c>
      <c r="N41" s="1" t="s">
        <v>38</v>
      </c>
      <c r="O41" s="1" t="s">
        <v>154</v>
      </c>
    </row>
    <row r="42" spans="1:15" x14ac:dyDescent="0.25">
      <c r="A42" s="1" t="s">
        <v>286</v>
      </c>
      <c r="B42" s="1" t="s">
        <v>287</v>
      </c>
      <c r="C42" s="1" t="s">
        <v>54</v>
      </c>
      <c r="D42" s="1" t="s">
        <v>288</v>
      </c>
      <c r="E42" s="1" t="s">
        <v>1504</v>
      </c>
      <c r="F42" s="1" t="s">
        <v>1700</v>
      </c>
      <c r="G42" s="2">
        <f>IFERROR((Passaggi[[#This Row],[Column9]]/Passaggi[[#This Row],[Column10]])*100,0)</f>
        <v>84.990253411306043</v>
      </c>
      <c r="H42" s="1" t="s">
        <v>2955</v>
      </c>
      <c r="I42" s="1" t="s">
        <v>2956</v>
      </c>
      <c r="J42" s="1" t="s">
        <v>26</v>
      </c>
      <c r="K42" s="1" t="s">
        <v>101</v>
      </c>
      <c r="L42" s="1" t="s">
        <v>286</v>
      </c>
      <c r="M42" s="1" t="s">
        <v>50</v>
      </c>
      <c r="N42" s="1" t="s">
        <v>23</v>
      </c>
      <c r="O42" s="1" t="s">
        <v>290</v>
      </c>
    </row>
    <row r="43" spans="1:15" x14ac:dyDescent="0.25">
      <c r="A43" s="1" t="s">
        <v>290</v>
      </c>
      <c r="B43" s="1" t="s">
        <v>291</v>
      </c>
      <c r="C43" s="1" t="s">
        <v>54</v>
      </c>
      <c r="D43" s="1" t="s">
        <v>292</v>
      </c>
      <c r="E43" s="1" t="s">
        <v>1652</v>
      </c>
      <c r="F43" s="1" t="s">
        <v>1827</v>
      </c>
      <c r="G43" s="2">
        <f>IFERROR((Passaggi[[#This Row],[Column9]]/Passaggi[[#This Row],[Column10]])*100,0)</f>
        <v>86.948853615520278</v>
      </c>
      <c r="H43" s="1" t="s">
        <v>2957</v>
      </c>
      <c r="I43" s="1" t="s">
        <v>2958</v>
      </c>
      <c r="J43" s="1" t="s">
        <v>16</v>
      </c>
      <c r="K43" s="1" t="s">
        <v>45</v>
      </c>
      <c r="L43" s="1" t="s">
        <v>336</v>
      </c>
      <c r="M43" s="1" t="s">
        <v>101</v>
      </c>
      <c r="N43" s="1" t="s">
        <v>16</v>
      </c>
      <c r="O43" s="1" t="s">
        <v>319</v>
      </c>
    </row>
    <row r="44" spans="1:15" x14ac:dyDescent="0.25">
      <c r="A44" s="1" t="s">
        <v>294</v>
      </c>
      <c r="B44" s="1" t="s">
        <v>295</v>
      </c>
      <c r="C44" s="1" t="s">
        <v>54</v>
      </c>
      <c r="D44" s="1" t="s">
        <v>296</v>
      </c>
      <c r="E44" s="1" t="s">
        <v>1904</v>
      </c>
      <c r="F44" s="1" t="s">
        <v>2776</v>
      </c>
      <c r="G44" s="2">
        <f>IFERROR((Passaggi[[#This Row],[Column9]]/Passaggi[[#This Row],[Column10]])*100,0)</f>
        <v>89.555728760717074</v>
      </c>
      <c r="H44" s="1" t="s">
        <v>2959</v>
      </c>
      <c r="I44" s="1" t="s">
        <v>2960</v>
      </c>
      <c r="J44" s="1" t="s">
        <v>45</v>
      </c>
      <c r="K44" s="1" t="s">
        <v>61</v>
      </c>
      <c r="L44" s="1" t="s">
        <v>572</v>
      </c>
      <c r="M44" s="1" t="s">
        <v>98</v>
      </c>
      <c r="N44" s="1" t="s">
        <v>38</v>
      </c>
      <c r="O44" s="1" t="s">
        <v>565</v>
      </c>
    </row>
    <row r="45" spans="1:15" x14ac:dyDescent="0.25">
      <c r="A45" s="1" t="s">
        <v>158</v>
      </c>
      <c r="B45" s="1" t="s">
        <v>299</v>
      </c>
      <c r="C45" s="1" t="s">
        <v>235</v>
      </c>
      <c r="D45" s="1" t="s">
        <v>171</v>
      </c>
      <c r="E45" s="1" t="s">
        <v>1503</v>
      </c>
      <c r="F45" s="1" t="s">
        <v>2321</v>
      </c>
      <c r="G45" s="2">
        <f>IFERROR((Passaggi[[#This Row],[Column9]]/Passaggi[[#This Row],[Column10]])*100,0)</f>
        <v>75.855130784708251</v>
      </c>
      <c r="H45" s="1" t="s">
        <v>2961</v>
      </c>
      <c r="I45" s="1" t="s">
        <v>2962</v>
      </c>
      <c r="J45" s="1" t="s">
        <v>38</v>
      </c>
      <c r="K45" s="1" t="s">
        <v>158</v>
      </c>
      <c r="L45" s="1" t="s">
        <v>322</v>
      </c>
      <c r="M45" s="1" t="s">
        <v>415</v>
      </c>
      <c r="N45" s="1" t="s">
        <v>98</v>
      </c>
      <c r="O45" s="1" t="s">
        <v>629</v>
      </c>
    </row>
    <row r="46" spans="1:15" x14ac:dyDescent="0.25">
      <c r="A46" s="1" t="s">
        <v>154</v>
      </c>
      <c r="B46" s="1" t="s">
        <v>306</v>
      </c>
      <c r="C46" s="1" t="s">
        <v>54</v>
      </c>
      <c r="D46" s="1" t="s">
        <v>129</v>
      </c>
      <c r="E46" s="1" t="s">
        <v>233</v>
      </c>
      <c r="F46" s="1" t="s">
        <v>313</v>
      </c>
      <c r="G46" s="2">
        <f>IFERROR((Passaggi[[#This Row],[Column9]]/Passaggi[[#This Row],[Column10]])*100,0)</f>
        <v>68.085106382978722</v>
      </c>
      <c r="H46" s="1" t="s">
        <v>1708</v>
      </c>
      <c r="I46" s="1" t="s">
        <v>613</v>
      </c>
      <c r="J46" s="1" t="s">
        <v>26</v>
      </c>
      <c r="K46" s="1" t="s">
        <v>26</v>
      </c>
      <c r="L46" s="1" t="s">
        <v>23</v>
      </c>
      <c r="M46" s="1" t="s">
        <v>16</v>
      </c>
      <c r="N46" s="1" t="s">
        <v>26</v>
      </c>
      <c r="O46" s="1" t="s">
        <v>45</v>
      </c>
    </row>
    <row r="47" spans="1:15" x14ac:dyDescent="0.25">
      <c r="A47" s="1" t="s">
        <v>193</v>
      </c>
      <c r="B47" s="1" t="s">
        <v>309</v>
      </c>
      <c r="C47" s="1" t="s">
        <v>32</v>
      </c>
      <c r="D47" s="1" t="s">
        <v>157</v>
      </c>
      <c r="E47" s="1" t="s">
        <v>921</v>
      </c>
      <c r="F47" s="1" t="s">
        <v>2512</v>
      </c>
      <c r="G47" s="2">
        <f>IFERROR((Passaggi[[#This Row],[Column9]]/Passaggi[[#This Row],[Column10]])*100,0)</f>
        <v>80.280373831775691</v>
      </c>
      <c r="H47" s="1" t="s">
        <v>2963</v>
      </c>
      <c r="I47" s="1" t="s">
        <v>2964</v>
      </c>
      <c r="J47" s="1" t="s">
        <v>26</v>
      </c>
      <c r="K47" s="1" t="s">
        <v>45</v>
      </c>
      <c r="L47" s="1" t="s">
        <v>336</v>
      </c>
      <c r="M47" s="1" t="s">
        <v>79</v>
      </c>
      <c r="N47" s="1" t="s">
        <v>70</v>
      </c>
      <c r="O47" s="1" t="s">
        <v>430</v>
      </c>
    </row>
    <row r="48" spans="1:15" x14ac:dyDescent="0.25">
      <c r="A48" s="1" t="s">
        <v>313</v>
      </c>
      <c r="B48" s="1" t="s">
        <v>314</v>
      </c>
      <c r="C48" s="1" t="s">
        <v>315</v>
      </c>
      <c r="D48" s="1" t="s">
        <v>296</v>
      </c>
      <c r="E48" s="1" t="s">
        <v>1443</v>
      </c>
      <c r="F48" s="1" t="s">
        <v>1757</v>
      </c>
      <c r="G48" s="2">
        <f>IFERROR((Passaggi[[#This Row],[Column9]]/Passaggi[[#This Row],[Column10]])*100,0)</f>
        <v>76.679104477611943</v>
      </c>
      <c r="H48" s="1" t="s">
        <v>2965</v>
      </c>
      <c r="I48" s="1" t="s">
        <v>2966</v>
      </c>
      <c r="J48" s="1" t="s">
        <v>23</v>
      </c>
      <c r="K48" s="1" t="s">
        <v>73</v>
      </c>
      <c r="L48" s="1" t="s">
        <v>257</v>
      </c>
      <c r="M48" s="1" t="s">
        <v>121</v>
      </c>
      <c r="N48" s="1" t="s">
        <v>38</v>
      </c>
      <c r="O48" s="1" t="s">
        <v>247</v>
      </c>
    </row>
    <row r="49" spans="1:15" x14ac:dyDescent="0.25">
      <c r="A49" s="1" t="s">
        <v>319</v>
      </c>
      <c r="B49" s="1" t="s">
        <v>320</v>
      </c>
      <c r="C49" s="1" t="s">
        <v>235</v>
      </c>
      <c r="D49" s="1" t="s">
        <v>126</v>
      </c>
      <c r="E49" s="1" t="s">
        <v>510</v>
      </c>
      <c r="F49" s="1" t="s">
        <v>556</v>
      </c>
      <c r="G49" s="2">
        <f>IFERROR((Passaggi[[#This Row],[Column9]]/Passaggi[[#This Row],[Column10]])*100,0)</f>
        <v>86.486486486486484</v>
      </c>
      <c r="H49" s="1" t="s">
        <v>2967</v>
      </c>
      <c r="I49" s="1" t="s">
        <v>1445</v>
      </c>
      <c r="J49" s="1" t="s">
        <v>16</v>
      </c>
      <c r="K49" s="1" t="s">
        <v>76</v>
      </c>
      <c r="L49" s="1" t="s">
        <v>76</v>
      </c>
      <c r="M49" s="1" t="s">
        <v>58</v>
      </c>
      <c r="N49" s="1" t="s">
        <v>23</v>
      </c>
      <c r="O49" s="1" t="s">
        <v>50</v>
      </c>
    </row>
    <row r="50" spans="1:15" x14ac:dyDescent="0.25">
      <c r="A50" s="1" t="s">
        <v>322</v>
      </c>
      <c r="B50" s="1" t="s">
        <v>323</v>
      </c>
      <c r="C50" s="1" t="s">
        <v>32</v>
      </c>
      <c r="D50" s="1" t="s">
        <v>103</v>
      </c>
      <c r="E50" s="1" t="s">
        <v>2179</v>
      </c>
      <c r="F50" s="1" t="s">
        <v>2827</v>
      </c>
      <c r="G50" s="2">
        <f>IFERROR((Passaggi[[#This Row],[Column9]]/Passaggi[[#This Row],[Column10]])*100,0)</f>
        <v>69.509594882729203</v>
      </c>
      <c r="H50" s="1" t="s">
        <v>2968</v>
      </c>
      <c r="I50" s="1" t="s">
        <v>2969</v>
      </c>
      <c r="J50" s="1" t="s">
        <v>38</v>
      </c>
      <c r="K50" s="1" t="s">
        <v>290</v>
      </c>
      <c r="L50" s="1" t="s">
        <v>390</v>
      </c>
      <c r="M50" s="1" t="s">
        <v>263</v>
      </c>
      <c r="N50" s="1" t="s">
        <v>199</v>
      </c>
      <c r="O50" s="1" t="s">
        <v>523</v>
      </c>
    </row>
    <row r="51" spans="1:15" x14ac:dyDescent="0.25">
      <c r="A51" s="1" t="s">
        <v>326</v>
      </c>
      <c r="B51" s="1" t="s">
        <v>327</v>
      </c>
      <c r="C51" s="1" t="s">
        <v>32</v>
      </c>
      <c r="D51" s="1" t="s">
        <v>175</v>
      </c>
      <c r="E51" s="1" t="s">
        <v>1087</v>
      </c>
      <c r="F51" s="1" t="s">
        <v>1319</v>
      </c>
      <c r="G51" s="2">
        <f>IFERROR((Passaggi[[#This Row],[Column9]]/Passaggi[[#This Row],[Column10]])*100,0)</f>
        <v>77.5623268698061</v>
      </c>
      <c r="H51" s="1" t="s">
        <v>2970</v>
      </c>
      <c r="I51" s="1" t="s">
        <v>2971</v>
      </c>
      <c r="J51" s="1" t="s">
        <v>26</v>
      </c>
      <c r="K51" s="1" t="s">
        <v>16</v>
      </c>
      <c r="L51" s="1" t="s">
        <v>73</v>
      </c>
      <c r="M51" s="1" t="s">
        <v>45</v>
      </c>
      <c r="N51" s="1" t="s">
        <v>16</v>
      </c>
      <c r="O51" s="1" t="s">
        <v>67</v>
      </c>
    </row>
    <row r="52" spans="1:15" x14ac:dyDescent="0.25">
      <c r="A52" s="1" t="s">
        <v>329</v>
      </c>
      <c r="B52" s="1" t="s">
        <v>330</v>
      </c>
      <c r="C52" s="1" t="s">
        <v>235</v>
      </c>
      <c r="D52" s="1" t="s">
        <v>171</v>
      </c>
      <c r="E52" s="1" t="s">
        <v>1271</v>
      </c>
      <c r="F52" s="1" t="s">
        <v>1399</v>
      </c>
      <c r="G52" s="2">
        <f>IFERROR((Passaggi[[#This Row],[Column9]]/Passaggi[[#This Row],[Column10]])*100,0)</f>
        <v>87.563451776649742</v>
      </c>
      <c r="H52" s="1" t="s">
        <v>2972</v>
      </c>
      <c r="I52" s="1" t="s">
        <v>2122</v>
      </c>
      <c r="J52" s="1" t="s">
        <v>23</v>
      </c>
      <c r="K52" s="1" t="s">
        <v>76</v>
      </c>
      <c r="L52" s="1" t="s">
        <v>22</v>
      </c>
      <c r="M52" s="1" t="s">
        <v>22</v>
      </c>
      <c r="N52" s="1" t="s">
        <v>26</v>
      </c>
      <c r="O52" s="1" t="s">
        <v>166</v>
      </c>
    </row>
    <row r="53" spans="1:15" x14ac:dyDescent="0.25">
      <c r="A53" s="1" t="s">
        <v>336</v>
      </c>
      <c r="B53" s="1" t="s">
        <v>337</v>
      </c>
      <c r="C53" s="1" t="s">
        <v>54</v>
      </c>
      <c r="D53" s="1" t="s">
        <v>103</v>
      </c>
      <c r="E53" s="1" t="s">
        <v>1933</v>
      </c>
      <c r="F53" s="1" t="s">
        <v>2279</v>
      </c>
      <c r="G53" s="2">
        <f>IFERROR((Passaggi[[#This Row],[Column9]]/Passaggi[[#This Row],[Column10]])*100,0)</f>
        <v>81.780250347705135</v>
      </c>
      <c r="H53" s="1" t="s">
        <v>2973</v>
      </c>
      <c r="I53" s="1" t="s">
        <v>2974</v>
      </c>
      <c r="J53" s="1" t="s">
        <v>23</v>
      </c>
      <c r="K53" s="1" t="s">
        <v>131</v>
      </c>
      <c r="L53" s="1" t="s">
        <v>339</v>
      </c>
      <c r="M53" s="1" t="s">
        <v>67</v>
      </c>
      <c r="N53" s="1" t="s">
        <v>76</v>
      </c>
      <c r="O53" s="1" t="s">
        <v>329</v>
      </c>
    </row>
    <row r="54" spans="1:15" x14ac:dyDescent="0.25">
      <c r="A54" s="1" t="s">
        <v>339</v>
      </c>
      <c r="B54" s="1" t="s">
        <v>340</v>
      </c>
      <c r="C54" s="1" t="s">
        <v>47</v>
      </c>
      <c r="D54" s="1" t="s">
        <v>157</v>
      </c>
      <c r="E54" s="1" t="s">
        <v>131</v>
      </c>
      <c r="F54" s="1" t="s">
        <v>162</v>
      </c>
      <c r="G54" s="2">
        <f>IFERROR((Passaggi[[#This Row],[Column9]]/Passaggi[[#This Row],[Column10]])*100,0)</f>
        <v>71.428571428571431</v>
      </c>
      <c r="H54" s="1" t="s">
        <v>1278</v>
      </c>
      <c r="I54" s="1" t="s">
        <v>266</v>
      </c>
      <c r="J54" s="1" t="s">
        <v>16</v>
      </c>
      <c r="K54" s="1" t="s">
        <v>23</v>
      </c>
      <c r="L54" s="1" t="s">
        <v>38</v>
      </c>
      <c r="M54" s="1" t="s">
        <v>16</v>
      </c>
      <c r="N54" s="1" t="s">
        <v>26</v>
      </c>
      <c r="O54" s="1" t="s">
        <v>23</v>
      </c>
    </row>
    <row r="55" spans="1:15" x14ac:dyDescent="0.25">
      <c r="A55" s="1" t="s">
        <v>344</v>
      </c>
      <c r="B55" s="1" t="s">
        <v>340</v>
      </c>
      <c r="C55" s="1" t="s">
        <v>47</v>
      </c>
      <c r="D55" s="1" t="s">
        <v>129</v>
      </c>
      <c r="E55" s="1" t="s">
        <v>481</v>
      </c>
      <c r="F55" s="1" t="s">
        <v>549</v>
      </c>
      <c r="G55" s="2">
        <f>IFERROR((Passaggi[[#This Row],[Column9]]/Passaggi[[#This Row],[Column10]])*100,0)</f>
        <v>80.733944954128447</v>
      </c>
      <c r="H55" s="1" t="s">
        <v>2975</v>
      </c>
      <c r="I55" s="1" t="s">
        <v>868</v>
      </c>
      <c r="J55" s="1" t="s">
        <v>23</v>
      </c>
      <c r="K55" s="1" t="s">
        <v>45</v>
      </c>
      <c r="L55" s="1" t="s">
        <v>38</v>
      </c>
      <c r="M55" s="1" t="s">
        <v>38</v>
      </c>
      <c r="N55" s="1" t="s">
        <v>26</v>
      </c>
      <c r="O55" s="1" t="s">
        <v>70</v>
      </c>
    </row>
    <row r="56" spans="1:15" x14ac:dyDescent="0.25">
      <c r="A56" s="1" t="s">
        <v>349</v>
      </c>
      <c r="B56" s="1" t="s">
        <v>350</v>
      </c>
      <c r="C56" s="1" t="s">
        <v>32</v>
      </c>
      <c r="D56" s="1" t="s">
        <v>117</v>
      </c>
      <c r="E56" s="1" t="s">
        <v>1988</v>
      </c>
      <c r="F56" s="1" t="s">
        <v>2172</v>
      </c>
      <c r="G56" s="2">
        <f>IFERROR((Passaggi[[#This Row],[Column9]]/Passaggi[[#This Row],[Column10]])*100,0)</f>
        <v>88.484136310223278</v>
      </c>
      <c r="H56" s="1" t="s">
        <v>2976</v>
      </c>
      <c r="I56" s="1" t="s">
        <v>2977</v>
      </c>
      <c r="J56" s="1" t="s">
        <v>26</v>
      </c>
      <c r="K56" s="1" t="s">
        <v>26</v>
      </c>
      <c r="L56" s="1" t="s">
        <v>154</v>
      </c>
      <c r="M56" s="1" t="s">
        <v>45</v>
      </c>
      <c r="N56" s="1" t="s">
        <v>26</v>
      </c>
      <c r="O56" s="1" t="s">
        <v>247</v>
      </c>
    </row>
    <row r="57" spans="1:15" x14ac:dyDescent="0.25">
      <c r="A57" s="1" t="s">
        <v>353</v>
      </c>
      <c r="B57" s="1" t="s">
        <v>354</v>
      </c>
      <c r="C57" s="1" t="s">
        <v>32</v>
      </c>
      <c r="D57" s="1" t="s">
        <v>296</v>
      </c>
      <c r="E57" s="1" t="s">
        <v>2182</v>
      </c>
      <c r="F57" s="1" t="s">
        <v>2410</v>
      </c>
      <c r="G57" s="2">
        <f>IFERROR((Passaggi[[#This Row],[Column9]]/Passaggi[[#This Row],[Column10]])*100,0)</f>
        <v>90.056588520614383</v>
      </c>
      <c r="H57" s="1" t="s">
        <v>2978</v>
      </c>
      <c r="I57" s="1" t="s">
        <v>2979</v>
      </c>
      <c r="J57" s="1" t="s">
        <v>26</v>
      </c>
      <c r="K57" s="1" t="s">
        <v>45</v>
      </c>
      <c r="L57" s="1" t="s">
        <v>404</v>
      </c>
      <c r="M57" s="1" t="s">
        <v>38</v>
      </c>
      <c r="N57" s="1" t="s">
        <v>16</v>
      </c>
      <c r="O57" s="1" t="s">
        <v>378</v>
      </c>
    </row>
    <row r="58" spans="1:15" x14ac:dyDescent="0.25">
      <c r="A58" s="1" t="s">
        <v>358</v>
      </c>
      <c r="B58" s="1" t="s">
        <v>359</v>
      </c>
      <c r="C58" s="1" t="s">
        <v>54</v>
      </c>
      <c r="D58" s="1" t="s">
        <v>171</v>
      </c>
      <c r="E58" s="1" t="s">
        <v>1089</v>
      </c>
      <c r="F58" s="1" t="s">
        <v>1232</v>
      </c>
      <c r="G58" s="2">
        <f>IFERROR((Passaggi[[#This Row],[Column9]]/Passaggi[[#This Row],[Column10]])*100,0)</f>
        <v>84.894259818731115</v>
      </c>
      <c r="H58" s="1" t="s">
        <v>2980</v>
      </c>
      <c r="I58" s="1" t="s">
        <v>2650</v>
      </c>
      <c r="J58" s="1" t="s">
        <v>26</v>
      </c>
      <c r="K58" s="1" t="s">
        <v>38</v>
      </c>
      <c r="L58" s="1" t="s">
        <v>139</v>
      </c>
      <c r="M58" s="1" t="s">
        <v>23</v>
      </c>
      <c r="N58" s="1" t="s">
        <v>26</v>
      </c>
      <c r="O58" s="1" t="s">
        <v>98</v>
      </c>
    </row>
    <row r="59" spans="1:15" x14ac:dyDescent="0.25">
      <c r="A59" s="1" t="s">
        <v>361</v>
      </c>
      <c r="B59" s="1" t="s">
        <v>362</v>
      </c>
      <c r="C59" s="1" t="s">
        <v>47</v>
      </c>
      <c r="D59" s="1" t="s">
        <v>117</v>
      </c>
      <c r="E59" s="1" t="s">
        <v>58</v>
      </c>
      <c r="F59" s="1" t="s">
        <v>70</v>
      </c>
      <c r="G59" s="2">
        <f>IFERROR((Passaggi[[#This Row],[Column9]]/Passaggi[[#This Row],[Column10]])*100,0)</f>
        <v>83.333333333333343</v>
      </c>
      <c r="H59" s="1" t="s">
        <v>368</v>
      </c>
      <c r="I59" s="1" t="s">
        <v>105</v>
      </c>
      <c r="J59" s="1" t="s">
        <v>26</v>
      </c>
      <c r="K59" s="1" t="s">
        <v>16</v>
      </c>
      <c r="L59" s="1" t="s">
        <v>26</v>
      </c>
      <c r="M59" s="1" t="s">
        <v>26</v>
      </c>
      <c r="N59" s="1" t="s">
        <v>26</v>
      </c>
      <c r="O59" s="1" t="s">
        <v>16</v>
      </c>
    </row>
    <row r="60" spans="1:15" x14ac:dyDescent="0.25">
      <c r="A60" s="1" t="s">
        <v>363</v>
      </c>
      <c r="B60" s="1" t="s">
        <v>364</v>
      </c>
      <c r="C60" s="1" t="s">
        <v>32</v>
      </c>
      <c r="D60" s="1" t="s">
        <v>129</v>
      </c>
      <c r="E60" s="1" t="s">
        <v>1915</v>
      </c>
      <c r="F60" s="1" t="s">
        <v>2678</v>
      </c>
      <c r="G60" s="2">
        <f>IFERROR((Passaggi[[#This Row],[Column9]]/Passaggi[[#This Row],[Column10]])*100,0)</f>
        <v>85.367965367965368</v>
      </c>
      <c r="H60" s="1" t="s">
        <v>2981</v>
      </c>
      <c r="I60" s="1" t="s">
        <v>2982</v>
      </c>
      <c r="J60" s="1" t="s">
        <v>26</v>
      </c>
      <c r="K60" s="1" t="s">
        <v>58</v>
      </c>
      <c r="L60" s="1" t="s">
        <v>326</v>
      </c>
      <c r="M60" s="1" t="s">
        <v>45</v>
      </c>
      <c r="N60" s="1" t="s">
        <v>26</v>
      </c>
      <c r="O60" s="1" t="s">
        <v>326</v>
      </c>
    </row>
    <row r="61" spans="1:15" x14ac:dyDescent="0.25">
      <c r="A61" s="1" t="s">
        <v>368</v>
      </c>
      <c r="B61" s="1" t="s">
        <v>369</v>
      </c>
      <c r="C61" s="1" t="s">
        <v>54</v>
      </c>
      <c r="D61" s="1" t="s">
        <v>220</v>
      </c>
      <c r="E61" s="1" t="s">
        <v>2983</v>
      </c>
      <c r="F61" s="1" t="s">
        <v>2984</v>
      </c>
      <c r="G61" s="2">
        <f>IFERROR((Passaggi[[#This Row],[Column9]]/Passaggi[[#This Row],[Column10]])*100,0)</f>
        <v>87.2340425531915</v>
      </c>
      <c r="H61" s="1" t="s">
        <v>2985</v>
      </c>
      <c r="I61" s="1" t="s">
        <v>2986</v>
      </c>
      <c r="J61" s="1" t="s">
        <v>70</v>
      </c>
      <c r="K61" s="1" t="s">
        <v>263</v>
      </c>
      <c r="L61" s="1" t="s">
        <v>673</v>
      </c>
      <c r="M61" s="1" t="s">
        <v>139</v>
      </c>
      <c r="N61" s="1" t="s">
        <v>101</v>
      </c>
      <c r="O61" s="1" t="s">
        <v>648</v>
      </c>
    </row>
    <row r="62" spans="1:15" x14ac:dyDescent="0.25">
      <c r="A62" s="1" t="s">
        <v>374</v>
      </c>
      <c r="B62" s="1" t="s">
        <v>375</v>
      </c>
      <c r="C62" s="1" t="s">
        <v>54</v>
      </c>
      <c r="D62" s="1" t="s">
        <v>48</v>
      </c>
      <c r="E62" s="1" t="s">
        <v>872</v>
      </c>
      <c r="F62" s="1" t="s">
        <v>1374</v>
      </c>
      <c r="G62" s="2">
        <f>IFERROR((Passaggi[[#This Row],[Column9]]/Passaggi[[#This Row],[Column10]])*100,0)</f>
        <v>84.732824427480907</v>
      </c>
      <c r="H62" s="1" t="s">
        <v>2987</v>
      </c>
      <c r="I62" s="1" t="s">
        <v>2988</v>
      </c>
      <c r="J62" s="1" t="s">
        <v>16</v>
      </c>
      <c r="K62" s="1" t="s">
        <v>155</v>
      </c>
      <c r="L62" s="1" t="s">
        <v>336</v>
      </c>
      <c r="M62" s="1" t="s">
        <v>55</v>
      </c>
      <c r="N62" s="1" t="s">
        <v>26</v>
      </c>
      <c r="O62" s="1" t="s">
        <v>112</v>
      </c>
    </row>
    <row r="63" spans="1:15" x14ac:dyDescent="0.25">
      <c r="A63" s="1" t="s">
        <v>378</v>
      </c>
      <c r="B63" s="1" t="s">
        <v>379</v>
      </c>
      <c r="C63" s="1" t="s">
        <v>235</v>
      </c>
      <c r="D63" s="1" t="s">
        <v>48</v>
      </c>
      <c r="E63" s="1" t="s">
        <v>463</v>
      </c>
      <c r="F63" s="1" t="s">
        <v>549</v>
      </c>
      <c r="G63" s="2">
        <f>IFERROR((Passaggi[[#This Row],[Column9]]/Passaggi[[#This Row],[Column10]])*100,0)</f>
        <v>75.22935779816514</v>
      </c>
      <c r="H63" s="1" t="s">
        <v>2989</v>
      </c>
      <c r="I63" s="1" t="s">
        <v>1352</v>
      </c>
      <c r="J63" s="1" t="s">
        <v>23</v>
      </c>
      <c r="K63" s="1" t="s">
        <v>70</v>
      </c>
      <c r="L63" s="1" t="s">
        <v>70</v>
      </c>
      <c r="M63" s="1" t="s">
        <v>23</v>
      </c>
      <c r="N63" s="1" t="s">
        <v>26</v>
      </c>
      <c r="O63" s="1" t="s">
        <v>70</v>
      </c>
    </row>
    <row r="64" spans="1:15" x14ac:dyDescent="0.25">
      <c r="A64" s="1" t="s">
        <v>266</v>
      </c>
      <c r="B64" s="1" t="s">
        <v>383</v>
      </c>
      <c r="C64" s="1" t="s">
        <v>116</v>
      </c>
      <c r="D64" s="1" t="s">
        <v>296</v>
      </c>
      <c r="E64" s="1" t="s">
        <v>684</v>
      </c>
      <c r="F64" s="1" t="s">
        <v>753</v>
      </c>
      <c r="G64" s="2">
        <f>IFERROR((Passaggi[[#This Row],[Column9]]/Passaggi[[#This Row],[Column10]])*100,0)</f>
        <v>87.005649717514117</v>
      </c>
      <c r="H64" s="1" t="s">
        <v>2990</v>
      </c>
      <c r="I64" s="1" t="s">
        <v>2991</v>
      </c>
      <c r="J64" s="1" t="s">
        <v>26</v>
      </c>
      <c r="K64" s="1" t="s">
        <v>26</v>
      </c>
      <c r="L64" s="1" t="s">
        <v>16</v>
      </c>
      <c r="M64" s="1" t="s">
        <v>26</v>
      </c>
      <c r="N64" s="1" t="s">
        <v>26</v>
      </c>
      <c r="O64" s="1" t="s">
        <v>26</v>
      </c>
    </row>
    <row r="65" spans="1:15" x14ac:dyDescent="0.25">
      <c r="A65" s="1" t="s">
        <v>387</v>
      </c>
      <c r="B65" s="1" t="s">
        <v>388</v>
      </c>
      <c r="C65" s="1" t="s">
        <v>32</v>
      </c>
      <c r="D65" s="1" t="s">
        <v>129</v>
      </c>
      <c r="E65" s="1" t="s">
        <v>773</v>
      </c>
      <c r="F65" s="1" t="s">
        <v>865</v>
      </c>
      <c r="G65" s="2">
        <f>IFERROR((Passaggi[[#This Row],[Column9]]/Passaggi[[#This Row],[Column10]])*100,0)</f>
        <v>87.677725118483409</v>
      </c>
      <c r="H65" s="1" t="s">
        <v>2992</v>
      </c>
      <c r="I65" s="1" t="s">
        <v>2855</v>
      </c>
      <c r="J65" s="1" t="s">
        <v>26</v>
      </c>
      <c r="K65" s="1" t="s">
        <v>26</v>
      </c>
      <c r="L65" s="1" t="s">
        <v>98</v>
      </c>
      <c r="M65" s="1" t="s">
        <v>26</v>
      </c>
      <c r="N65" s="1" t="s">
        <v>26</v>
      </c>
      <c r="O65" s="1" t="s">
        <v>121</v>
      </c>
    </row>
    <row r="66" spans="1:15" x14ac:dyDescent="0.25">
      <c r="A66" s="1" t="s">
        <v>390</v>
      </c>
      <c r="B66" s="1" t="s">
        <v>391</v>
      </c>
      <c r="C66" s="1" t="s">
        <v>32</v>
      </c>
      <c r="D66" s="1" t="s">
        <v>48</v>
      </c>
      <c r="E66" s="1" t="s">
        <v>1334</v>
      </c>
      <c r="F66" s="1" t="s">
        <v>1512</v>
      </c>
      <c r="G66" s="2">
        <f>IFERROR((Passaggi[[#This Row],[Column9]]/Passaggi[[#This Row],[Column10]])*100,0)</f>
        <v>83.599088838268798</v>
      </c>
      <c r="H66" s="1" t="s">
        <v>2993</v>
      </c>
      <c r="I66" s="1" t="s">
        <v>2994</v>
      </c>
      <c r="J66" s="1" t="s">
        <v>26</v>
      </c>
      <c r="K66" s="1" t="s">
        <v>23</v>
      </c>
      <c r="L66" s="1" t="s">
        <v>251</v>
      </c>
      <c r="M66" s="1" t="s">
        <v>76</v>
      </c>
      <c r="N66" s="1" t="s">
        <v>23</v>
      </c>
      <c r="O66" s="1" t="s">
        <v>322</v>
      </c>
    </row>
    <row r="67" spans="1:15" x14ac:dyDescent="0.25">
      <c r="A67" s="1" t="s">
        <v>394</v>
      </c>
      <c r="B67" s="1" t="s">
        <v>395</v>
      </c>
      <c r="C67" s="1" t="s">
        <v>32</v>
      </c>
      <c r="D67" s="1" t="s">
        <v>103</v>
      </c>
      <c r="E67" s="1" t="s">
        <v>2358</v>
      </c>
      <c r="F67" s="1" t="s">
        <v>2397</v>
      </c>
      <c r="G67" s="2">
        <f>IFERROR((Passaggi[[#This Row],[Column9]]/Passaggi[[#This Row],[Column10]])*100,0)</f>
        <v>80.29689608636977</v>
      </c>
      <c r="H67" s="1" t="s">
        <v>2995</v>
      </c>
      <c r="I67" s="1" t="s">
        <v>2996</v>
      </c>
      <c r="J67" s="1" t="s">
        <v>16</v>
      </c>
      <c r="K67" s="1" t="s">
        <v>76</v>
      </c>
      <c r="L67" s="1" t="s">
        <v>336</v>
      </c>
      <c r="M67" s="1" t="s">
        <v>50</v>
      </c>
      <c r="N67" s="1" t="s">
        <v>70</v>
      </c>
      <c r="O67" s="1" t="s">
        <v>363</v>
      </c>
    </row>
    <row r="68" spans="1:15" x14ac:dyDescent="0.25">
      <c r="A68" s="1" t="s">
        <v>398</v>
      </c>
      <c r="B68" s="1" t="s">
        <v>399</v>
      </c>
      <c r="C68" s="1" t="s">
        <v>47</v>
      </c>
      <c r="D68" s="1" t="s">
        <v>33</v>
      </c>
      <c r="E68" s="1" t="s">
        <v>709</v>
      </c>
      <c r="F68" s="1" t="s">
        <v>906</v>
      </c>
      <c r="G68" s="2">
        <f>IFERROR((Passaggi[[#This Row],[Column9]]/Passaggi[[#This Row],[Column10]])*100,0)</f>
        <v>72.645739910313907</v>
      </c>
      <c r="H68" s="1" t="s">
        <v>2997</v>
      </c>
      <c r="I68" s="1" t="s">
        <v>1629</v>
      </c>
      <c r="J68" s="1" t="s">
        <v>26</v>
      </c>
      <c r="K68" s="1" t="s">
        <v>101</v>
      </c>
      <c r="L68" s="1" t="s">
        <v>155</v>
      </c>
      <c r="M68" s="1" t="s">
        <v>16</v>
      </c>
      <c r="N68" s="1" t="s">
        <v>26</v>
      </c>
      <c r="O68" s="1" t="s">
        <v>121</v>
      </c>
    </row>
    <row r="69" spans="1:15" x14ac:dyDescent="0.25">
      <c r="A69" s="1" t="s">
        <v>227</v>
      </c>
      <c r="B69" s="1" t="s">
        <v>403</v>
      </c>
      <c r="C69" s="1" t="s">
        <v>32</v>
      </c>
      <c r="D69" s="1" t="s">
        <v>153</v>
      </c>
      <c r="E69" s="1" t="s">
        <v>23</v>
      </c>
      <c r="F69" s="1" t="s">
        <v>38</v>
      </c>
      <c r="G69" s="2">
        <f>IFERROR((Passaggi[[#This Row],[Column9]]/Passaggi[[#This Row],[Column10]])*100,0)</f>
        <v>50</v>
      </c>
      <c r="H69" s="1" t="s">
        <v>290</v>
      </c>
      <c r="I69" s="1" t="s">
        <v>131</v>
      </c>
      <c r="J69" s="1" t="s">
        <v>26</v>
      </c>
      <c r="K69" s="1" t="s">
        <v>26</v>
      </c>
      <c r="L69" s="1" t="s">
        <v>26</v>
      </c>
      <c r="M69" s="1" t="s">
        <v>26</v>
      </c>
      <c r="N69" s="1" t="s">
        <v>26</v>
      </c>
      <c r="O69" s="1" t="s">
        <v>16</v>
      </c>
    </row>
    <row r="70" spans="1:15" x14ac:dyDescent="0.25">
      <c r="A70" s="1" t="s">
        <v>404</v>
      </c>
      <c r="B70" s="1" t="s">
        <v>403</v>
      </c>
      <c r="C70" s="1" t="s">
        <v>405</v>
      </c>
      <c r="D70" s="1" t="s">
        <v>144</v>
      </c>
      <c r="E70" s="1" t="s">
        <v>38</v>
      </c>
      <c r="F70" s="1" t="s">
        <v>70</v>
      </c>
      <c r="G70" s="2">
        <f>IFERROR((Passaggi[[#This Row],[Column9]]/Passaggi[[#This Row],[Column10]])*100,0)</f>
        <v>66.666666666666657</v>
      </c>
      <c r="H70" s="1" t="s">
        <v>552</v>
      </c>
      <c r="I70" s="1" t="s">
        <v>145</v>
      </c>
      <c r="J70" s="1" t="s">
        <v>26</v>
      </c>
      <c r="K70" s="1" t="s">
        <v>26</v>
      </c>
      <c r="L70" s="1" t="s">
        <v>16</v>
      </c>
      <c r="M70" s="1" t="s">
        <v>26</v>
      </c>
      <c r="N70" s="1" t="s">
        <v>26</v>
      </c>
      <c r="O70" s="1" t="s">
        <v>26</v>
      </c>
    </row>
    <row r="71" spans="1:15" x14ac:dyDescent="0.25">
      <c r="A71" s="1" t="s">
        <v>406</v>
      </c>
      <c r="B71" s="1" t="s">
        <v>407</v>
      </c>
      <c r="C71" s="1" t="s">
        <v>32</v>
      </c>
      <c r="D71" s="1" t="s">
        <v>292</v>
      </c>
      <c r="E71" s="1" t="s">
        <v>2429</v>
      </c>
      <c r="F71" s="1" t="s">
        <v>2811</v>
      </c>
      <c r="G71" s="2">
        <f>IFERROR((Passaggi[[#This Row],[Column9]]/Passaggi[[#This Row],[Column10]])*100,0)</f>
        <v>78.073770491803273</v>
      </c>
      <c r="H71" s="1" t="s">
        <v>2998</v>
      </c>
      <c r="I71" s="1" t="s">
        <v>2999</v>
      </c>
      <c r="J71" s="1" t="s">
        <v>16</v>
      </c>
      <c r="K71" s="1" t="s">
        <v>61</v>
      </c>
      <c r="L71" s="1" t="s">
        <v>618</v>
      </c>
      <c r="M71" s="1" t="s">
        <v>228</v>
      </c>
      <c r="N71" s="1" t="s">
        <v>50</v>
      </c>
      <c r="O71" s="1" t="s">
        <v>662</v>
      </c>
    </row>
    <row r="72" spans="1:15" x14ac:dyDescent="0.25">
      <c r="A72" s="1" t="s">
        <v>409</v>
      </c>
      <c r="B72" s="1" t="s">
        <v>410</v>
      </c>
      <c r="C72" s="1" t="s">
        <v>32</v>
      </c>
      <c r="D72" s="1" t="s">
        <v>411</v>
      </c>
      <c r="E72" s="1" t="s">
        <v>55</v>
      </c>
      <c r="F72" s="1" t="s">
        <v>101</v>
      </c>
      <c r="G72" s="2">
        <f>IFERROR((Passaggi[[#This Row],[Column9]]/Passaggi[[#This Row],[Column10]])*100,0)</f>
        <v>88.888888888888886</v>
      </c>
      <c r="H72" s="1" t="s">
        <v>631</v>
      </c>
      <c r="I72" s="1" t="s">
        <v>42</v>
      </c>
      <c r="J72" s="1" t="s">
        <v>26</v>
      </c>
      <c r="K72" s="1" t="s">
        <v>26</v>
      </c>
      <c r="L72" s="1" t="s">
        <v>26</v>
      </c>
      <c r="M72" s="1" t="s">
        <v>26</v>
      </c>
      <c r="N72" s="1" t="s">
        <v>26</v>
      </c>
      <c r="O72" s="1" t="s">
        <v>26</v>
      </c>
    </row>
    <row r="73" spans="1:15" x14ac:dyDescent="0.25">
      <c r="A73" s="1" t="s">
        <v>112</v>
      </c>
      <c r="B73" s="1" t="s">
        <v>412</v>
      </c>
      <c r="C73" s="1" t="s">
        <v>32</v>
      </c>
      <c r="D73" s="1" t="s">
        <v>123</v>
      </c>
      <c r="E73" s="1" t="s">
        <v>274</v>
      </c>
      <c r="F73" s="1" t="s">
        <v>290</v>
      </c>
      <c r="G73" s="2">
        <f>IFERROR((Passaggi[[#This Row],[Column9]]/Passaggi[[#This Row],[Column10]])*100,0)</f>
        <v>95.238095238095227</v>
      </c>
      <c r="H73" s="1" t="s">
        <v>2391</v>
      </c>
      <c r="I73" s="1" t="s">
        <v>1008</v>
      </c>
      <c r="J73" s="1" t="s">
        <v>26</v>
      </c>
      <c r="K73" s="1" t="s">
        <v>26</v>
      </c>
      <c r="L73" s="1" t="s">
        <v>23</v>
      </c>
      <c r="M73" s="1" t="s">
        <v>26</v>
      </c>
      <c r="N73" s="1" t="s">
        <v>26</v>
      </c>
      <c r="O73" s="1" t="s">
        <v>16</v>
      </c>
    </row>
    <row r="74" spans="1:15" x14ac:dyDescent="0.25">
      <c r="A74" s="1" t="s">
        <v>415</v>
      </c>
      <c r="B74" s="1" t="s">
        <v>416</v>
      </c>
      <c r="C74" s="1" t="s">
        <v>32</v>
      </c>
      <c r="D74" s="1" t="s">
        <v>216</v>
      </c>
      <c r="E74" s="1" t="s">
        <v>1369</v>
      </c>
      <c r="F74" s="1" t="s">
        <v>1547</v>
      </c>
      <c r="G74" s="2">
        <f>IFERROR((Passaggi[[#This Row],[Column9]]/Passaggi[[#This Row],[Column10]])*100,0)</f>
        <v>84.513274336283189</v>
      </c>
      <c r="H74" s="1" t="s">
        <v>3000</v>
      </c>
      <c r="I74" s="1" t="s">
        <v>3001</v>
      </c>
      <c r="J74" s="1" t="s">
        <v>26</v>
      </c>
      <c r="K74" s="1" t="s">
        <v>23</v>
      </c>
      <c r="L74" s="1" t="s">
        <v>61</v>
      </c>
      <c r="M74" s="1" t="s">
        <v>23</v>
      </c>
      <c r="N74" s="1" t="s">
        <v>16</v>
      </c>
      <c r="O74" s="1" t="s">
        <v>105</v>
      </c>
    </row>
    <row r="75" spans="1:15" x14ac:dyDescent="0.25">
      <c r="A75" s="1" t="s">
        <v>145</v>
      </c>
      <c r="B75" s="1" t="s">
        <v>419</v>
      </c>
      <c r="C75" s="1" t="s">
        <v>19</v>
      </c>
      <c r="D75" s="1" t="s">
        <v>292</v>
      </c>
      <c r="E75" s="1" t="s">
        <v>2331</v>
      </c>
      <c r="F75" s="1" t="s">
        <v>1892</v>
      </c>
      <c r="G75" s="2">
        <f>IFERROR((Passaggi[[#This Row],[Column9]]/Passaggi[[#This Row],[Column10]])*100,0)</f>
        <v>76.731793960923625</v>
      </c>
      <c r="H75" s="1" t="s">
        <v>3002</v>
      </c>
      <c r="I75" s="1" t="s">
        <v>3003</v>
      </c>
      <c r="J75" s="1" t="s">
        <v>55</v>
      </c>
      <c r="K75" s="1" t="s">
        <v>212</v>
      </c>
      <c r="L75" s="1" t="s">
        <v>463</v>
      </c>
      <c r="M75" s="1" t="s">
        <v>313</v>
      </c>
      <c r="N75" s="1" t="s">
        <v>101</v>
      </c>
      <c r="O75" s="1" t="s">
        <v>598</v>
      </c>
    </row>
    <row r="76" spans="1:15" x14ac:dyDescent="0.25">
      <c r="A76" s="1" t="s">
        <v>212</v>
      </c>
      <c r="B76" s="1" t="s">
        <v>428</v>
      </c>
      <c r="C76" s="1" t="s">
        <v>54</v>
      </c>
      <c r="D76" s="1" t="s">
        <v>153</v>
      </c>
      <c r="E76" s="1" t="s">
        <v>339</v>
      </c>
      <c r="F76" s="1" t="s">
        <v>227</v>
      </c>
      <c r="G76" s="2">
        <f>IFERROR((Passaggi[[#This Row],[Column9]]/Passaggi[[#This Row],[Column10]])*100,0)</f>
        <v>77.941176470588232</v>
      </c>
      <c r="H76" s="1" t="s">
        <v>2128</v>
      </c>
      <c r="I76" s="1" t="s">
        <v>982</v>
      </c>
      <c r="J76" s="1" t="s">
        <v>26</v>
      </c>
      <c r="K76" s="1" t="s">
        <v>16</v>
      </c>
      <c r="L76" s="1" t="s">
        <v>23</v>
      </c>
      <c r="M76" s="1" t="s">
        <v>16</v>
      </c>
      <c r="N76" s="1" t="s">
        <v>26</v>
      </c>
      <c r="O76" s="1" t="s">
        <v>45</v>
      </c>
    </row>
    <row r="77" spans="1:15" x14ac:dyDescent="0.25">
      <c r="A77" s="1" t="s">
        <v>430</v>
      </c>
      <c r="B77" s="1" t="s">
        <v>431</v>
      </c>
      <c r="C77" s="1" t="s">
        <v>235</v>
      </c>
      <c r="D77" s="1" t="s">
        <v>103</v>
      </c>
      <c r="E77" s="1" t="s">
        <v>717</v>
      </c>
      <c r="F77" s="1" t="s">
        <v>915</v>
      </c>
      <c r="G77" s="2">
        <f>IFERROR((Passaggi[[#This Row],[Column9]]/Passaggi[[#This Row],[Column10]])*100,0)</f>
        <v>72.56637168141593</v>
      </c>
      <c r="H77" s="1" t="s">
        <v>2118</v>
      </c>
      <c r="I77" s="1" t="s">
        <v>1858</v>
      </c>
      <c r="J77" s="1" t="s">
        <v>16</v>
      </c>
      <c r="K77" s="1" t="s">
        <v>58</v>
      </c>
      <c r="L77" s="1" t="s">
        <v>50</v>
      </c>
      <c r="M77" s="1" t="s">
        <v>101</v>
      </c>
      <c r="N77" s="1" t="s">
        <v>38</v>
      </c>
      <c r="O77" s="1" t="s">
        <v>98</v>
      </c>
    </row>
    <row r="78" spans="1:15" x14ac:dyDescent="0.25">
      <c r="A78" s="1" t="s">
        <v>434</v>
      </c>
      <c r="B78" s="1" t="s">
        <v>435</v>
      </c>
      <c r="C78" s="1" t="s">
        <v>436</v>
      </c>
      <c r="D78" s="1" t="s">
        <v>157</v>
      </c>
      <c r="E78" s="1" t="s">
        <v>2125</v>
      </c>
      <c r="F78" s="1" t="s">
        <v>3004</v>
      </c>
      <c r="G78" s="2">
        <f>IFERROR((Passaggi[[#This Row],[Column9]]/Passaggi[[#This Row],[Column10]])*100,0)</f>
        <v>64.405204460966544</v>
      </c>
      <c r="H78" s="1" t="s">
        <v>3005</v>
      </c>
      <c r="I78" s="1" t="s">
        <v>3006</v>
      </c>
      <c r="J78" s="1" t="s">
        <v>70</v>
      </c>
      <c r="K78" s="1" t="s">
        <v>257</v>
      </c>
      <c r="L78" s="1" t="s">
        <v>145</v>
      </c>
      <c r="M78" s="1" t="s">
        <v>247</v>
      </c>
      <c r="N78" s="1" t="s">
        <v>121</v>
      </c>
      <c r="O78" s="1" t="s">
        <v>576</v>
      </c>
    </row>
    <row r="79" spans="1:15" x14ac:dyDescent="0.25">
      <c r="A79" s="1" t="s">
        <v>440</v>
      </c>
      <c r="B79" s="1" t="s">
        <v>441</v>
      </c>
      <c r="C79" s="1" t="s">
        <v>19</v>
      </c>
      <c r="D79" s="1" t="s">
        <v>216</v>
      </c>
      <c r="E79" s="1" t="s">
        <v>1518</v>
      </c>
      <c r="F79" s="1" t="s">
        <v>1998</v>
      </c>
      <c r="G79" s="2">
        <f>IFERROR((Passaggi[[#This Row],[Column9]]/Passaggi[[#This Row],[Column10]])*100,0)</f>
        <v>72.532894736842096</v>
      </c>
      <c r="H79" s="1" t="s">
        <v>3007</v>
      </c>
      <c r="I79" s="1" t="s">
        <v>3008</v>
      </c>
      <c r="J79" s="1" t="s">
        <v>38</v>
      </c>
      <c r="K79" s="1" t="s">
        <v>166</v>
      </c>
      <c r="L79" s="1" t="s">
        <v>251</v>
      </c>
      <c r="M79" s="1" t="s">
        <v>131</v>
      </c>
      <c r="N79" s="1" t="s">
        <v>70</v>
      </c>
      <c r="O79" s="1" t="s">
        <v>319</v>
      </c>
    </row>
    <row r="80" spans="1:15" x14ac:dyDescent="0.25">
      <c r="A80" s="1" t="s">
        <v>446</v>
      </c>
      <c r="B80" s="1" t="s">
        <v>447</v>
      </c>
      <c r="C80" s="1" t="s">
        <v>47</v>
      </c>
      <c r="D80" s="1" t="s">
        <v>171</v>
      </c>
      <c r="E80" s="1" t="s">
        <v>1185</v>
      </c>
      <c r="F80" s="1" t="s">
        <v>1407</v>
      </c>
      <c r="G80" s="2">
        <f>IFERROR((Passaggi[[#This Row],[Column9]]/Passaggi[[#This Row],[Column10]])*100,0)</f>
        <v>78.841309823677591</v>
      </c>
      <c r="H80" s="1" t="s">
        <v>2097</v>
      </c>
      <c r="I80" s="1" t="s">
        <v>1930</v>
      </c>
      <c r="J80" s="1" t="s">
        <v>58</v>
      </c>
      <c r="K80" s="1" t="s">
        <v>42</v>
      </c>
      <c r="L80" s="1" t="s">
        <v>121</v>
      </c>
      <c r="M80" s="1" t="s">
        <v>70</v>
      </c>
      <c r="N80" s="1" t="s">
        <v>26</v>
      </c>
      <c r="O80" s="1" t="s">
        <v>155</v>
      </c>
    </row>
    <row r="81" spans="1:15" x14ac:dyDescent="0.25">
      <c r="A81" s="1" t="s">
        <v>458</v>
      </c>
      <c r="B81" s="1" t="s">
        <v>459</v>
      </c>
      <c r="C81" s="1" t="s">
        <v>32</v>
      </c>
      <c r="D81" s="1" t="s">
        <v>153</v>
      </c>
      <c r="E81" s="1" t="s">
        <v>283</v>
      </c>
      <c r="F81" s="1" t="s">
        <v>723</v>
      </c>
      <c r="G81" s="2">
        <f>IFERROR((Passaggi[[#This Row],[Column9]]/Passaggi[[#This Row],[Column10]])*100,0)</f>
        <v>77.844311377245518</v>
      </c>
      <c r="H81" s="1" t="s">
        <v>3009</v>
      </c>
      <c r="I81" s="1" t="s">
        <v>2424</v>
      </c>
      <c r="J81" s="1" t="s">
        <v>26</v>
      </c>
      <c r="K81" s="1" t="s">
        <v>16</v>
      </c>
      <c r="L81" s="1" t="s">
        <v>121</v>
      </c>
      <c r="M81" s="1" t="s">
        <v>16</v>
      </c>
      <c r="N81" s="1" t="s">
        <v>26</v>
      </c>
      <c r="O81" s="1" t="s">
        <v>101</v>
      </c>
    </row>
    <row r="82" spans="1:15" x14ac:dyDescent="0.25">
      <c r="A82" s="1" t="s">
        <v>456</v>
      </c>
      <c r="B82" s="1" t="s">
        <v>462</v>
      </c>
      <c r="C82" s="1" t="s">
        <v>54</v>
      </c>
      <c r="D82" s="1" t="s">
        <v>175</v>
      </c>
      <c r="E82" s="1" t="s">
        <v>16</v>
      </c>
      <c r="F82" s="1" t="s">
        <v>45</v>
      </c>
      <c r="G82" s="2">
        <f>IFERROR((Passaggi[[#This Row],[Column9]]/Passaggi[[#This Row],[Column10]])*100,0)</f>
        <v>33.333333333333329</v>
      </c>
      <c r="H82" s="1" t="s">
        <v>101</v>
      </c>
      <c r="I82" s="1" t="s">
        <v>26</v>
      </c>
      <c r="J82" s="1" t="s">
        <v>26</v>
      </c>
      <c r="K82" s="1" t="s">
        <v>26</v>
      </c>
      <c r="L82" s="1" t="s">
        <v>26</v>
      </c>
      <c r="M82" s="1" t="s">
        <v>26</v>
      </c>
      <c r="N82" s="1" t="s">
        <v>26</v>
      </c>
      <c r="O82" s="1" t="s">
        <v>26</v>
      </c>
    </row>
    <row r="83" spans="1:15" x14ac:dyDescent="0.25">
      <c r="A83" s="1" t="s">
        <v>463</v>
      </c>
      <c r="B83" s="1" t="s">
        <v>464</v>
      </c>
      <c r="C83" s="1" t="s">
        <v>315</v>
      </c>
      <c r="D83" s="1" t="s">
        <v>175</v>
      </c>
      <c r="E83" s="1" t="s">
        <v>22</v>
      </c>
      <c r="F83" s="1" t="s">
        <v>42</v>
      </c>
      <c r="G83" s="2">
        <f>IFERROR((Passaggi[[#This Row],[Column9]]/Passaggi[[#This Row],[Column10]])*100,0)</f>
        <v>68.75</v>
      </c>
      <c r="H83" s="1" t="s">
        <v>868</v>
      </c>
      <c r="I83" s="1" t="s">
        <v>368</v>
      </c>
      <c r="J83" s="1" t="s">
        <v>26</v>
      </c>
      <c r="K83" s="1" t="s">
        <v>26</v>
      </c>
      <c r="L83" s="1" t="s">
        <v>26</v>
      </c>
      <c r="M83" s="1" t="s">
        <v>26</v>
      </c>
      <c r="N83" s="1" t="s">
        <v>26</v>
      </c>
      <c r="O83" s="1" t="s">
        <v>23</v>
      </c>
    </row>
    <row r="84" spans="1:15" x14ac:dyDescent="0.25">
      <c r="A84" s="1" t="s">
        <v>465</v>
      </c>
      <c r="B84" s="1" t="s">
        <v>466</v>
      </c>
      <c r="C84" s="1" t="s">
        <v>47</v>
      </c>
      <c r="D84" s="1" t="s">
        <v>292</v>
      </c>
      <c r="E84" s="1" t="s">
        <v>1148</v>
      </c>
      <c r="F84" s="1" t="s">
        <v>1365</v>
      </c>
      <c r="G84" s="2">
        <f>IFERROR((Passaggi[[#This Row],[Column9]]/Passaggi[[#This Row],[Column10]])*100,0)</f>
        <v>78.94736842105263</v>
      </c>
      <c r="H84" s="1" t="s">
        <v>3010</v>
      </c>
      <c r="I84" s="1" t="s">
        <v>3011</v>
      </c>
      <c r="J84" s="1" t="s">
        <v>26</v>
      </c>
      <c r="K84" s="1" t="s">
        <v>101</v>
      </c>
      <c r="L84" s="1" t="s">
        <v>155</v>
      </c>
      <c r="M84" s="1" t="s">
        <v>98</v>
      </c>
      <c r="N84" s="1" t="s">
        <v>38</v>
      </c>
      <c r="O84" s="1" t="s">
        <v>243</v>
      </c>
    </row>
    <row r="85" spans="1:15" x14ac:dyDescent="0.25">
      <c r="A85" s="1" t="s">
        <v>469</v>
      </c>
      <c r="B85" s="1" t="s">
        <v>470</v>
      </c>
      <c r="C85" s="1" t="s">
        <v>54</v>
      </c>
      <c r="D85" s="1" t="s">
        <v>103</v>
      </c>
      <c r="E85" s="1" t="s">
        <v>1660</v>
      </c>
      <c r="F85" s="1" t="s">
        <v>2083</v>
      </c>
      <c r="G85" s="2">
        <f>IFERROR((Passaggi[[#This Row],[Column9]]/Passaggi[[#This Row],[Column10]])*100,0)</f>
        <v>76.816074188562595</v>
      </c>
      <c r="H85" s="1" t="s">
        <v>3012</v>
      </c>
      <c r="I85" s="1" t="s">
        <v>3013</v>
      </c>
      <c r="J85" s="1" t="s">
        <v>23</v>
      </c>
      <c r="K85" s="1" t="s">
        <v>151</v>
      </c>
      <c r="L85" s="1" t="s">
        <v>294</v>
      </c>
      <c r="M85" s="1" t="s">
        <v>199</v>
      </c>
      <c r="N85" s="1" t="s">
        <v>55</v>
      </c>
      <c r="O85" s="1" t="s">
        <v>378</v>
      </c>
    </row>
    <row r="86" spans="1:15" x14ac:dyDescent="0.25">
      <c r="A86" s="1" t="s">
        <v>231</v>
      </c>
      <c r="B86" s="1" t="s">
        <v>473</v>
      </c>
      <c r="C86" s="1" t="s">
        <v>54</v>
      </c>
      <c r="D86" s="1" t="s">
        <v>33</v>
      </c>
      <c r="E86" s="1" t="s">
        <v>735</v>
      </c>
      <c r="F86" s="1" t="s">
        <v>1062</v>
      </c>
      <c r="G86" s="2">
        <f>IFERROR((Passaggi[[#This Row],[Column9]]/Passaggi[[#This Row],[Column10]])*100,0)</f>
        <v>82.720588235294116</v>
      </c>
      <c r="H86" s="1" t="s">
        <v>3014</v>
      </c>
      <c r="I86" s="1" t="s">
        <v>3015</v>
      </c>
      <c r="J86" s="1" t="s">
        <v>26</v>
      </c>
      <c r="K86" s="1" t="s">
        <v>45</v>
      </c>
      <c r="L86" s="1" t="s">
        <v>35</v>
      </c>
      <c r="M86" s="1" t="s">
        <v>58</v>
      </c>
      <c r="N86" s="1" t="s">
        <v>23</v>
      </c>
      <c r="O86" s="1" t="s">
        <v>166</v>
      </c>
    </row>
    <row r="87" spans="1:15" x14ac:dyDescent="0.25">
      <c r="A87" s="1" t="s">
        <v>475</v>
      </c>
      <c r="B87" s="1" t="s">
        <v>476</v>
      </c>
      <c r="C87" s="1" t="s">
        <v>32</v>
      </c>
      <c r="D87" s="1" t="s">
        <v>103</v>
      </c>
      <c r="E87" s="1" t="s">
        <v>512</v>
      </c>
      <c r="F87" s="1" t="s">
        <v>556</v>
      </c>
      <c r="G87" s="2">
        <f>IFERROR((Passaggi[[#This Row],[Column9]]/Passaggi[[#This Row],[Column10]])*100,0)</f>
        <v>87.387387387387378</v>
      </c>
      <c r="H87" s="1" t="s">
        <v>3016</v>
      </c>
      <c r="I87" s="1" t="s">
        <v>2323</v>
      </c>
      <c r="J87" s="1" t="s">
        <v>26</v>
      </c>
      <c r="K87" s="1" t="s">
        <v>26</v>
      </c>
      <c r="L87" s="1" t="s">
        <v>38</v>
      </c>
      <c r="M87" s="1" t="s">
        <v>26</v>
      </c>
      <c r="N87" s="1" t="s">
        <v>26</v>
      </c>
      <c r="O87" s="1" t="s">
        <v>58</v>
      </c>
    </row>
    <row r="88" spans="1:15" x14ac:dyDescent="0.25">
      <c r="A88" s="1" t="s">
        <v>240</v>
      </c>
      <c r="B88" s="1" t="s">
        <v>476</v>
      </c>
      <c r="C88" s="1" t="s">
        <v>32</v>
      </c>
      <c r="D88" s="1" t="s">
        <v>126</v>
      </c>
      <c r="E88" s="1" t="s">
        <v>1827</v>
      </c>
      <c r="F88" s="1" t="s">
        <v>2329</v>
      </c>
      <c r="G88" s="2">
        <f>IFERROR((Passaggi[[#This Row],[Column9]]/Passaggi[[#This Row],[Column10]])*100,0)</f>
        <v>81</v>
      </c>
      <c r="H88" s="1" t="s">
        <v>3017</v>
      </c>
      <c r="I88" s="1" t="s">
        <v>3018</v>
      </c>
      <c r="J88" s="1" t="s">
        <v>26</v>
      </c>
      <c r="K88" s="1" t="s">
        <v>45</v>
      </c>
      <c r="L88" s="1" t="s">
        <v>374</v>
      </c>
      <c r="M88" s="1" t="s">
        <v>38</v>
      </c>
      <c r="N88" s="1" t="s">
        <v>26</v>
      </c>
      <c r="O88" s="1" t="s">
        <v>319</v>
      </c>
    </row>
    <row r="89" spans="1:15" x14ac:dyDescent="0.25">
      <c r="A89" s="1" t="s">
        <v>481</v>
      </c>
      <c r="B89" s="1" t="s">
        <v>482</v>
      </c>
      <c r="C89" s="1" t="s">
        <v>32</v>
      </c>
      <c r="D89" s="1" t="s">
        <v>153</v>
      </c>
      <c r="E89" s="1" t="s">
        <v>1325</v>
      </c>
      <c r="F89" s="1" t="s">
        <v>724</v>
      </c>
      <c r="G89" s="2">
        <f>IFERROR((Passaggi[[#This Row],[Column9]]/Passaggi[[#This Row],[Column10]])*100,0)</f>
        <v>84.144144144144136</v>
      </c>
      <c r="H89" s="1" t="s">
        <v>3019</v>
      </c>
      <c r="I89" s="1" t="s">
        <v>3020</v>
      </c>
      <c r="J89" s="1" t="s">
        <v>26</v>
      </c>
      <c r="K89" s="1" t="s">
        <v>26</v>
      </c>
      <c r="L89" s="1" t="s">
        <v>228</v>
      </c>
      <c r="M89" s="1" t="s">
        <v>23</v>
      </c>
      <c r="N89" s="1" t="s">
        <v>26</v>
      </c>
      <c r="O89" s="1" t="s">
        <v>162</v>
      </c>
    </row>
    <row r="90" spans="1:15" x14ac:dyDescent="0.25">
      <c r="A90" s="1" t="s">
        <v>485</v>
      </c>
      <c r="B90" s="1" t="s">
        <v>486</v>
      </c>
      <c r="C90" s="1" t="s">
        <v>235</v>
      </c>
      <c r="D90" s="1" t="s">
        <v>153</v>
      </c>
      <c r="E90" s="1" t="s">
        <v>339</v>
      </c>
      <c r="F90" s="1" t="s">
        <v>212</v>
      </c>
      <c r="G90" s="2">
        <f>IFERROR((Passaggi[[#This Row],[Column9]]/Passaggi[[#This Row],[Column10]])*100,0)</f>
        <v>70.666666666666671</v>
      </c>
      <c r="H90" s="1" t="s">
        <v>2348</v>
      </c>
      <c r="I90" s="1" t="s">
        <v>785</v>
      </c>
      <c r="J90" s="1" t="s">
        <v>26</v>
      </c>
      <c r="K90" s="1" t="s">
        <v>38</v>
      </c>
      <c r="L90" s="1" t="s">
        <v>58</v>
      </c>
      <c r="M90" s="1" t="s">
        <v>45</v>
      </c>
      <c r="N90" s="1" t="s">
        <v>26</v>
      </c>
      <c r="O90" s="1" t="s">
        <v>50</v>
      </c>
    </row>
    <row r="91" spans="1:15" x14ac:dyDescent="0.25">
      <c r="A91" s="1" t="s">
        <v>489</v>
      </c>
      <c r="B91" s="1" t="s">
        <v>490</v>
      </c>
      <c r="C91" s="1" t="s">
        <v>32</v>
      </c>
      <c r="D91" s="1" t="s">
        <v>20</v>
      </c>
      <c r="E91" s="1" t="s">
        <v>2569</v>
      </c>
      <c r="F91" s="1" t="s">
        <v>1887</v>
      </c>
      <c r="G91" s="2">
        <f>IFERROR((Passaggi[[#This Row],[Column9]]/Passaggi[[#This Row],[Column10]])*100,0)</f>
        <v>88.098016336056006</v>
      </c>
      <c r="H91" s="1" t="s">
        <v>3021</v>
      </c>
      <c r="I91" s="1" t="s">
        <v>3022</v>
      </c>
      <c r="J91" s="1" t="s">
        <v>16</v>
      </c>
      <c r="K91" s="1" t="s">
        <v>45</v>
      </c>
      <c r="L91" s="1" t="s">
        <v>247</v>
      </c>
      <c r="M91" s="1" t="s">
        <v>26</v>
      </c>
      <c r="N91" s="1" t="s">
        <v>26</v>
      </c>
      <c r="O91" s="1" t="s">
        <v>166</v>
      </c>
    </row>
    <row r="92" spans="1:15" x14ac:dyDescent="0.25">
      <c r="A92" s="1" t="s">
        <v>413</v>
      </c>
      <c r="B92" s="1" t="s">
        <v>492</v>
      </c>
      <c r="C92" s="1" t="s">
        <v>32</v>
      </c>
      <c r="D92" s="1" t="s">
        <v>296</v>
      </c>
      <c r="E92" s="1" t="s">
        <v>1700</v>
      </c>
      <c r="F92" s="1" t="s">
        <v>1105</v>
      </c>
      <c r="G92" s="2">
        <f>IFERROR((Passaggi[[#This Row],[Column9]]/Passaggi[[#This Row],[Column10]])*100,0)</f>
        <v>91.119005328596799</v>
      </c>
      <c r="H92" s="1" t="s">
        <v>3023</v>
      </c>
      <c r="I92" s="1" t="s">
        <v>3024</v>
      </c>
      <c r="J92" s="1" t="s">
        <v>26</v>
      </c>
      <c r="K92" s="1" t="s">
        <v>26</v>
      </c>
      <c r="L92" s="1" t="s">
        <v>274</v>
      </c>
      <c r="M92" s="1" t="s">
        <v>16</v>
      </c>
      <c r="N92" s="1" t="s">
        <v>26</v>
      </c>
      <c r="O92" s="1" t="s">
        <v>233</v>
      </c>
    </row>
    <row r="93" spans="1:15" x14ac:dyDescent="0.25">
      <c r="A93" s="1" t="s">
        <v>495</v>
      </c>
      <c r="B93" s="1" t="s">
        <v>496</v>
      </c>
      <c r="C93" s="1" t="s">
        <v>436</v>
      </c>
      <c r="D93" s="1" t="s">
        <v>296</v>
      </c>
      <c r="E93" s="1" t="s">
        <v>1636</v>
      </c>
      <c r="F93" s="1" t="s">
        <v>1187</v>
      </c>
      <c r="G93" s="2">
        <f>IFERROR((Passaggi[[#This Row],[Column9]]/Passaggi[[#This Row],[Column10]])*100,0)</f>
        <v>76.984126984126988</v>
      </c>
      <c r="H93" s="1" t="s">
        <v>3025</v>
      </c>
      <c r="I93" s="1" t="s">
        <v>3026</v>
      </c>
      <c r="J93" s="1" t="s">
        <v>70</v>
      </c>
      <c r="K93" s="1" t="s">
        <v>270</v>
      </c>
      <c r="L93" s="1" t="s">
        <v>247</v>
      </c>
      <c r="M93" s="1" t="s">
        <v>251</v>
      </c>
      <c r="N93" s="1" t="s">
        <v>98</v>
      </c>
      <c r="O93" s="1" t="s">
        <v>394</v>
      </c>
    </row>
    <row r="94" spans="1:15" x14ac:dyDescent="0.25">
      <c r="A94" s="1" t="s">
        <v>500</v>
      </c>
      <c r="B94" s="1" t="s">
        <v>496</v>
      </c>
      <c r="C94" s="1" t="s">
        <v>32</v>
      </c>
      <c r="D94" s="1" t="s">
        <v>103</v>
      </c>
      <c r="E94" s="1" t="s">
        <v>413</v>
      </c>
      <c r="F94" s="1" t="s">
        <v>580</v>
      </c>
      <c r="G94" s="2">
        <f>IFERROR((Passaggi[[#This Row],[Column9]]/Passaggi[[#This Row],[Column10]])*100,0)</f>
        <v>77.118644067796609</v>
      </c>
      <c r="H94" s="1" t="s">
        <v>2014</v>
      </c>
      <c r="I94" s="1" t="s">
        <v>1933</v>
      </c>
      <c r="J94" s="1" t="s">
        <v>16</v>
      </c>
      <c r="K94" s="1" t="s">
        <v>58</v>
      </c>
      <c r="L94" s="1" t="s">
        <v>70</v>
      </c>
      <c r="M94" s="1" t="s">
        <v>70</v>
      </c>
      <c r="N94" s="1" t="s">
        <v>58</v>
      </c>
      <c r="O94" s="1" t="s">
        <v>58</v>
      </c>
    </row>
    <row r="95" spans="1:15" x14ac:dyDescent="0.25">
      <c r="A95" s="1" t="s">
        <v>498</v>
      </c>
      <c r="B95" s="1" t="s">
        <v>503</v>
      </c>
      <c r="C95" s="1" t="s">
        <v>32</v>
      </c>
      <c r="D95" s="1" t="s">
        <v>171</v>
      </c>
      <c r="E95" s="1" t="s">
        <v>882</v>
      </c>
      <c r="F95" s="1" t="s">
        <v>2491</v>
      </c>
      <c r="G95" s="2">
        <f>IFERROR((Passaggi[[#This Row],[Column9]]/Passaggi[[#This Row],[Column10]])*100,0)</f>
        <v>91.950113378684804</v>
      </c>
      <c r="H95" s="1" t="s">
        <v>3027</v>
      </c>
      <c r="I95" s="1" t="s">
        <v>3028</v>
      </c>
      <c r="J95" s="1" t="s">
        <v>16</v>
      </c>
      <c r="K95" s="1" t="s">
        <v>58</v>
      </c>
      <c r="L95" s="1" t="s">
        <v>263</v>
      </c>
      <c r="M95" s="1" t="s">
        <v>26</v>
      </c>
      <c r="N95" s="1" t="s">
        <v>26</v>
      </c>
      <c r="O95" s="1" t="s">
        <v>181</v>
      </c>
    </row>
    <row r="96" spans="1:15" x14ac:dyDescent="0.25">
      <c r="A96" s="1" t="s">
        <v>507</v>
      </c>
      <c r="B96" s="1" t="s">
        <v>508</v>
      </c>
      <c r="C96" s="1" t="s">
        <v>54</v>
      </c>
      <c r="D96" s="1" t="s">
        <v>288</v>
      </c>
      <c r="E96" s="1" t="s">
        <v>1148</v>
      </c>
      <c r="F96" s="1" t="s">
        <v>1306</v>
      </c>
      <c r="G96" s="2">
        <f>IFERROR((Passaggi[[#This Row],[Column9]]/Passaggi[[#This Row],[Column10]])*100,0)</f>
        <v>84.033613445378151</v>
      </c>
      <c r="H96" s="1" t="s">
        <v>3030</v>
      </c>
      <c r="I96" s="1" t="s">
        <v>2621</v>
      </c>
      <c r="J96" s="1" t="s">
        <v>26</v>
      </c>
      <c r="K96" s="1" t="s">
        <v>76</v>
      </c>
      <c r="L96" s="1" t="s">
        <v>154</v>
      </c>
      <c r="M96" s="1" t="s">
        <v>45</v>
      </c>
      <c r="N96" s="1" t="s">
        <v>26</v>
      </c>
      <c r="O96" s="1" t="s">
        <v>263</v>
      </c>
    </row>
    <row r="97" spans="1:15" x14ac:dyDescent="0.25">
      <c r="A97" s="1" t="s">
        <v>510</v>
      </c>
      <c r="B97" s="1" t="s">
        <v>511</v>
      </c>
      <c r="C97" s="1" t="s">
        <v>47</v>
      </c>
      <c r="D97" s="1" t="s">
        <v>183</v>
      </c>
      <c r="E97" s="1" t="s">
        <v>50</v>
      </c>
      <c r="F97" s="1" t="s">
        <v>22</v>
      </c>
      <c r="G97" s="2">
        <f>IFERROR((Passaggi[[#This Row],[Column9]]/Passaggi[[#This Row],[Column10]])*100,0)</f>
        <v>90.909090909090907</v>
      </c>
      <c r="H97" s="1" t="s">
        <v>283</v>
      </c>
      <c r="I97" s="1" t="s">
        <v>124</v>
      </c>
      <c r="J97" s="1" t="s">
        <v>26</v>
      </c>
      <c r="K97" s="1" t="s">
        <v>16</v>
      </c>
      <c r="L97" s="1" t="s">
        <v>26</v>
      </c>
      <c r="M97" s="1" t="s">
        <v>16</v>
      </c>
      <c r="N97" s="1" t="s">
        <v>26</v>
      </c>
      <c r="O97" s="1" t="s">
        <v>16</v>
      </c>
    </row>
    <row r="98" spans="1:15" x14ac:dyDescent="0.25">
      <c r="A98" s="1" t="s">
        <v>512</v>
      </c>
      <c r="B98" s="1" t="s">
        <v>513</v>
      </c>
      <c r="C98" s="1" t="s">
        <v>235</v>
      </c>
      <c r="D98" s="1" t="s">
        <v>126</v>
      </c>
      <c r="E98" s="1" t="s">
        <v>714</v>
      </c>
      <c r="F98" s="1" t="s">
        <v>735</v>
      </c>
      <c r="G98" s="2">
        <f>IFERROR((Passaggi[[#This Row],[Column9]]/Passaggi[[#This Row],[Column10]])*100,0)</f>
        <v>72.444444444444443</v>
      </c>
      <c r="H98" s="1" t="s">
        <v>3031</v>
      </c>
      <c r="I98" s="1" t="s">
        <v>1512</v>
      </c>
      <c r="J98" s="1" t="s">
        <v>26</v>
      </c>
      <c r="K98" s="1" t="s">
        <v>38</v>
      </c>
      <c r="L98" s="1" t="s">
        <v>50</v>
      </c>
      <c r="M98" s="1" t="s">
        <v>70</v>
      </c>
      <c r="N98" s="1" t="s">
        <v>16</v>
      </c>
      <c r="O98" s="1" t="s">
        <v>22</v>
      </c>
    </row>
    <row r="99" spans="1:15" x14ac:dyDescent="0.25">
      <c r="A99" s="1" t="s">
        <v>91</v>
      </c>
      <c r="B99" s="1" t="s">
        <v>515</v>
      </c>
      <c r="C99" s="1" t="s">
        <v>32</v>
      </c>
      <c r="D99" s="1" t="s">
        <v>157</v>
      </c>
      <c r="E99" s="1" t="s">
        <v>494</v>
      </c>
      <c r="F99" s="1" t="s">
        <v>2088</v>
      </c>
      <c r="G99" s="2">
        <f>IFERROR((Passaggi[[#This Row],[Column9]]/Passaggi[[#This Row],[Column10]])*100,0)</f>
        <v>80.344827586206904</v>
      </c>
      <c r="H99" s="1" t="s">
        <v>3032</v>
      </c>
      <c r="I99" s="1" t="s">
        <v>3033</v>
      </c>
      <c r="J99" s="1" t="s">
        <v>26</v>
      </c>
      <c r="K99" s="1" t="s">
        <v>16</v>
      </c>
      <c r="L99" s="1" t="s">
        <v>227</v>
      </c>
      <c r="M99" s="1" t="s">
        <v>26</v>
      </c>
      <c r="N99" s="1" t="s">
        <v>26</v>
      </c>
      <c r="O99" s="1" t="s">
        <v>339</v>
      </c>
    </row>
    <row r="100" spans="1:15" x14ac:dyDescent="0.25">
      <c r="A100" s="1" t="s">
        <v>426</v>
      </c>
      <c r="B100" s="1" t="s">
        <v>517</v>
      </c>
      <c r="C100" s="1" t="s">
        <v>47</v>
      </c>
      <c r="D100" s="1" t="s">
        <v>292</v>
      </c>
      <c r="E100" s="1" t="s">
        <v>55</v>
      </c>
      <c r="F100" s="1" t="s">
        <v>79</v>
      </c>
      <c r="G100" s="2">
        <f>IFERROR((Passaggi[[#This Row],[Column9]]/Passaggi[[#This Row],[Column10]])*100,0)</f>
        <v>57.142857142857139</v>
      </c>
      <c r="H100" s="1" t="s">
        <v>465</v>
      </c>
      <c r="I100" s="1" t="s">
        <v>67</v>
      </c>
      <c r="J100" s="1" t="s">
        <v>26</v>
      </c>
      <c r="K100" s="1" t="s">
        <v>26</v>
      </c>
      <c r="L100" s="1" t="s">
        <v>26</v>
      </c>
      <c r="M100" s="1" t="s">
        <v>16</v>
      </c>
      <c r="N100" s="1" t="s">
        <v>16</v>
      </c>
      <c r="O100" s="1" t="s">
        <v>26</v>
      </c>
    </row>
    <row r="101" spans="1:15" x14ac:dyDescent="0.25">
      <c r="A101" s="1" t="s">
        <v>518</v>
      </c>
      <c r="B101" s="1" t="s">
        <v>519</v>
      </c>
      <c r="C101" s="1" t="s">
        <v>116</v>
      </c>
      <c r="D101" s="1" t="s">
        <v>171</v>
      </c>
      <c r="E101" s="1" t="s">
        <v>1929</v>
      </c>
      <c r="F101" s="1" t="s">
        <v>1968</v>
      </c>
      <c r="G101" s="2">
        <f>IFERROR((Passaggi[[#This Row],[Column9]]/Passaggi[[#This Row],[Column10]])*100,0)</f>
        <v>80.228928199791881</v>
      </c>
      <c r="H101" s="1" t="s">
        <v>3034</v>
      </c>
      <c r="I101" s="1" t="s">
        <v>3035</v>
      </c>
      <c r="J101" s="1" t="s">
        <v>26</v>
      </c>
      <c r="K101" s="1" t="s">
        <v>26</v>
      </c>
      <c r="L101" s="1" t="s">
        <v>55</v>
      </c>
      <c r="M101" s="1" t="s">
        <v>26</v>
      </c>
      <c r="N101" s="1" t="s">
        <v>26</v>
      </c>
      <c r="O101" s="1" t="s">
        <v>23</v>
      </c>
    </row>
    <row r="102" spans="1:15" x14ac:dyDescent="0.25">
      <c r="A102" s="1" t="s">
        <v>523</v>
      </c>
      <c r="B102" s="1" t="s">
        <v>524</v>
      </c>
      <c r="C102" s="1" t="s">
        <v>32</v>
      </c>
      <c r="D102" s="1" t="s">
        <v>292</v>
      </c>
      <c r="E102" s="1" t="s">
        <v>73</v>
      </c>
      <c r="F102" s="1" t="s">
        <v>181</v>
      </c>
      <c r="G102" s="2">
        <f>IFERROR((Passaggi[[#This Row],[Column9]]/Passaggi[[#This Row],[Column10]])*100,0)</f>
        <v>84</v>
      </c>
      <c r="H102" s="1" t="s">
        <v>1457</v>
      </c>
      <c r="I102" s="1" t="s">
        <v>675</v>
      </c>
      <c r="J102" s="1" t="s">
        <v>26</v>
      </c>
      <c r="K102" s="1" t="s">
        <v>16</v>
      </c>
      <c r="L102" s="1" t="s">
        <v>23</v>
      </c>
      <c r="M102" s="1" t="s">
        <v>16</v>
      </c>
      <c r="N102" s="1" t="s">
        <v>26</v>
      </c>
      <c r="O102" s="1" t="s">
        <v>38</v>
      </c>
    </row>
    <row r="103" spans="1:15" x14ac:dyDescent="0.25">
      <c r="A103" s="1" t="s">
        <v>525</v>
      </c>
      <c r="B103" s="1" t="s">
        <v>524</v>
      </c>
      <c r="C103" s="1" t="s">
        <v>32</v>
      </c>
      <c r="D103" s="1" t="s">
        <v>48</v>
      </c>
      <c r="E103" s="1" t="s">
        <v>1166</v>
      </c>
      <c r="F103" s="1" t="s">
        <v>1379</v>
      </c>
      <c r="G103" s="2">
        <f>IFERROR((Passaggi[[#This Row],[Column9]]/Passaggi[[#This Row],[Column10]])*100,0)</f>
        <v>83.636363636363626</v>
      </c>
      <c r="H103" s="1" t="s">
        <v>3036</v>
      </c>
      <c r="I103" s="1" t="s">
        <v>3037</v>
      </c>
      <c r="J103" s="1" t="s">
        <v>26</v>
      </c>
      <c r="K103" s="1" t="s">
        <v>70</v>
      </c>
      <c r="L103" s="1" t="s">
        <v>181</v>
      </c>
      <c r="M103" s="1" t="s">
        <v>70</v>
      </c>
      <c r="N103" s="1" t="s">
        <v>23</v>
      </c>
      <c r="O103" s="1" t="s">
        <v>274</v>
      </c>
    </row>
    <row r="104" spans="1:15" x14ac:dyDescent="0.25">
      <c r="A104" s="1" t="s">
        <v>528</v>
      </c>
      <c r="B104" s="1" t="s">
        <v>529</v>
      </c>
      <c r="C104" s="1" t="s">
        <v>116</v>
      </c>
      <c r="D104" s="1" t="s">
        <v>288</v>
      </c>
      <c r="E104" s="1" t="s">
        <v>2061</v>
      </c>
      <c r="F104" s="1" t="s">
        <v>2921</v>
      </c>
      <c r="G104" s="2">
        <f>IFERROR((Passaggi[[#This Row],[Column9]]/Passaggi[[#This Row],[Column10]])*100,0)</f>
        <v>75.311942959001783</v>
      </c>
      <c r="H104" s="1" t="s">
        <v>3038</v>
      </c>
      <c r="I104" s="1" t="s">
        <v>3039</v>
      </c>
      <c r="J104" s="1" t="s">
        <v>26</v>
      </c>
      <c r="K104" s="1" t="s">
        <v>16</v>
      </c>
      <c r="L104" s="1" t="s">
        <v>101</v>
      </c>
      <c r="M104" s="1" t="s">
        <v>26</v>
      </c>
      <c r="N104" s="1" t="s">
        <v>26</v>
      </c>
      <c r="O104" s="1" t="s">
        <v>16</v>
      </c>
    </row>
    <row r="105" spans="1:15" x14ac:dyDescent="0.25">
      <c r="A105" s="1" t="s">
        <v>532</v>
      </c>
      <c r="B105" s="1" t="s">
        <v>533</v>
      </c>
      <c r="C105" s="1" t="s">
        <v>47</v>
      </c>
      <c r="D105" s="1" t="s">
        <v>48</v>
      </c>
      <c r="E105" s="1" t="s">
        <v>1008</v>
      </c>
      <c r="F105" s="1" t="s">
        <v>628</v>
      </c>
      <c r="G105" s="2">
        <f>IFERROR((Passaggi[[#This Row],[Column9]]/Passaggi[[#This Row],[Column10]])*100,0)</f>
        <v>70.277777777777771</v>
      </c>
      <c r="H105" s="1" t="s">
        <v>3040</v>
      </c>
      <c r="I105" s="1" t="s">
        <v>1771</v>
      </c>
      <c r="J105" s="1" t="s">
        <v>26</v>
      </c>
      <c r="K105" s="1" t="s">
        <v>124</v>
      </c>
      <c r="L105" s="1" t="s">
        <v>61</v>
      </c>
      <c r="M105" s="1" t="s">
        <v>58</v>
      </c>
      <c r="N105" s="1" t="s">
        <v>26</v>
      </c>
      <c r="O105" s="1" t="s">
        <v>155</v>
      </c>
    </row>
    <row r="106" spans="1:15" x14ac:dyDescent="0.25">
      <c r="A106" s="1" t="s">
        <v>536</v>
      </c>
      <c r="B106" s="1" t="s">
        <v>537</v>
      </c>
      <c r="C106" s="1" t="s">
        <v>47</v>
      </c>
      <c r="D106" s="1" t="s">
        <v>33</v>
      </c>
      <c r="E106" s="1" t="s">
        <v>1568</v>
      </c>
      <c r="F106" s="1" t="s">
        <v>203</v>
      </c>
      <c r="G106" s="2">
        <f>IFERROR((Passaggi[[#This Row],[Column9]]/Passaggi[[#This Row],[Column10]])*100,0)</f>
        <v>83.032490974729242</v>
      </c>
      <c r="H106" s="1" t="s">
        <v>3041</v>
      </c>
      <c r="I106" s="1" t="s">
        <v>2874</v>
      </c>
      <c r="J106" s="1" t="s">
        <v>23</v>
      </c>
      <c r="K106" s="1" t="s">
        <v>105</v>
      </c>
      <c r="L106" s="1" t="s">
        <v>139</v>
      </c>
      <c r="M106" s="1" t="s">
        <v>124</v>
      </c>
      <c r="N106" s="1" t="s">
        <v>26</v>
      </c>
      <c r="O106" s="1" t="s">
        <v>243</v>
      </c>
    </row>
    <row r="107" spans="1:15" x14ac:dyDescent="0.25">
      <c r="A107" s="1" t="s">
        <v>539</v>
      </c>
      <c r="B107" s="1" t="s">
        <v>540</v>
      </c>
      <c r="C107" s="1" t="s">
        <v>116</v>
      </c>
      <c r="D107" s="1" t="s">
        <v>144</v>
      </c>
      <c r="E107" s="1" t="s">
        <v>998</v>
      </c>
      <c r="F107" s="1" t="s">
        <v>1108</v>
      </c>
      <c r="G107" s="2">
        <f>IFERROR((Passaggi[[#This Row],[Column9]]/Passaggi[[#This Row],[Column10]])*100,0)</f>
        <v>86.759581881533094</v>
      </c>
      <c r="H107" s="1" t="s">
        <v>3042</v>
      </c>
      <c r="I107" s="1" t="s">
        <v>3043</v>
      </c>
      <c r="J107" s="1" t="s">
        <v>26</v>
      </c>
      <c r="K107" s="1" t="s">
        <v>26</v>
      </c>
      <c r="L107" s="1" t="s">
        <v>16</v>
      </c>
      <c r="M107" s="1" t="s">
        <v>26</v>
      </c>
      <c r="N107" s="1" t="s">
        <v>26</v>
      </c>
      <c r="O107" s="1" t="s">
        <v>26</v>
      </c>
    </row>
    <row r="108" spans="1:15" x14ac:dyDescent="0.25">
      <c r="A108" s="1" t="s">
        <v>544</v>
      </c>
      <c r="B108" s="1" t="s">
        <v>545</v>
      </c>
      <c r="C108" s="1" t="s">
        <v>19</v>
      </c>
      <c r="D108" s="1" t="s">
        <v>296</v>
      </c>
      <c r="E108" s="1" t="s">
        <v>131</v>
      </c>
      <c r="F108" s="1" t="s">
        <v>166</v>
      </c>
      <c r="G108" s="2">
        <f>IFERROR((Passaggi[[#This Row],[Column9]]/Passaggi[[#This Row],[Column10]])*100,0)</f>
        <v>74.074074074074076</v>
      </c>
      <c r="H108" s="1" t="s">
        <v>1161</v>
      </c>
      <c r="I108" s="1" t="s">
        <v>231</v>
      </c>
      <c r="J108" s="1" t="s">
        <v>26</v>
      </c>
      <c r="K108" s="1" t="s">
        <v>16</v>
      </c>
      <c r="L108" s="1" t="s">
        <v>16</v>
      </c>
      <c r="M108" s="1" t="s">
        <v>26</v>
      </c>
      <c r="N108" s="1" t="s">
        <v>26</v>
      </c>
      <c r="O108" s="1" t="s">
        <v>16</v>
      </c>
    </row>
    <row r="109" spans="1:15" x14ac:dyDescent="0.25">
      <c r="A109" s="1" t="s">
        <v>546</v>
      </c>
      <c r="B109" s="1" t="s">
        <v>547</v>
      </c>
      <c r="C109" s="1" t="s">
        <v>54</v>
      </c>
      <c r="D109" s="1" t="s">
        <v>117</v>
      </c>
      <c r="E109" s="1" t="s">
        <v>266</v>
      </c>
      <c r="F109" s="1" t="s">
        <v>463</v>
      </c>
      <c r="G109" s="2">
        <f>IFERROR((Passaggi[[#This Row],[Column9]]/Passaggi[[#This Row],[Column10]])*100,0)</f>
        <v>76.829268292682926</v>
      </c>
      <c r="H109" s="1" t="s">
        <v>2394</v>
      </c>
      <c r="I109" s="1" t="s">
        <v>1166</v>
      </c>
      <c r="J109" s="1" t="s">
        <v>26</v>
      </c>
      <c r="K109" s="1" t="s">
        <v>23</v>
      </c>
      <c r="L109" s="1" t="s">
        <v>50</v>
      </c>
      <c r="M109" s="1" t="s">
        <v>45</v>
      </c>
      <c r="N109" s="1" t="s">
        <v>16</v>
      </c>
      <c r="O109" s="1" t="s">
        <v>101</v>
      </c>
    </row>
    <row r="110" spans="1:15" x14ac:dyDescent="0.25">
      <c r="A110" s="1" t="s">
        <v>549</v>
      </c>
      <c r="B110" s="1" t="s">
        <v>550</v>
      </c>
      <c r="C110" s="1" t="s">
        <v>116</v>
      </c>
      <c r="D110" s="1" t="s">
        <v>153</v>
      </c>
      <c r="E110" s="1" t="s">
        <v>1821</v>
      </c>
      <c r="F110" s="1" t="s">
        <v>2949</v>
      </c>
      <c r="G110" s="2">
        <f>IFERROR((Passaggi[[#This Row],[Column9]]/Passaggi[[#This Row],[Column10]])*100,0)</f>
        <v>69.581280788177338</v>
      </c>
      <c r="H110" s="1" t="s">
        <v>3044</v>
      </c>
      <c r="I110" s="1" t="s">
        <v>3045</v>
      </c>
      <c r="J110" s="1" t="s">
        <v>26</v>
      </c>
      <c r="K110" s="1" t="s">
        <v>16</v>
      </c>
      <c r="L110" s="1" t="s">
        <v>45</v>
      </c>
      <c r="M110" s="1" t="s">
        <v>26</v>
      </c>
      <c r="N110" s="1" t="s">
        <v>26</v>
      </c>
      <c r="O110" s="1" t="s">
        <v>26</v>
      </c>
    </row>
    <row r="111" spans="1:15" x14ac:dyDescent="0.25">
      <c r="A111" s="1" t="s">
        <v>552</v>
      </c>
      <c r="B111" s="1" t="s">
        <v>553</v>
      </c>
      <c r="C111" s="1" t="s">
        <v>32</v>
      </c>
      <c r="D111" s="1" t="s">
        <v>175</v>
      </c>
      <c r="E111" s="1" t="s">
        <v>727</v>
      </c>
      <c r="F111" s="1" t="s">
        <v>2251</v>
      </c>
      <c r="G111" s="2">
        <f>IFERROR((Passaggi[[#This Row],[Column9]]/Passaggi[[#This Row],[Column10]])*100,0)</f>
        <v>81.852791878172596</v>
      </c>
      <c r="H111" s="1" t="s">
        <v>3046</v>
      </c>
      <c r="I111" s="1" t="s">
        <v>3047</v>
      </c>
      <c r="J111" s="1" t="s">
        <v>26</v>
      </c>
      <c r="K111" s="1" t="s">
        <v>58</v>
      </c>
      <c r="L111" s="1" t="s">
        <v>329</v>
      </c>
      <c r="M111" s="1" t="s">
        <v>55</v>
      </c>
      <c r="N111" s="1" t="s">
        <v>16</v>
      </c>
      <c r="O111" s="1" t="s">
        <v>363</v>
      </c>
    </row>
    <row r="112" spans="1:15" x14ac:dyDescent="0.25">
      <c r="A112" s="1" t="s">
        <v>556</v>
      </c>
      <c r="B112" s="1" t="s">
        <v>557</v>
      </c>
      <c r="C112" s="1" t="s">
        <v>315</v>
      </c>
      <c r="D112" s="1" t="s">
        <v>411</v>
      </c>
      <c r="E112" s="1" t="s">
        <v>1928</v>
      </c>
      <c r="F112" s="1" t="s">
        <v>1942</v>
      </c>
      <c r="G112" s="2">
        <f>IFERROR((Passaggi[[#This Row],[Column9]]/Passaggi[[#This Row],[Column10]])*100,0)</f>
        <v>84.990439770554488</v>
      </c>
      <c r="H112" s="1" t="s">
        <v>3048</v>
      </c>
      <c r="I112" s="1" t="s">
        <v>3049</v>
      </c>
      <c r="J112" s="1" t="s">
        <v>23</v>
      </c>
      <c r="K112" s="1" t="s">
        <v>50</v>
      </c>
      <c r="L112" s="1" t="s">
        <v>434</v>
      </c>
      <c r="M112" s="1" t="s">
        <v>98</v>
      </c>
      <c r="N112" s="1" t="s">
        <v>16</v>
      </c>
      <c r="O112" s="1" t="s">
        <v>434</v>
      </c>
    </row>
    <row r="113" spans="1:15" x14ac:dyDescent="0.25">
      <c r="A113" s="1" t="s">
        <v>560</v>
      </c>
      <c r="B113" s="1" t="s">
        <v>561</v>
      </c>
      <c r="C113" s="1" t="s">
        <v>315</v>
      </c>
      <c r="D113" s="1" t="s">
        <v>288</v>
      </c>
      <c r="E113" s="1" t="s">
        <v>22</v>
      </c>
      <c r="F113" s="1" t="s">
        <v>42</v>
      </c>
      <c r="G113" s="2">
        <f>IFERROR((Passaggi[[#This Row],[Column9]]/Passaggi[[#This Row],[Column10]])*100,0)</f>
        <v>68.75</v>
      </c>
      <c r="H113" s="1" t="s">
        <v>119</v>
      </c>
      <c r="I113" s="1" t="s">
        <v>415</v>
      </c>
      <c r="J113" s="1" t="s">
        <v>26</v>
      </c>
      <c r="K113" s="1" t="s">
        <v>16</v>
      </c>
      <c r="L113" s="1" t="s">
        <v>23</v>
      </c>
      <c r="M113" s="1" t="s">
        <v>16</v>
      </c>
      <c r="N113" s="1" t="s">
        <v>16</v>
      </c>
      <c r="O113" s="1" t="s">
        <v>23</v>
      </c>
    </row>
    <row r="114" spans="1:15" x14ac:dyDescent="0.25">
      <c r="A114" s="1" t="s">
        <v>562</v>
      </c>
      <c r="B114" s="1" t="s">
        <v>563</v>
      </c>
      <c r="C114" s="1" t="s">
        <v>32</v>
      </c>
      <c r="D114" s="1" t="s">
        <v>296</v>
      </c>
      <c r="E114" s="1" t="s">
        <v>2313</v>
      </c>
      <c r="F114" s="1" t="s">
        <v>2845</v>
      </c>
      <c r="G114" s="2">
        <f>IFERROR((Passaggi[[#This Row],[Column9]]/Passaggi[[#This Row],[Column10]])*100,0)</f>
        <v>85.07596067917784</v>
      </c>
      <c r="H114" s="1" t="s">
        <v>3050</v>
      </c>
      <c r="I114" s="1" t="s">
        <v>3051</v>
      </c>
      <c r="J114" s="1" t="s">
        <v>70</v>
      </c>
      <c r="K114" s="1" t="s">
        <v>162</v>
      </c>
      <c r="L114" s="1" t="s">
        <v>319</v>
      </c>
      <c r="M114" s="1" t="s">
        <v>67</v>
      </c>
      <c r="N114" s="1" t="s">
        <v>45</v>
      </c>
      <c r="O114" s="1" t="s">
        <v>495</v>
      </c>
    </row>
    <row r="115" spans="1:15" x14ac:dyDescent="0.25">
      <c r="A115" s="1" t="s">
        <v>565</v>
      </c>
      <c r="B115" s="1" t="s">
        <v>566</v>
      </c>
      <c r="C115" s="1" t="s">
        <v>32</v>
      </c>
      <c r="D115" s="1" t="s">
        <v>288</v>
      </c>
      <c r="E115" s="1" t="s">
        <v>1185</v>
      </c>
      <c r="F115" s="1" t="s">
        <v>1379</v>
      </c>
      <c r="G115" s="2">
        <f>IFERROR((Passaggi[[#This Row],[Column9]]/Passaggi[[#This Row],[Column10]])*100,0)</f>
        <v>81.298701298701303</v>
      </c>
      <c r="H115" s="1" t="s">
        <v>3052</v>
      </c>
      <c r="I115" s="1" t="s">
        <v>3053</v>
      </c>
      <c r="J115" s="1" t="s">
        <v>26</v>
      </c>
      <c r="K115" s="1" t="s">
        <v>26</v>
      </c>
      <c r="L115" s="1" t="s">
        <v>79</v>
      </c>
      <c r="M115" s="1" t="s">
        <v>16</v>
      </c>
      <c r="N115" s="1" t="s">
        <v>26</v>
      </c>
      <c r="O115" s="1" t="s">
        <v>61</v>
      </c>
    </row>
    <row r="116" spans="1:15" x14ac:dyDescent="0.25">
      <c r="A116" s="1" t="s">
        <v>569</v>
      </c>
      <c r="B116" s="1" t="s">
        <v>570</v>
      </c>
      <c r="C116" s="1" t="s">
        <v>235</v>
      </c>
      <c r="D116" s="1" t="s">
        <v>103</v>
      </c>
      <c r="E116" s="1" t="s">
        <v>158</v>
      </c>
      <c r="F116" s="1" t="s">
        <v>353</v>
      </c>
      <c r="G116" s="2">
        <f>IFERROR((Passaggi[[#This Row],[Column9]]/Passaggi[[#This Row],[Column10]])*100,0)</f>
        <v>78.571428571428569</v>
      </c>
      <c r="H116" s="1" t="s">
        <v>1760</v>
      </c>
      <c r="I116" s="1" t="s">
        <v>368</v>
      </c>
      <c r="J116" s="1" t="s">
        <v>26</v>
      </c>
      <c r="K116" s="1" t="s">
        <v>26</v>
      </c>
      <c r="L116" s="1" t="s">
        <v>26</v>
      </c>
      <c r="M116" s="1" t="s">
        <v>26</v>
      </c>
      <c r="N116" s="1" t="s">
        <v>26</v>
      </c>
      <c r="O116" s="1" t="s">
        <v>16</v>
      </c>
    </row>
    <row r="117" spans="1:15" x14ac:dyDescent="0.25">
      <c r="A117" s="1" t="s">
        <v>572</v>
      </c>
      <c r="B117" s="1" t="s">
        <v>573</v>
      </c>
      <c r="C117" s="1" t="s">
        <v>54</v>
      </c>
      <c r="D117" s="1" t="s">
        <v>48</v>
      </c>
      <c r="E117" s="1" t="s">
        <v>982</v>
      </c>
      <c r="F117" s="1" t="s">
        <v>846</v>
      </c>
      <c r="G117" s="2">
        <f>IFERROR((Passaggi[[#This Row],[Column9]]/Passaggi[[#This Row],[Column10]])*100,0)</f>
        <v>84.083044982698965</v>
      </c>
      <c r="H117" s="1" t="s">
        <v>3054</v>
      </c>
      <c r="I117" s="1" t="s">
        <v>1011</v>
      </c>
      <c r="J117" s="1" t="s">
        <v>26</v>
      </c>
      <c r="K117" s="1" t="s">
        <v>38</v>
      </c>
      <c r="L117" s="1" t="s">
        <v>155</v>
      </c>
      <c r="M117" s="1" t="s">
        <v>45</v>
      </c>
      <c r="N117" s="1" t="s">
        <v>26</v>
      </c>
      <c r="O117" s="1" t="s">
        <v>151</v>
      </c>
    </row>
    <row r="118" spans="1:15" x14ac:dyDescent="0.25">
      <c r="A118" s="1" t="s">
        <v>576</v>
      </c>
      <c r="B118" s="1" t="s">
        <v>577</v>
      </c>
      <c r="C118" s="1" t="s">
        <v>32</v>
      </c>
      <c r="D118" s="1" t="s">
        <v>175</v>
      </c>
      <c r="E118" s="1" t="s">
        <v>1490</v>
      </c>
      <c r="F118" s="1" t="s">
        <v>963</v>
      </c>
      <c r="G118" s="2">
        <f>IFERROR((Passaggi[[#This Row],[Column9]]/Passaggi[[#This Row],[Column10]])*100,0)</f>
        <v>74.479166666666657</v>
      </c>
      <c r="H118" s="1" t="s">
        <v>3055</v>
      </c>
      <c r="I118" s="1" t="s">
        <v>3056</v>
      </c>
      <c r="J118" s="1" t="s">
        <v>26</v>
      </c>
      <c r="K118" s="1" t="s">
        <v>58</v>
      </c>
      <c r="L118" s="1" t="s">
        <v>131</v>
      </c>
      <c r="M118" s="1" t="s">
        <v>101</v>
      </c>
      <c r="N118" s="1" t="s">
        <v>58</v>
      </c>
      <c r="O118" s="1" t="s">
        <v>199</v>
      </c>
    </row>
    <row r="119" spans="1:15" x14ac:dyDescent="0.25">
      <c r="A119" s="1" t="s">
        <v>580</v>
      </c>
      <c r="B119" s="1" t="s">
        <v>581</v>
      </c>
      <c r="C119" s="1" t="s">
        <v>32</v>
      </c>
      <c r="D119" s="1" t="s">
        <v>220</v>
      </c>
      <c r="E119" s="1" t="s">
        <v>995</v>
      </c>
      <c r="F119" s="1" t="s">
        <v>1089</v>
      </c>
      <c r="G119" s="2">
        <f>IFERROR((Passaggi[[#This Row],[Column9]]/Passaggi[[#This Row],[Column10]])*100,0)</f>
        <v>88.256227758007128</v>
      </c>
      <c r="H119" s="1" t="s">
        <v>3057</v>
      </c>
      <c r="I119" s="1" t="s">
        <v>3058</v>
      </c>
      <c r="J119" s="1" t="s">
        <v>26</v>
      </c>
      <c r="K119" s="1" t="s">
        <v>16</v>
      </c>
      <c r="L119" s="1" t="s">
        <v>131</v>
      </c>
      <c r="M119" s="1" t="s">
        <v>23</v>
      </c>
      <c r="N119" s="1" t="s">
        <v>16</v>
      </c>
      <c r="O119" s="1" t="s">
        <v>131</v>
      </c>
    </row>
    <row r="120" spans="1:15" x14ac:dyDescent="0.25">
      <c r="A120" s="1" t="s">
        <v>582</v>
      </c>
      <c r="B120" s="1" t="s">
        <v>583</v>
      </c>
      <c r="C120" s="1" t="s">
        <v>54</v>
      </c>
      <c r="D120" s="1" t="s">
        <v>216</v>
      </c>
      <c r="E120" s="1" t="s">
        <v>961</v>
      </c>
      <c r="F120" s="1" t="s">
        <v>1205</v>
      </c>
      <c r="G120" s="2">
        <f>IFERROR((Passaggi[[#This Row],[Column9]]/Passaggi[[#This Row],[Column10]])*100,0)</f>
        <v>73.831775700934571</v>
      </c>
      <c r="H120" s="1" t="s">
        <v>3059</v>
      </c>
      <c r="I120" s="1" t="s">
        <v>1879</v>
      </c>
      <c r="J120" s="1" t="s">
        <v>26</v>
      </c>
      <c r="K120" s="1" t="s">
        <v>76</v>
      </c>
      <c r="L120" s="1" t="s">
        <v>105</v>
      </c>
      <c r="M120" s="1" t="s">
        <v>55</v>
      </c>
      <c r="N120" s="1" t="s">
        <v>16</v>
      </c>
      <c r="O120" s="1" t="s">
        <v>270</v>
      </c>
    </row>
    <row r="121" spans="1:15" x14ac:dyDescent="0.25">
      <c r="A121" s="1" t="s">
        <v>586</v>
      </c>
      <c r="B121" s="1" t="s">
        <v>587</v>
      </c>
      <c r="C121" s="1" t="s">
        <v>32</v>
      </c>
      <c r="D121" s="1" t="s">
        <v>292</v>
      </c>
      <c r="E121" s="1" t="s">
        <v>1239</v>
      </c>
      <c r="F121" s="1" t="s">
        <v>1529</v>
      </c>
      <c r="G121" s="2">
        <f>IFERROR((Passaggi[[#This Row],[Column9]]/Passaggi[[#This Row],[Column10]])*100,0)</f>
        <v>75.056179775280896</v>
      </c>
      <c r="H121" s="1" t="s">
        <v>3060</v>
      </c>
      <c r="I121" s="1" t="s">
        <v>3061</v>
      </c>
      <c r="J121" s="1" t="s">
        <v>26</v>
      </c>
      <c r="K121" s="1" t="s">
        <v>23</v>
      </c>
      <c r="L121" s="1" t="s">
        <v>35</v>
      </c>
      <c r="M121" s="1" t="s">
        <v>38</v>
      </c>
      <c r="N121" s="1" t="s">
        <v>16</v>
      </c>
      <c r="O121" s="1" t="s">
        <v>199</v>
      </c>
    </row>
    <row r="122" spans="1:15" x14ac:dyDescent="0.25">
      <c r="A122" s="1" t="s">
        <v>589</v>
      </c>
      <c r="B122" s="1" t="s">
        <v>590</v>
      </c>
      <c r="C122" s="1" t="s">
        <v>19</v>
      </c>
      <c r="D122" s="1" t="s">
        <v>157</v>
      </c>
      <c r="E122" s="1" t="s">
        <v>683</v>
      </c>
      <c r="F122" s="1" t="s">
        <v>1856</v>
      </c>
      <c r="G122" s="2">
        <f>IFERROR((Passaggi[[#This Row],[Column9]]/Passaggi[[#This Row],[Column10]])*100,0)</f>
        <v>70.415224913494811</v>
      </c>
      <c r="H122" s="1" t="s">
        <v>3062</v>
      </c>
      <c r="I122" s="1" t="s">
        <v>3063</v>
      </c>
      <c r="J122" s="1" t="s">
        <v>38</v>
      </c>
      <c r="K122" s="1" t="s">
        <v>61</v>
      </c>
      <c r="L122" s="1" t="s">
        <v>228</v>
      </c>
      <c r="M122" s="1" t="s">
        <v>121</v>
      </c>
      <c r="N122" s="1" t="s">
        <v>45</v>
      </c>
      <c r="O122" s="1" t="s">
        <v>322</v>
      </c>
    </row>
    <row r="123" spans="1:15" x14ac:dyDescent="0.25">
      <c r="A123" s="1" t="s">
        <v>593</v>
      </c>
      <c r="B123" s="1" t="s">
        <v>594</v>
      </c>
      <c r="C123" s="1" t="s">
        <v>32</v>
      </c>
      <c r="D123" s="1" t="s">
        <v>296</v>
      </c>
      <c r="E123" s="1" t="s">
        <v>3064</v>
      </c>
      <c r="F123" s="1" t="s">
        <v>3065</v>
      </c>
      <c r="G123" s="2">
        <f>IFERROR((Passaggi[[#This Row],[Column9]]/Passaggi[[#This Row],[Column10]])*100,0)</f>
        <v>88.42159916926272</v>
      </c>
      <c r="H123" s="1" t="s">
        <v>3066</v>
      </c>
      <c r="I123" s="1" t="s">
        <v>3067</v>
      </c>
      <c r="J123" s="1" t="s">
        <v>45</v>
      </c>
      <c r="K123" s="1" t="s">
        <v>151</v>
      </c>
      <c r="L123" s="1" t="s">
        <v>677</v>
      </c>
      <c r="M123" s="1" t="s">
        <v>67</v>
      </c>
      <c r="N123" s="1" t="s">
        <v>70</v>
      </c>
      <c r="O123" s="1" t="s">
        <v>637</v>
      </c>
    </row>
    <row r="124" spans="1:15" x14ac:dyDescent="0.25">
      <c r="A124" s="1" t="s">
        <v>598</v>
      </c>
      <c r="B124" s="1" t="s">
        <v>599</v>
      </c>
      <c r="C124" s="1" t="s">
        <v>436</v>
      </c>
      <c r="D124" s="1" t="s">
        <v>126</v>
      </c>
      <c r="E124" s="1" t="s">
        <v>181</v>
      </c>
      <c r="F124" s="1" t="s">
        <v>270</v>
      </c>
      <c r="G124" s="2">
        <f>IFERROR((Passaggi[[#This Row],[Column9]]/Passaggi[[#This Row],[Column10]])*100,0)</f>
        <v>64.102564102564102</v>
      </c>
      <c r="H124" s="1" t="s">
        <v>1518</v>
      </c>
      <c r="I124" s="1" t="s">
        <v>701</v>
      </c>
      <c r="J124" s="1" t="s">
        <v>26</v>
      </c>
      <c r="K124" s="1" t="s">
        <v>16</v>
      </c>
      <c r="L124" s="1" t="s">
        <v>16</v>
      </c>
      <c r="M124" s="1" t="s">
        <v>26</v>
      </c>
      <c r="N124" s="1" t="s">
        <v>26</v>
      </c>
      <c r="O124" s="1" t="s">
        <v>23</v>
      </c>
    </row>
    <row r="125" spans="1:15" x14ac:dyDescent="0.25">
      <c r="A125" s="1" t="s">
        <v>601</v>
      </c>
      <c r="B125" s="1" t="s">
        <v>602</v>
      </c>
      <c r="C125" s="1" t="s">
        <v>32</v>
      </c>
      <c r="D125" s="1" t="s">
        <v>48</v>
      </c>
      <c r="E125" s="1" t="s">
        <v>440</v>
      </c>
      <c r="F125" s="1" t="s">
        <v>518</v>
      </c>
      <c r="G125" s="2">
        <f>IFERROR((Passaggi[[#This Row],[Column9]]/Passaggi[[#This Row],[Column10]])*100,0)</f>
        <v>78</v>
      </c>
      <c r="H125" s="1" t="s">
        <v>3068</v>
      </c>
      <c r="I125" s="1" t="s">
        <v>1550</v>
      </c>
      <c r="J125" s="1" t="s">
        <v>26</v>
      </c>
      <c r="K125" s="1" t="s">
        <v>16</v>
      </c>
      <c r="L125" s="1" t="s">
        <v>38</v>
      </c>
      <c r="M125" s="1" t="s">
        <v>26</v>
      </c>
      <c r="N125" s="1" t="s">
        <v>26</v>
      </c>
      <c r="O125" s="1" t="s">
        <v>55</v>
      </c>
    </row>
    <row r="126" spans="1:15" x14ac:dyDescent="0.25">
      <c r="A126" s="1" t="s">
        <v>604</v>
      </c>
      <c r="B126" s="1" t="s">
        <v>602</v>
      </c>
      <c r="C126" s="1" t="s">
        <v>32</v>
      </c>
      <c r="D126" s="1" t="s">
        <v>220</v>
      </c>
      <c r="E126" s="1" t="s">
        <v>1062</v>
      </c>
      <c r="F126" s="1" t="s">
        <v>1262</v>
      </c>
      <c r="G126" s="2">
        <f>IFERROR((Passaggi[[#This Row],[Column9]]/Passaggi[[#This Row],[Column10]])*100,0)</f>
        <v>79.532163742690059</v>
      </c>
      <c r="H126" s="1" t="s">
        <v>3070</v>
      </c>
      <c r="I126" s="1" t="s">
        <v>3071</v>
      </c>
      <c r="J126" s="1" t="s">
        <v>23</v>
      </c>
      <c r="K126" s="1" t="s">
        <v>101</v>
      </c>
      <c r="L126" s="1" t="s">
        <v>79</v>
      </c>
      <c r="M126" s="1" t="s">
        <v>22</v>
      </c>
      <c r="N126" s="1" t="s">
        <v>76</v>
      </c>
      <c r="O126" s="1" t="s">
        <v>35</v>
      </c>
    </row>
    <row r="127" spans="1:15" x14ac:dyDescent="0.25">
      <c r="A127" s="1" t="s">
        <v>606</v>
      </c>
      <c r="B127" s="1" t="s">
        <v>607</v>
      </c>
      <c r="C127" s="1" t="s">
        <v>32</v>
      </c>
      <c r="D127" s="1" t="s">
        <v>126</v>
      </c>
      <c r="E127" s="1" t="s">
        <v>1650</v>
      </c>
      <c r="F127" s="1" t="s">
        <v>1933</v>
      </c>
      <c r="G127" s="2">
        <f>IFERROR((Passaggi[[#This Row],[Column9]]/Passaggi[[#This Row],[Column10]])*100,0)</f>
        <v>83.673469387755105</v>
      </c>
      <c r="H127" s="1" t="s">
        <v>3072</v>
      </c>
      <c r="I127" s="1" t="s">
        <v>3073</v>
      </c>
      <c r="J127" s="1" t="s">
        <v>26</v>
      </c>
      <c r="K127" s="1" t="s">
        <v>23</v>
      </c>
      <c r="L127" s="1" t="s">
        <v>199</v>
      </c>
      <c r="M127" s="1" t="s">
        <v>45</v>
      </c>
      <c r="N127" s="1" t="s">
        <v>26</v>
      </c>
      <c r="O127" s="1" t="s">
        <v>214</v>
      </c>
    </row>
    <row r="128" spans="1:15" x14ac:dyDescent="0.25">
      <c r="A128" s="1" t="s">
        <v>609</v>
      </c>
      <c r="B128" s="1" t="s">
        <v>610</v>
      </c>
      <c r="C128" s="1" t="s">
        <v>32</v>
      </c>
      <c r="D128" s="1" t="s">
        <v>117</v>
      </c>
      <c r="E128" s="1" t="s">
        <v>1179</v>
      </c>
      <c r="F128" s="1" t="s">
        <v>1319</v>
      </c>
      <c r="G128" s="2">
        <f>IFERROR((Passaggi[[#This Row],[Column9]]/Passaggi[[#This Row],[Column10]])*100,0)</f>
        <v>86.149584487534625</v>
      </c>
      <c r="H128" s="1" t="s">
        <v>3074</v>
      </c>
      <c r="I128" s="1" t="s">
        <v>3075</v>
      </c>
      <c r="J128" s="1" t="s">
        <v>26</v>
      </c>
      <c r="K128" s="1" t="s">
        <v>26</v>
      </c>
      <c r="L128" s="1" t="s">
        <v>70</v>
      </c>
      <c r="M128" s="1" t="s">
        <v>16</v>
      </c>
      <c r="N128" s="1" t="s">
        <v>26</v>
      </c>
      <c r="O128" s="1" t="s">
        <v>124</v>
      </c>
    </row>
    <row r="129" spans="1:15" x14ac:dyDescent="0.25">
      <c r="A129" s="1" t="s">
        <v>613</v>
      </c>
      <c r="B129" s="1" t="s">
        <v>614</v>
      </c>
      <c r="C129" s="1" t="s">
        <v>54</v>
      </c>
      <c r="D129" s="1" t="s">
        <v>117</v>
      </c>
      <c r="E129" s="1" t="s">
        <v>2456</v>
      </c>
      <c r="F129" s="1" t="s">
        <v>2134</v>
      </c>
      <c r="G129" s="2">
        <f>IFERROR((Passaggi[[#This Row],[Column9]]/Passaggi[[#This Row],[Column10]])*100,0)</f>
        <v>71.966255678131091</v>
      </c>
      <c r="H129" s="1" t="s">
        <v>3076</v>
      </c>
      <c r="I129" s="1" t="s">
        <v>3077</v>
      </c>
      <c r="J129" s="1" t="s">
        <v>58</v>
      </c>
      <c r="K129" s="1" t="s">
        <v>409</v>
      </c>
      <c r="L129" s="1" t="s">
        <v>648</v>
      </c>
      <c r="M129" s="1" t="s">
        <v>404</v>
      </c>
      <c r="N129" s="1" t="s">
        <v>98</v>
      </c>
      <c r="O129" s="1" t="s">
        <v>571</v>
      </c>
    </row>
    <row r="130" spans="1:15" x14ac:dyDescent="0.25">
      <c r="A130" s="1" t="s">
        <v>618</v>
      </c>
      <c r="B130" s="1" t="s">
        <v>619</v>
      </c>
      <c r="C130" s="1" t="s">
        <v>32</v>
      </c>
      <c r="D130" s="1" t="s">
        <v>296</v>
      </c>
      <c r="E130" s="1" t="s">
        <v>101</v>
      </c>
      <c r="F130" s="1" t="s">
        <v>121</v>
      </c>
      <c r="G130" s="2">
        <f>IFERROR((Passaggi[[#This Row],[Column9]]/Passaggi[[#This Row],[Column10]])*100,0)</f>
        <v>75</v>
      </c>
      <c r="H130" s="1" t="s">
        <v>429</v>
      </c>
      <c r="I130" s="1" t="s">
        <v>98</v>
      </c>
      <c r="J130" s="1" t="s">
        <v>26</v>
      </c>
      <c r="K130" s="1" t="s">
        <v>26</v>
      </c>
      <c r="L130" s="1" t="s">
        <v>26</v>
      </c>
      <c r="M130" s="1" t="s">
        <v>26</v>
      </c>
      <c r="N130" s="1" t="s">
        <v>26</v>
      </c>
      <c r="O130" s="1" t="s">
        <v>26</v>
      </c>
    </row>
    <row r="131" spans="1:15" x14ac:dyDescent="0.25">
      <c r="A131" s="1" t="s">
        <v>283</v>
      </c>
      <c r="B131" s="1" t="s">
        <v>620</v>
      </c>
      <c r="C131" s="1" t="s">
        <v>32</v>
      </c>
      <c r="D131" s="1" t="s">
        <v>144</v>
      </c>
      <c r="E131" s="1" t="s">
        <v>978</v>
      </c>
      <c r="F131" s="1" t="s">
        <v>2084</v>
      </c>
      <c r="G131" s="2">
        <f>IFERROR((Passaggi[[#This Row],[Column9]]/Passaggi[[#This Row],[Column10]])*100,0)</f>
        <v>76.233635448136965</v>
      </c>
      <c r="H131" s="1" t="s">
        <v>3078</v>
      </c>
      <c r="I131" s="1" t="s">
        <v>3079</v>
      </c>
      <c r="J131" s="1" t="s">
        <v>26</v>
      </c>
      <c r="K131" s="1" t="s">
        <v>76</v>
      </c>
      <c r="L131" s="1" t="s">
        <v>112</v>
      </c>
      <c r="M131" s="1" t="s">
        <v>42</v>
      </c>
      <c r="N131" s="1" t="s">
        <v>58</v>
      </c>
      <c r="O131" s="1" t="s">
        <v>404</v>
      </c>
    </row>
    <row r="132" spans="1:15" x14ac:dyDescent="0.25">
      <c r="A132" s="1" t="s">
        <v>307</v>
      </c>
      <c r="B132" s="1" t="s">
        <v>623</v>
      </c>
      <c r="C132" s="1" t="s">
        <v>19</v>
      </c>
      <c r="D132" s="1" t="s">
        <v>171</v>
      </c>
      <c r="E132" s="1" t="s">
        <v>1002</v>
      </c>
      <c r="F132" s="1" t="s">
        <v>801</v>
      </c>
      <c r="G132" s="2">
        <f>IFERROR((Passaggi[[#This Row],[Column9]]/Passaggi[[#This Row],[Column10]])*100,0)</f>
        <v>84.511784511784512</v>
      </c>
      <c r="H132" s="1" t="s">
        <v>3080</v>
      </c>
      <c r="I132" s="1" t="s">
        <v>1873</v>
      </c>
      <c r="J132" s="1" t="s">
        <v>45</v>
      </c>
      <c r="K132" s="1" t="s">
        <v>155</v>
      </c>
      <c r="L132" s="1" t="s">
        <v>98</v>
      </c>
      <c r="M132" s="1" t="s">
        <v>50</v>
      </c>
      <c r="N132" s="1" t="s">
        <v>16</v>
      </c>
      <c r="O132" s="1" t="s">
        <v>105</v>
      </c>
    </row>
    <row r="133" spans="1:15" x14ac:dyDescent="0.25">
      <c r="A133" s="1" t="s">
        <v>625</v>
      </c>
      <c r="B133" s="1" t="s">
        <v>626</v>
      </c>
      <c r="C133" s="1" t="s">
        <v>54</v>
      </c>
      <c r="D133" s="1" t="s">
        <v>153</v>
      </c>
      <c r="E133" s="1" t="s">
        <v>105</v>
      </c>
      <c r="F133" s="1" t="s">
        <v>243</v>
      </c>
      <c r="G133" s="2">
        <f>IFERROR((Passaggi[[#This Row],[Column9]]/Passaggi[[#This Row],[Column10]])*100,0)</f>
        <v>69.696969696969703</v>
      </c>
      <c r="H133" s="1" t="s">
        <v>1352</v>
      </c>
      <c r="I133" s="1" t="s">
        <v>463</v>
      </c>
      <c r="J133" s="1" t="s">
        <v>26</v>
      </c>
      <c r="K133" s="1" t="s">
        <v>16</v>
      </c>
      <c r="L133" s="1" t="s">
        <v>16</v>
      </c>
      <c r="M133" s="1" t="s">
        <v>16</v>
      </c>
      <c r="N133" s="1" t="s">
        <v>16</v>
      </c>
      <c r="O133" s="1" t="s">
        <v>16</v>
      </c>
    </row>
    <row r="134" spans="1:15" x14ac:dyDescent="0.25">
      <c r="A134" s="1" t="s">
        <v>627</v>
      </c>
      <c r="B134" s="1" t="s">
        <v>626</v>
      </c>
      <c r="C134" s="1" t="s">
        <v>54</v>
      </c>
      <c r="D134" s="1" t="s">
        <v>20</v>
      </c>
      <c r="E134" s="1" t="s">
        <v>613</v>
      </c>
      <c r="F134" s="1" t="s">
        <v>721</v>
      </c>
      <c r="G134" s="2">
        <f>IFERROR((Passaggi[[#This Row],[Column9]]/Passaggi[[#This Row],[Column10]])*100,0)</f>
        <v>77.108433734939766</v>
      </c>
      <c r="H134" s="1" t="s">
        <v>2847</v>
      </c>
      <c r="I134" s="1" t="s">
        <v>1821</v>
      </c>
      <c r="J134" s="1" t="s">
        <v>26</v>
      </c>
      <c r="K134" s="1" t="s">
        <v>55</v>
      </c>
      <c r="L134" s="1" t="s">
        <v>101</v>
      </c>
      <c r="M134" s="1" t="s">
        <v>16</v>
      </c>
      <c r="N134" s="1" t="s">
        <v>16</v>
      </c>
      <c r="O134" s="1" t="s">
        <v>50</v>
      </c>
    </row>
    <row r="135" spans="1:15" x14ac:dyDescent="0.25">
      <c r="A135" s="1" t="s">
        <v>629</v>
      </c>
      <c r="B135" s="1" t="s">
        <v>630</v>
      </c>
      <c r="C135" s="1" t="s">
        <v>54</v>
      </c>
      <c r="D135" s="1" t="s">
        <v>216</v>
      </c>
      <c r="E135" s="1" t="s">
        <v>38</v>
      </c>
      <c r="F135" s="1" t="s">
        <v>76</v>
      </c>
      <c r="G135" s="2">
        <f>IFERROR((Passaggi[[#This Row],[Column9]]/Passaggi[[#This Row],[Column10]])*100,0)</f>
        <v>57.142857142857139</v>
      </c>
      <c r="H135" s="1" t="s">
        <v>329</v>
      </c>
      <c r="I135" s="1" t="s">
        <v>98</v>
      </c>
      <c r="J135" s="1" t="s">
        <v>26</v>
      </c>
      <c r="K135" s="1" t="s">
        <v>26</v>
      </c>
      <c r="L135" s="1" t="s">
        <v>26</v>
      </c>
      <c r="M135" s="1" t="s">
        <v>26</v>
      </c>
      <c r="N135" s="1" t="s">
        <v>26</v>
      </c>
      <c r="O135" s="1" t="s">
        <v>26</v>
      </c>
    </row>
    <row r="136" spans="1:15" x14ac:dyDescent="0.25">
      <c r="A136" s="1" t="s">
        <v>631</v>
      </c>
      <c r="B136" s="1" t="s">
        <v>632</v>
      </c>
      <c r="C136" s="1" t="s">
        <v>32</v>
      </c>
      <c r="D136" s="1" t="s">
        <v>20</v>
      </c>
      <c r="E136" s="1" t="s">
        <v>532</v>
      </c>
      <c r="F136" s="1" t="s">
        <v>631</v>
      </c>
      <c r="G136" s="2">
        <f>IFERROR((Passaggi[[#This Row],[Column9]]/Passaggi[[#This Row],[Column10]])*100,0)</f>
        <v>77.037037037037038</v>
      </c>
      <c r="H136" s="1" t="s">
        <v>3081</v>
      </c>
      <c r="I136" s="1" t="s">
        <v>1856</v>
      </c>
      <c r="J136" s="1" t="s">
        <v>26</v>
      </c>
      <c r="K136" s="1" t="s">
        <v>26</v>
      </c>
      <c r="L136" s="1" t="s">
        <v>38</v>
      </c>
      <c r="M136" s="1" t="s">
        <v>26</v>
      </c>
      <c r="N136" s="1" t="s">
        <v>26</v>
      </c>
      <c r="O136" s="1" t="s">
        <v>38</v>
      </c>
    </row>
    <row r="137" spans="1:15" x14ac:dyDescent="0.25">
      <c r="A137" s="1" t="s">
        <v>635</v>
      </c>
      <c r="B137" s="1" t="s">
        <v>636</v>
      </c>
      <c r="C137" s="1" t="s">
        <v>32</v>
      </c>
      <c r="D137" s="1" t="s">
        <v>296</v>
      </c>
      <c r="E137" s="1" t="s">
        <v>1877</v>
      </c>
      <c r="F137" s="1" t="s">
        <v>2791</v>
      </c>
      <c r="G137" s="2">
        <f>IFERROR((Passaggi[[#This Row],[Column9]]/Passaggi[[#This Row],[Column10]])*100,0)</f>
        <v>93.026941362916006</v>
      </c>
      <c r="H137" s="1" t="s">
        <v>3082</v>
      </c>
      <c r="I137" s="1" t="s">
        <v>3083</v>
      </c>
      <c r="J137" s="1" t="s">
        <v>16</v>
      </c>
      <c r="K137" s="1" t="s">
        <v>16</v>
      </c>
      <c r="L137" s="1" t="s">
        <v>61</v>
      </c>
      <c r="M137" s="1" t="s">
        <v>26</v>
      </c>
      <c r="N137" s="1" t="s">
        <v>26</v>
      </c>
      <c r="O137" s="1" t="s">
        <v>131</v>
      </c>
    </row>
    <row r="138" spans="1:15" x14ac:dyDescent="0.25">
      <c r="A138" s="1" t="s">
        <v>637</v>
      </c>
      <c r="B138" s="1" t="s">
        <v>638</v>
      </c>
      <c r="C138" s="1" t="s">
        <v>54</v>
      </c>
      <c r="D138" s="1" t="s">
        <v>183</v>
      </c>
      <c r="E138" s="1" t="s">
        <v>172</v>
      </c>
      <c r="F138" s="1" t="s">
        <v>1884</v>
      </c>
      <c r="G138" s="2">
        <f>IFERROR((Passaggi[[#This Row],[Column9]]/Passaggi[[#This Row],[Column10]])*100,0)</f>
        <v>90.223792697290932</v>
      </c>
      <c r="H138" s="1" t="s">
        <v>3084</v>
      </c>
      <c r="I138" s="1" t="s">
        <v>3085</v>
      </c>
      <c r="J138" s="1" t="s">
        <v>45</v>
      </c>
      <c r="K138" s="1" t="s">
        <v>50</v>
      </c>
      <c r="L138" s="1" t="s">
        <v>112</v>
      </c>
      <c r="M138" s="1" t="s">
        <v>76</v>
      </c>
      <c r="N138" s="1" t="s">
        <v>26</v>
      </c>
      <c r="O138" s="1" t="s">
        <v>294</v>
      </c>
    </row>
    <row r="139" spans="1:15" x14ac:dyDescent="0.25">
      <c r="A139" s="1" t="s">
        <v>640</v>
      </c>
      <c r="B139" s="1" t="s">
        <v>641</v>
      </c>
      <c r="C139" s="1" t="s">
        <v>32</v>
      </c>
      <c r="D139" s="1" t="s">
        <v>144</v>
      </c>
      <c r="E139" s="1" t="s">
        <v>387</v>
      </c>
      <c r="F139" s="1" t="s">
        <v>446</v>
      </c>
      <c r="G139" s="2">
        <f>IFERROR((Passaggi[[#This Row],[Column9]]/Passaggi[[#This Row],[Column10]])*100,0)</f>
        <v>81.012658227848107</v>
      </c>
      <c r="H139" s="1" t="s">
        <v>3058</v>
      </c>
      <c r="I139" s="1" t="s">
        <v>1658</v>
      </c>
      <c r="J139" s="1" t="s">
        <v>26</v>
      </c>
      <c r="K139" s="1" t="s">
        <v>26</v>
      </c>
      <c r="L139" s="1" t="s">
        <v>76</v>
      </c>
      <c r="M139" s="1" t="s">
        <v>16</v>
      </c>
      <c r="N139" s="1" t="s">
        <v>26</v>
      </c>
      <c r="O139" s="1" t="s">
        <v>55</v>
      </c>
    </row>
    <row r="140" spans="1:15" x14ac:dyDescent="0.25">
      <c r="A140" s="1" t="s">
        <v>642</v>
      </c>
      <c r="B140" s="1" t="s">
        <v>643</v>
      </c>
      <c r="C140" s="1" t="s">
        <v>32</v>
      </c>
      <c r="D140" s="1" t="s">
        <v>216</v>
      </c>
      <c r="E140" s="1" t="s">
        <v>609</v>
      </c>
      <c r="F140" s="1" t="s">
        <v>781</v>
      </c>
      <c r="G140" s="2">
        <f>IFERROR((Passaggi[[#This Row],[Column9]]/Passaggi[[#This Row],[Column10]])*100,0)</f>
        <v>67.914438502673804</v>
      </c>
      <c r="H140" s="1" t="s">
        <v>3086</v>
      </c>
      <c r="I140" s="1" t="s">
        <v>3087</v>
      </c>
      <c r="J140" s="1" t="s">
        <v>26</v>
      </c>
      <c r="K140" s="1" t="s">
        <v>26</v>
      </c>
      <c r="L140" s="1" t="s">
        <v>101</v>
      </c>
      <c r="M140" s="1" t="s">
        <v>23</v>
      </c>
      <c r="N140" s="1" t="s">
        <v>16</v>
      </c>
      <c r="O140" s="1" t="s">
        <v>124</v>
      </c>
    </row>
    <row r="141" spans="1:15" x14ac:dyDescent="0.25">
      <c r="A141" s="1" t="s">
        <v>646</v>
      </c>
      <c r="B141" s="1" t="s">
        <v>643</v>
      </c>
      <c r="C141" s="1" t="s">
        <v>54</v>
      </c>
      <c r="D141" s="1" t="s">
        <v>157</v>
      </c>
      <c r="E141" s="1" t="s">
        <v>101</v>
      </c>
      <c r="F141" s="1" t="s">
        <v>98</v>
      </c>
      <c r="G141" s="2">
        <f>IFERROR((Passaggi[[#This Row],[Column9]]/Passaggi[[#This Row],[Column10]])*100,0)</f>
        <v>60</v>
      </c>
      <c r="H141" s="1" t="s">
        <v>635</v>
      </c>
      <c r="I141" s="1" t="s">
        <v>112</v>
      </c>
      <c r="J141" s="1" t="s">
        <v>26</v>
      </c>
      <c r="K141" s="1" t="s">
        <v>16</v>
      </c>
      <c r="L141" s="1" t="s">
        <v>16</v>
      </c>
      <c r="M141" s="1" t="s">
        <v>26</v>
      </c>
      <c r="N141" s="1" t="s">
        <v>26</v>
      </c>
      <c r="O141" s="1" t="s">
        <v>23</v>
      </c>
    </row>
    <row r="142" spans="1:15" x14ac:dyDescent="0.25">
      <c r="A142" s="1" t="s">
        <v>647</v>
      </c>
      <c r="B142" s="1" t="s">
        <v>643</v>
      </c>
      <c r="C142" s="1" t="s">
        <v>32</v>
      </c>
      <c r="D142" s="1" t="s">
        <v>123</v>
      </c>
      <c r="E142" s="1" t="s">
        <v>475</v>
      </c>
      <c r="F142" s="1" t="s">
        <v>528</v>
      </c>
      <c r="G142" s="2">
        <f>IFERROR((Passaggi[[#This Row],[Column9]]/Passaggi[[#This Row],[Column10]])*100,0)</f>
        <v>83.495145631067956</v>
      </c>
      <c r="H142" s="1" t="s">
        <v>2691</v>
      </c>
      <c r="I142" s="1" t="s">
        <v>1776</v>
      </c>
      <c r="J142" s="1" t="s">
        <v>26</v>
      </c>
      <c r="K142" s="1" t="s">
        <v>23</v>
      </c>
      <c r="L142" s="1" t="s">
        <v>58</v>
      </c>
      <c r="M142" s="1" t="s">
        <v>16</v>
      </c>
      <c r="N142" s="1" t="s">
        <v>26</v>
      </c>
      <c r="O142" s="1" t="s">
        <v>121</v>
      </c>
    </row>
    <row r="143" spans="1:15" x14ac:dyDescent="0.25">
      <c r="A143" s="1" t="s">
        <v>648</v>
      </c>
      <c r="B143" s="1" t="s">
        <v>649</v>
      </c>
      <c r="C143" s="1" t="s">
        <v>32</v>
      </c>
      <c r="D143" s="1" t="s">
        <v>48</v>
      </c>
      <c r="E143" s="1" t="s">
        <v>251</v>
      </c>
      <c r="F143" s="1" t="s">
        <v>270</v>
      </c>
      <c r="G143" s="2">
        <f>IFERROR((Passaggi[[#This Row],[Column9]]/Passaggi[[#This Row],[Column10]])*100,0)</f>
        <v>89.743589743589752</v>
      </c>
      <c r="H143" s="1" t="s">
        <v>2427</v>
      </c>
      <c r="I143" s="1" t="s">
        <v>701</v>
      </c>
      <c r="J143" s="1" t="s">
        <v>26</v>
      </c>
      <c r="K143" s="1" t="s">
        <v>26</v>
      </c>
      <c r="L143" s="1" t="s">
        <v>16</v>
      </c>
      <c r="M143" s="1" t="s">
        <v>26</v>
      </c>
      <c r="N143" s="1" t="s">
        <v>26</v>
      </c>
      <c r="O143" s="1" t="s">
        <v>16</v>
      </c>
    </row>
    <row r="144" spans="1:15" x14ac:dyDescent="0.25">
      <c r="A144" s="1" t="s">
        <v>651</v>
      </c>
      <c r="B144" s="1" t="s">
        <v>652</v>
      </c>
      <c r="C144" s="1" t="s">
        <v>47</v>
      </c>
      <c r="D144" s="1" t="s">
        <v>153</v>
      </c>
      <c r="E144" s="1" t="s">
        <v>26</v>
      </c>
      <c r="F144" s="1" t="s">
        <v>26</v>
      </c>
      <c r="G144" s="2">
        <f>IFERROR((Passaggi[[#This Row],[Column9]]/Passaggi[[#This Row],[Column10]])*100,0)</f>
        <v>0</v>
      </c>
      <c r="H144" s="1" t="s">
        <v>26</v>
      </c>
      <c r="I144" s="1" t="s">
        <v>26</v>
      </c>
      <c r="J144" s="1" t="s">
        <v>26</v>
      </c>
      <c r="K144" s="1" t="s">
        <v>26</v>
      </c>
      <c r="L144" s="1" t="s">
        <v>26</v>
      </c>
      <c r="M144" s="1" t="s">
        <v>26</v>
      </c>
      <c r="N144" s="1" t="s">
        <v>26</v>
      </c>
      <c r="O144" s="1" t="s">
        <v>26</v>
      </c>
    </row>
    <row r="145" spans="1:15" x14ac:dyDescent="0.25">
      <c r="A145" s="1" t="s">
        <v>653</v>
      </c>
      <c r="B145" s="1" t="s">
        <v>654</v>
      </c>
      <c r="C145" s="1" t="s">
        <v>47</v>
      </c>
      <c r="D145" s="1" t="s">
        <v>175</v>
      </c>
      <c r="E145" s="1" t="s">
        <v>197</v>
      </c>
      <c r="F145" s="1" t="s">
        <v>865</v>
      </c>
      <c r="G145" s="2">
        <f>IFERROR((Passaggi[[#This Row],[Column9]]/Passaggi[[#This Row],[Column10]])*100,0)</f>
        <v>69.66824644549763</v>
      </c>
      <c r="H145" s="1" t="s">
        <v>3088</v>
      </c>
      <c r="I145" s="1" t="s">
        <v>1437</v>
      </c>
      <c r="J145" s="1" t="s">
        <v>16</v>
      </c>
      <c r="K145" s="1" t="s">
        <v>76</v>
      </c>
      <c r="L145" s="1" t="s">
        <v>50</v>
      </c>
      <c r="M145" s="1" t="s">
        <v>58</v>
      </c>
      <c r="N145" s="1" t="s">
        <v>16</v>
      </c>
      <c r="O145" s="1" t="s">
        <v>121</v>
      </c>
    </row>
    <row r="146" spans="1:15" x14ac:dyDescent="0.25">
      <c r="A146" s="1" t="s">
        <v>658</v>
      </c>
      <c r="B146" s="1" t="s">
        <v>659</v>
      </c>
      <c r="C146" s="1" t="s">
        <v>47</v>
      </c>
      <c r="D146" s="1" t="s">
        <v>117</v>
      </c>
      <c r="E146" s="1" t="s">
        <v>716</v>
      </c>
      <c r="F146" s="1" t="s">
        <v>993</v>
      </c>
      <c r="G146" s="2">
        <f>IFERROR((Passaggi[[#This Row],[Column9]]/Passaggi[[#This Row],[Column10]])*100,0)</f>
        <v>68.421052631578945</v>
      </c>
      <c r="H146" s="1" t="s">
        <v>3089</v>
      </c>
      <c r="I146" s="1" t="s">
        <v>2083</v>
      </c>
      <c r="J146" s="1" t="s">
        <v>16</v>
      </c>
      <c r="K146" s="1" t="s">
        <v>76</v>
      </c>
      <c r="L146" s="1" t="s">
        <v>101</v>
      </c>
      <c r="M146" s="1" t="s">
        <v>121</v>
      </c>
      <c r="N146" s="1" t="s">
        <v>16</v>
      </c>
      <c r="O146" s="1" t="s">
        <v>61</v>
      </c>
    </row>
    <row r="147" spans="1:15" x14ac:dyDescent="0.25">
      <c r="A147" s="1" t="s">
        <v>662</v>
      </c>
      <c r="B147" s="1" t="s">
        <v>663</v>
      </c>
      <c r="C147" s="1" t="s">
        <v>235</v>
      </c>
      <c r="D147" s="1" t="s">
        <v>48</v>
      </c>
      <c r="E147" s="1" t="s">
        <v>233</v>
      </c>
      <c r="F147" s="1" t="s">
        <v>294</v>
      </c>
      <c r="G147" s="2">
        <f>IFERROR((Passaggi[[#This Row],[Column9]]/Passaggi[[#This Row],[Column10]])*100,0)</f>
        <v>74.418604651162795</v>
      </c>
      <c r="H147" s="1" t="s">
        <v>1624</v>
      </c>
      <c r="I147" s="1" t="s">
        <v>404</v>
      </c>
      <c r="J147" s="1" t="s">
        <v>26</v>
      </c>
      <c r="K147" s="1" t="s">
        <v>16</v>
      </c>
      <c r="L147" s="1" t="s">
        <v>16</v>
      </c>
      <c r="M147" s="1" t="s">
        <v>16</v>
      </c>
      <c r="N147" s="1" t="s">
        <v>26</v>
      </c>
      <c r="O147" s="1" t="s">
        <v>23</v>
      </c>
    </row>
    <row r="148" spans="1:15" x14ac:dyDescent="0.25">
      <c r="A148" s="1" t="s">
        <v>197</v>
      </c>
      <c r="B148" s="1" t="s">
        <v>664</v>
      </c>
      <c r="C148" s="1" t="s">
        <v>47</v>
      </c>
      <c r="D148" s="1" t="s">
        <v>288</v>
      </c>
      <c r="E148" s="1" t="s">
        <v>409</v>
      </c>
      <c r="F148" s="1" t="s">
        <v>500</v>
      </c>
      <c r="G148" s="2">
        <f>IFERROR((Passaggi[[#This Row],[Column9]]/Passaggi[[#This Row],[Column10]])*100,0)</f>
        <v>76.344086021505376</v>
      </c>
      <c r="H148" s="1" t="s">
        <v>2405</v>
      </c>
      <c r="I148" s="1" t="s">
        <v>562</v>
      </c>
      <c r="J148" s="1" t="s">
        <v>26</v>
      </c>
      <c r="K148" s="1" t="s">
        <v>26</v>
      </c>
      <c r="L148" s="1" t="s">
        <v>45</v>
      </c>
      <c r="M148" s="1" t="s">
        <v>23</v>
      </c>
      <c r="N148" s="1" t="s">
        <v>16</v>
      </c>
      <c r="O148" s="1" t="s">
        <v>45</v>
      </c>
    </row>
    <row r="149" spans="1:15" x14ac:dyDescent="0.25">
      <c r="A149" s="1" t="s">
        <v>667</v>
      </c>
      <c r="B149" s="1" t="s">
        <v>664</v>
      </c>
      <c r="C149" s="1" t="s">
        <v>47</v>
      </c>
      <c r="D149" s="1" t="s">
        <v>126</v>
      </c>
      <c r="E149" s="1" t="s">
        <v>512</v>
      </c>
      <c r="F149" s="1" t="s">
        <v>691</v>
      </c>
      <c r="G149" s="2">
        <f>IFERROR((Passaggi[[#This Row],[Column9]]/Passaggi[[#This Row],[Column10]])*100,0)</f>
        <v>61.783439490445858</v>
      </c>
      <c r="H149" s="1" t="s">
        <v>3090</v>
      </c>
      <c r="I149" s="1" t="s">
        <v>552</v>
      </c>
      <c r="J149" s="1" t="s">
        <v>26</v>
      </c>
      <c r="K149" s="1" t="s">
        <v>38</v>
      </c>
      <c r="L149" s="1" t="s">
        <v>38</v>
      </c>
      <c r="M149" s="1" t="s">
        <v>23</v>
      </c>
      <c r="N149" s="1" t="s">
        <v>26</v>
      </c>
      <c r="O149" s="1" t="s">
        <v>38</v>
      </c>
    </row>
    <row r="150" spans="1:15" x14ac:dyDescent="0.25">
      <c r="A150" s="1" t="s">
        <v>669</v>
      </c>
      <c r="B150" s="1" t="s">
        <v>670</v>
      </c>
      <c r="C150" s="1" t="s">
        <v>32</v>
      </c>
      <c r="D150" s="1" t="s">
        <v>183</v>
      </c>
      <c r="E150" s="1" t="s">
        <v>3091</v>
      </c>
      <c r="F150" s="1" t="s">
        <v>3092</v>
      </c>
      <c r="G150" s="2">
        <f>IFERROR((Passaggi[[#This Row],[Column9]]/Passaggi[[#This Row],[Column10]])*100,0)</f>
        <v>87.37201365187714</v>
      </c>
      <c r="H150" s="1" t="s">
        <v>3093</v>
      </c>
      <c r="I150" s="1" t="s">
        <v>3094</v>
      </c>
      <c r="J150" s="1" t="s">
        <v>45</v>
      </c>
      <c r="K150" s="1" t="s">
        <v>233</v>
      </c>
      <c r="L150" s="1" t="s">
        <v>697</v>
      </c>
      <c r="M150" s="1" t="s">
        <v>193</v>
      </c>
      <c r="N150" s="1" t="s">
        <v>55</v>
      </c>
      <c r="O150" s="1" t="s">
        <v>321</v>
      </c>
    </row>
    <row r="151" spans="1:15" x14ac:dyDescent="0.25">
      <c r="A151" s="1" t="s">
        <v>673</v>
      </c>
      <c r="B151" s="1" t="s">
        <v>674</v>
      </c>
      <c r="C151" s="1" t="s">
        <v>436</v>
      </c>
      <c r="D151" s="1" t="s">
        <v>296</v>
      </c>
      <c r="E151" s="1" t="s">
        <v>58</v>
      </c>
      <c r="F151" s="1" t="s">
        <v>101</v>
      </c>
      <c r="G151" s="2">
        <f>IFERROR((Passaggi[[#This Row],[Column9]]/Passaggi[[#This Row],[Column10]])*100,0)</f>
        <v>55.555555555555557</v>
      </c>
      <c r="H151" s="1" t="s">
        <v>456</v>
      </c>
      <c r="I151" s="1" t="s">
        <v>326</v>
      </c>
      <c r="J151" s="1" t="s">
        <v>26</v>
      </c>
      <c r="K151" s="1" t="s">
        <v>16</v>
      </c>
      <c r="L151" s="1" t="s">
        <v>16</v>
      </c>
      <c r="M151" s="1" t="s">
        <v>26</v>
      </c>
      <c r="N151" s="1" t="s">
        <v>26</v>
      </c>
      <c r="O151" s="1" t="s">
        <v>16</v>
      </c>
    </row>
    <row r="152" spans="1:15" x14ac:dyDescent="0.25">
      <c r="A152" s="1" t="s">
        <v>675</v>
      </c>
      <c r="B152" s="1" t="s">
        <v>676</v>
      </c>
      <c r="C152" s="1" t="s">
        <v>19</v>
      </c>
      <c r="D152" s="1" t="s">
        <v>216</v>
      </c>
      <c r="E152" s="1" t="s">
        <v>228</v>
      </c>
      <c r="F152" s="1" t="s">
        <v>158</v>
      </c>
      <c r="G152" s="2">
        <f>IFERROR((Passaggi[[#This Row],[Column9]]/Passaggi[[#This Row],[Column10]])*100,0)</f>
        <v>70.454545454545453</v>
      </c>
      <c r="H152" s="1" t="s">
        <v>1418</v>
      </c>
      <c r="I152" s="1" t="s">
        <v>717</v>
      </c>
      <c r="J152" s="1" t="s">
        <v>26</v>
      </c>
      <c r="K152" s="1" t="s">
        <v>16</v>
      </c>
      <c r="L152" s="1" t="s">
        <v>16</v>
      </c>
      <c r="M152" s="1" t="s">
        <v>45</v>
      </c>
      <c r="N152" s="1" t="s">
        <v>26</v>
      </c>
      <c r="O152" s="1" t="s">
        <v>55</v>
      </c>
    </row>
    <row r="153" spans="1:15" x14ac:dyDescent="0.25">
      <c r="A153" s="1" t="s">
        <v>678</v>
      </c>
      <c r="B153" s="1" t="s">
        <v>679</v>
      </c>
      <c r="C153" s="1" t="s">
        <v>54</v>
      </c>
      <c r="D153" s="1" t="s">
        <v>123</v>
      </c>
      <c r="E153" s="1" t="s">
        <v>101</v>
      </c>
      <c r="F153" s="1" t="s">
        <v>50</v>
      </c>
      <c r="G153" s="2">
        <f>IFERROR((Passaggi[[#This Row],[Column9]]/Passaggi[[#This Row],[Column10]])*100,0)</f>
        <v>90</v>
      </c>
      <c r="H153" s="1" t="s">
        <v>701</v>
      </c>
      <c r="I153" s="1" t="s">
        <v>349</v>
      </c>
      <c r="J153" s="1" t="s">
        <v>26</v>
      </c>
      <c r="K153" s="1" t="s">
        <v>16</v>
      </c>
      <c r="L153" s="1" t="s">
        <v>23</v>
      </c>
      <c r="M153" s="1" t="s">
        <v>16</v>
      </c>
      <c r="N153" s="1" t="s">
        <v>26</v>
      </c>
      <c r="O153" s="1" t="s">
        <v>23</v>
      </c>
    </row>
    <row r="154" spans="1:15" x14ac:dyDescent="0.25">
      <c r="A154" s="1" t="s">
        <v>681</v>
      </c>
      <c r="B154" s="1" t="s">
        <v>682</v>
      </c>
      <c r="C154" s="1" t="s">
        <v>54</v>
      </c>
      <c r="D154" s="1" t="s">
        <v>411</v>
      </c>
      <c r="E154" s="1" t="s">
        <v>1096</v>
      </c>
      <c r="F154" s="1" t="s">
        <v>1205</v>
      </c>
      <c r="G154" s="2">
        <f>IFERROR((Passaggi[[#This Row],[Column9]]/Passaggi[[#This Row],[Column10]])*100,0)</f>
        <v>88.161993769470399</v>
      </c>
      <c r="H154" s="1" t="s">
        <v>3095</v>
      </c>
      <c r="I154" s="1" t="s">
        <v>2362</v>
      </c>
      <c r="J154" s="1" t="s">
        <v>26</v>
      </c>
      <c r="K154" s="1" t="s">
        <v>16</v>
      </c>
      <c r="L154" s="1" t="s">
        <v>166</v>
      </c>
      <c r="M154" s="1" t="s">
        <v>16</v>
      </c>
      <c r="N154" s="1" t="s">
        <v>26</v>
      </c>
      <c r="O154" s="1" t="s">
        <v>131</v>
      </c>
    </row>
    <row r="155" spans="1:15" x14ac:dyDescent="0.25">
      <c r="A155" s="1" t="s">
        <v>684</v>
      </c>
      <c r="B155" s="1" t="s">
        <v>685</v>
      </c>
      <c r="C155" s="1" t="s">
        <v>19</v>
      </c>
      <c r="D155" s="1" t="s">
        <v>292</v>
      </c>
      <c r="E155" s="1" t="s">
        <v>1205</v>
      </c>
      <c r="F155" s="1" t="s">
        <v>1249</v>
      </c>
      <c r="G155" s="2">
        <f>IFERROR((Passaggi[[#This Row],[Column9]]/Passaggi[[#This Row],[Column10]])*100,0)</f>
        <v>86.058981233243969</v>
      </c>
      <c r="H155" s="1" t="s">
        <v>3096</v>
      </c>
      <c r="I155" s="1" t="s">
        <v>1972</v>
      </c>
      <c r="J155" s="1" t="s">
        <v>23</v>
      </c>
      <c r="K155" s="1" t="s">
        <v>22</v>
      </c>
      <c r="L155" s="1" t="s">
        <v>73</v>
      </c>
      <c r="M155" s="1" t="s">
        <v>101</v>
      </c>
      <c r="N155" s="1" t="s">
        <v>45</v>
      </c>
      <c r="O155" s="1" t="s">
        <v>131</v>
      </c>
    </row>
    <row r="156" spans="1:15" x14ac:dyDescent="0.25">
      <c r="A156" s="1" t="s">
        <v>249</v>
      </c>
      <c r="B156" s="1" t="s">
        <v>687</v>
      </c>
      <c r="C156" s="1" t="s">
        <v>32</v>
      </c>
      <c r="D156" s="1" t="s">
        <v>48</v>
      </c>
      <c r="E156" s="1" t="s">
        <v>22</v>
      </c>
      <c r="F156" s="1" t="s">
        <v>124</v>
      </c>
      <c r="G156" s="2">
        <f>IFERROR((Passaggi[[#This Row],[Column9]]/Passaggi[[#This Row],[Column10]])*100,0)</f>
        <v>84.615384615384613</v>
      </c>
      <c r="H156" s="1" t="s">
        <v>940</v>
      </c>
      <c r="I156" s="1" t="s">
        <v>404</v>
      </c>
      <c r="J156" s="1" t="s">
        <v>26</v>
      </c>
      <c r="K156" s="1" t="s">
        <v>26</v>
      </c>
      <c r="L156" s="1" t="s">
        <v>26</v>
      </c>
      <c r="M156" s="1" t="s">
        <v>26</v>
      </c>
      <c r="N156" s="1" t="s">
        <v>26</v>
      </c>
      <c r="O156" s="1" t="s">
        <v>16</v>
      </c>
    </row>
    <row r="157" spans="1:15" x14ac:dyDescent="0.25">
      <c r="A157" s="1" t="s">
        <v>688</v>
      </c>
      <c r="B157" s="1" t="s">
        <v>689</v>
      </c>
      <c r="C157" s="1" t="s">
        <v>32</v>
      </c>
      <c r="D157" s="1" t="s">
        <v>144</v>
      </c>
      <c r="E157" s="1" t="s">
        <v>833</v>
      </c>
      <c r="F157" s="1" t="s">
        <v>1700</v>
      </c>
      <c r="G157" s="2">
        <f>IFERROR((Passaggi[[#This Row],[Column9]]/Passaggi[[#This Row],[Column10]])*100,0)</f>
        <v>75.633528265107202</v>
      </c>
      <c r="H157" s="1" t="s">
        <v>3097</v>
      </c>
      <c r="I157" s="1" t="s">
        <v>3098</v>
      </c>
      <c r="J157" s="1" t="s">
        <v>26</v>
      </c>
      <c r="K157" s="1" t="s">
        <v>58</v>
      </c>
      <c r="L157" s="1" t="s">
        <v>228</v>
      </c>
      <c r="M157" s="1" t="s">
        <v>23</v>
      </c>
      <c r="N157" s="1" t="s">
        <v>16</v>
      </c>
      <c r="O157" s="1" t="s">
        <v>261</v>
      </c>
    </row>
    <row r="158" spans="1:15" x14ac:dyDescent="0.25">
      <c r="A158" s="1" t="s">
        <v>691</v>
      </c>
      <c r="B158" s="1" t="s">
        <v>692</v>
      </c>
      <c r="C158" s="1" t="s">
        <v>32</v>
      </c>
      <c r="D158" s="1" t="s">
        <v>126</v>
      </c>
      <c r="E158" s="1" t="s">
        <v>2622</v>
      </c>
      <c r="F158" s="1" t="s">
        <v>2656</v>
      </c>
      <c r="G158" s="2">
        <f>IFERROR((Passaggi[[#This Row],[Column9]]/Passaggi[[#This Row],[Column10]])*100,0)</f>
        <v>68.994627782041434</v>
      </c>
      <c r="H158" s="1" t="s">
        <v>3099</v>
      </c>
      <c r="I158" s="1" t="s">
        <v>3100</v>
      </c>
      <c r="J158" s="1" t="s">
        <v>45</v>
      </c>
      <c r="K158" s="1" t="s">
        <v>322</v>
      </c>
      <c r="L158" s="1" t="s">
        <v>430</v>
      </c>
      <c r="M158" s="1" t="s">
        <v>166</v>
      </c>
      <c r="N158" s="1" t="s">
        <v>121</v>
      </c>
      <c r="O158" s="1" t="s">
        <v>532</v>
      </c>
    </row>
    <row r="159" spans="1:15" x14ac:dyDescent="0.25">
      <c r="A159" s="1" t="s">
        <v>694</v>
      </c>
      <c r="B159" s="1" t="s">
        <v>695</v>
      </c>
      <c r="C159" s="1" t="s">
        <v>32</v>
      </c>
      <c r="D159" s="1" t="s">
        <v>288</v>
      </c>
      <c r="E159" s="1" t="s">
        <v>1045</v>
      </c>
      <c r="F159" s="1" t="s">
        <v>1254</v>
      </c>
      <c r="G159" s="2">
        <f>IFERROR((Passaggi[[#This Row],[Column9]]/Passaggi[[#This Row],[Column10]])*100,0)</f>
        <v>78.466076696165189</v>
      </c>
      <c r="H159" s="1" t="s">
        <v>3101</v>
      </c>
      <c r="I159" s="1" t="s">
        <v>3102</v>
      </c>
      <c r="J159" s="1" t="s">
        <v>26</v>
      </c>
      <c r="K159" s="1" t="s">
        <v>23</v>
      </c>
      <c r="L159" s="1" t="s">
        <v>105</v>
      </c>
      <c r="M159" s="1" t="s">
        <v>26</v>
      </c>
      <c r="N159" s="1" t="s">
        <v>26</v>
      </c>
      <c r="O159" s="1" t="s">
        <v>35</v>
      </c>
    </row>
    <row r="160" spans="1:15" x14ac:dyDescent="0.25">
      <c r="A160" s="1" t="s">
        <v>697</v>
      </c>
      <c r="B160" s="1" t="s">
        <v>698</v>
      </c>
      <c r="C160" s="1" t="s">
        <v>32</v>
      </c>
      <c r="D160" s="1" t="s">
        <v>123</v>
      </c>
      <c r="E160" s="1" t="s">
        <v>3103</v>
      </c>
      <c r="F160" s="1" t="s">
        <v>3104</v>
      </c>
      <c r="G160" s="2">
        <f>IFERROR((Passaggi[[#This Row],[Column9]]/Passaggi[[#This Row],[Column10]])*100,0)</f>
        <v>87.262658227848107</v>
      </c>
      <c r="H160" s="1" t="s">
        <v>3105</v>
      </c>
      <c r="I160" s="1" t="s">
        <v>3106</v>
      </c>
      <c r="J160" s="1" t="s">
        <v>45</v>
      </c>
      <c r="K160" s="1" t="s">
        <v>121</v>
      </c>
      <c r="L160" s="1" t="s">
        <v>528</v>
      </c>
      <c r="M160" s="1" t="s">
        <v>98</v>
      </c>
      <c r="N160" s="1" t="s">
        <v>23</v>
      </c>
      <c r="O160" s="1" t="s">
        <v>510</v>
      </c>
    </row>
    <row r="161" spans="1:15" x14ac:dyDescent="0.25">
      <c r="A161" s="1" t="s">
        <v>701</v>
      </c>
      <c r="B161" s="1" t="s">
        <v>702</v>
      </c>
      <c r="C161" s="1" t="s">
        <v>54</v>
      </c>
      <c r="D161" s="1" t="s">
        <v>144</v>
      </c>
      <c r="E161" s="1" t="s">
        <v>1760</v>
      </c>
      <c r="F161" s="1" t="s">
        <v>2221</v>
      </c>
      <c r="G161" s="2">
        <f>IFERROR((Passaggi[[#This Row],[Column9]]/Passaggi[[#This Row],[Column10]])*100,0)</f>
        <v>85.509554140127392</v>
      </c>
      <c r="H161" s="1" t="s">
        <v>3107</v>
      </c>
      <c r="I161" s="1" t="s">
        <v>3108</v>
      </c>
      <c r="J161" s="1" t="s">
        <v>26</v>
      </c>
      <c r="K161" s="1" t="s">
        <v>61</v>
      </c>
      <c r="L161" s="1" t="s">
        <v>361</v>
      </c>
      <c r="M161" s="1" t="s">
        <v>124</v>
      </c>
      <c r="N161" s="1" t="s">
        <v>23</v>
      </c>
      <c r="O161" s="1" t="s">
        <v>344</v>
      </c>
    </row>
    <row r="162" spans="1:15" x14ac:dyDescent="0.25">
      <c r="A162" s="1" t="s">
        <v>705</v>
      </c>
      <c r="B162" s="1" t="s">
        <v>706</v>
      </c>
      <c r="C162" s="1" t="s">
        <v>116</v>
      </c>
      <c r="D162" s="1" t="s">
        <v>292</v>
      </c>
      <c r="E162" s="1" t="s">
        <v>289</v>
      </c>
      <c r="F162" s="1" t="s">
        <v>2882</v>
      </c>
      <c r="G162" s="2">
        <f>IFERROR((Passaggi[[#This Row],[Column9]]/Passaggi[[#This Row],[Column10]])*100,0)</f>
        <v>77.212389380530979</v>
      </c>
      <c r="H162" s="1" t="s">
        <v>3109</v>
      </c>
      <c r="I162" s="1" t="s">
        <v>3110</v>
      </c>
      <c r="J162" s="1" t="s">
        <v>26</v>
      </c>
      <c r="K162" s="1" t="s">
        <v>26</v>
      </c>
      <c r="L162" s="1" t="s">
        <v>45</v>
      </c>
      <c r="M162" s="1" t="s">
        <v>26</v>
      </c>
      <c r="N162" s="1" t="s">
        <v>26</v>
      </c>
      <c r="O162" s="1" t="s">
        <v>16</v>
      </c>
    </row>
    <row r="163" spans="1:15" x14ac:dyDescent="0.25">
      <c r="A163" s="1" t="s">
        <v>709</v>
      </c>
      <c r="B163" s="1" t="s">
        <v>710</v>
      </c>
      <c r="C163" s="1" t="s">
        <v>116</v>
      </c>
      <c r="D163" s="1" t="s">
        <v>103</v>
      </c>
      <c r="E163" s="1" t="s">
        <v>273</v>
      </c>
      <c r="F163" s="1" t="s">
        <v>1959</v>
      </c>
      <c r="G163" s="2">
        <f>IFERROR((Passaggi[[#This Row],[Column9]]/Passaggi[[#This Row],[Column10]])*100,0)</f>
        <v>68.00976800976801</v>
      </c>
      <c r="H163" s="1" t="s">
        <v>3111</v>
      </c>
      <c r="I163" s="1" t="s">
        <v>3112</v>
      </c>
      <c r="J163" s="1" t="s">
        <v>16</v>
      </c>
      <c r="K163" s="1" t="s">
        <v>16</v>
      </c>
      <c r="L163" s="1" t="s">
        <v>22</v>
      </c>
      <c r="M163" s="1" t="s">
        <v>16</v>
      </c>
      <c r="N163" s="1" t="s">
        <v>26</v>
      </c>
      <c r="O163" s="1" t="s">
        <v>26</v>
      </c>
    </row>
    <row r="164" spans="1:15" x14ac:dyDescent="0.25">
      <c r="A164" s="1" t="s">
        <v>714</v>
      </c>
      <c r="B164" s="1" t="s">
        <v>715</v>
      </c>
      <c r="C164" s="1" t="s">
        <v>235</v>
      </c>
      <c r="D164" s="1" t="s">
        <v>288</v>
      </c>
      <c r="E164" s="1" t="s">
        <v>319</v>
      </c>
      <c r="F164" s="1" t="s">
        <v>387</v>
      </c>
      <c r="G164" s="2">
        <f>IFERROR((Passaggi[[#This Row],[Column9]]/Passaggi[[#This Row],[Column10]])*100,0)</f>
        <v>75</v>
      </c>
      <c r="H164" s="1" t="s">
        <v>526</v>
      </c>
      <c r="I164" s="1" t="s">
        <v>781</v>
      </c>
      <c r="J164" s="1" t="s">
        <v>26</v>
      </c>
      <c r="K164" s="1" t="s">
        <v>26</v>
      </c>
      <c r="L164" s="1" t="s">
        <v>38</v>
      </c>
      <c r="M164" s="1" t="s">
        <v>45</v>
      </c>
      <c r="N164" s="1" t="s">
        <v>26</v>
      </c>
      <c r="O164" s="1" t="s">
        <v>58</v>
      </c>
    </row>
    <row r="165" spans="1:15" x14ac:dyDescent="0.25">
      <c r="A165" s="1" t="s">
        <v>717</v>
      </c>
      <c r="B165" s="1" t="s">
        <v>718</v>
      </c>
      <c r="C165" s="1" t="s">
        <v>32</v>
      </c>
      <c r="D165" s="1" t="s">
        <v>296</v>
      </c>
      <c r="E165" s="1" t="s">
        <v>16</v>
      </c>
      <c r="F165" s="1" t="s">
        <v>16</v>
      </c>
      <c r="G165" s="2">
        <f>IFERROR((Passaggi[[#This Row],[Column9]]/Passaggi[[#This Row],[Column10]])*100,0)</f>
        <v>100</v>
      </c>
      <c r="H165" s="1" t="s">
        <v>61</v>
      </c>
      <c r="I165" s="1" t="s">
        <v>61</v>
      </c>
      <c r="J165" s="1" t="s">
        <v>26</v>
      </c>
      <c r="K165" s="1" t="s">
        <v>26</v>
      </c>
      <c r="L165" s="1" t="s">
        <v>26</v>
      </c>
      <c r="M165" s="1" t="s">
        <v>26</v>
      </c>
      <c r="N165" s="1" t="s">
        <v>26</v>
      </c>
      <c r="O165" s="1" t="s">
        <v>26</v>
      </c>
    </row>
    <row r="166" spans="1:15" x14ac:dyDescent="0.25">
      <c r="A166" s="1" t="s">
        <v>719</v>
      </c>
      <c r="B166" s="1" t="s">
        <v>720</v>
      </c>
      <c r="C166" s="1" t="s">
        <v>32</v>
      </c>
      <c r="D166" s="1" t="s">
        <v>292</v>
      </c>
      <c r="E166" s="1" t="s">
        <v>124</v>
      </c>
      <c r="F166" s="1" t="s">
        <v>124</v>
      </c>
      <c r="G166" s="2">
        <f>IFERROR((Passaggi[[#This Row],[Column9]]/Passaggi[[#This Row],[Column10]])*100,0)</f>
        <v>100</v>
      </c>
      <c r="H166" s="1" t="s">
        <v>1037</v>
      </c>
      <c r="I166" s="1" t="s">
        <v>193</v>
      </c>
      <c r="J166" s="1" t="s">
        <v>26</v>
      </c>
      <c r="K166" s="1" t="s">
        <v>26</v>
      </c>
      <c r="L166" s="1" t="s">
        <v>26</v>
      </c>
      <c r="M166" s="1" t="s">
        <v>26</v>
      </c>
      <c r="N166" s="1" t="s">
        <v>26</v>
      </c>
      <c r="O166" s="1" t="s">
        <v>26</v>
      </c>
    </row>
    <row r="167" spans="1:15" x14ac:dyDescent="0.25">
      <c r="A167" s="1" t="s">
        <v>721</v>
      </c>
      <c r="B167" s="1" t="s">
        <v>722</v>
      </c>
      <c r="C167" s="1" t="s">
        <v>54</v>
      </c>
      <c r="D167" s="1" t="s">
        <v>103</v>
      </c>
      <c r="E167" s="1" t="s">
        <v>390</v>
      </c>
      <c r="F167" s="1" t="s">
        <v>231</v>
      </c>
      <c r="G167" s="2">
        <f>IFERROR((Passaggi[[#This Row],[Column9]]/Passaggi[[#This Row],[Column10]])*100,0)</f>
        <v>76.470588235294116</v>
      </c>
      <c r="H167" s="1" t="s">
        <v>2850</v>
      </c>
      <c r="I167" s="1" t="s">
        <v>1266</v>
      </c>
      <c r="J167" s="1" t="s">
        <v>26</v>
      </c>
      <c r="K167" s="1" t="s">
        <v>16</v>
      </c>
      <c r="L167" s="1" t="s">
        <v>101</v>
      </c>
      <c r="M167" s="1" t="s">
        <v>26</v>
      </c>
      <c r="N167" s="1" t="s">
        <v>26</v>
      </c>
      <c r="O167" s="1" t="s">
        <v>55</v>
      </c>
    </row>
    <row r="168" spans="1:15" x14ac:dyDescent="0.25">
      <c r="A168" s="1" t="s">
        <v>723</v>
      </c>
      <c r="B168" s="1" t="s">
        <v>722</v>
      </c>
      <c r="C168" s="1" t="s">
        <v>54</v>
      </c>
      <c r="D168" s="1" t="s">
        <v>153</v>
      </c>
      <c r="E168" s="1" t="s">
        <v>969</v>
      </c>
      <c r="F168" s="1" t="s">
        <v>1127</v>
      </c>
      <c r="G168" s="2">
        <f>IFERROR((Passaggi[[#This Row],[Column9]]/Passaggi[[#This Row],[Column10]])*100,0)</f>
        <v>81.292517006802726</v>
      </c>
      <c r="H168" s="1" t="s">
        <v>3113</v>
      </c>
      <c r="I168" s="1" t="s">
        <v>2602</v>
      </c>
      <c r="J168" s="1" t="s">
        <v>26</v>
      </c>
      <c r="K168" s="1" t="s">
        <v>45</v>
      </c>
      <c r="L168" s="1" t="s">
        <v>166</v>
      </c>
      <c r="M168" s="1" t="s">
        <v>58</v>
      </c>
      <c r="N168" s="1" t="s">
        <v>16</v>
      </c>
      <c r="O168" s="1" t="s">
        <v>199</v>
      </c>
    </row>
    <row r="169" spans="1:15" x14ac:dyDescent="0.25">
      <c r="A169" s="1" t="s">
        <v>725</v>
      </c>
      <c r="B169" s="1" t="s">
        <v>726</v>
      </c>
      <c r="C169" s="1" t="s">
        <v>47</v>
      </c>
      <c r="D169" s="1" t="s">
        <v>296</v>
      </c>
      <c r="E169" s="1" t="s">
        <v>1252</v>
      </c>
      <c r="F169" s="1" t="s">
        <v>1460</v>
      </c>
      <c r="G169" s="2">
        <f>IFERROR((Passaggi[[#This Row],[Column9]]/Passaggi[[#This Row],[Column10]])*100,0)</f>
        <v>81.055155875299761</v>
      </c>
      <c r="H169" s="1" t="s">
        <v>3114</v>
      </c>
      <c r="I169" s="1" t="s">
        <v>3115</v>
      </c>
      <c r="J169" s="1" t="s">
        <v>23</v>
      </c>
      <c r="K169" s="1" t="s">
        <v>131</v>
      </c>
      <c r="L169" s="1" t="s">
        <v>35</v>
      </c>
      <c r="M169" s="1" t="s">
        <v>42</v>
      </c>
      <c r="N169" s="1" t="s">
        <v>45</v>
      </c>
      <c r="O169" s="1" t="s">
        <v>286</v>
      </c>
    </row>
    <row r="170" spans="1:15" x14ac:dyDescent="0.25">
      <c r="A170" s="1" t="s">
        <v>716</v>
      </c>
      <c r="B170" s="1" t="s">
        <v>729</v>
      </c>
      <c r="C170" s="1" t="s">
        <v>47</v>
      </c>
      <c r="D170" s="1" t="s">
        <v>411</v>
      </c>
      <c r="E170" s="1" t="s">
        <v>1031</v>
      </c>
      <c r="F170" s="1" t="s">
        <v>833</v>
      </c>
      <c r="G170" s="2">
        <f>IFERROR((Passaggi[[#This Row],[Column9]]/Passaggi[[#This Row],[Column10]])*100,0)</f>
        <v>67.525773195876297</v>
      </c>
      <c r="H170" s="1" t="s">
        <v>3116</v>
      </c>
      <c r="I170" s="1" t="s">
        <v>1298</v>
      </c>
      <c r="J170" s="1" t="s">
        <v>16</v>
      </c>
      <c r="K170" s="1" t="s">
        <v>131</v>
      </c>
      <c r="L170" s="1" t="s">
        <v>151</v>
      </c>
      <c r="M170" s="1" t="s">
        <v>121</v>
      </c>
      <c r="N170" s="1" t="s">
        <v>26</v>
      </c>
      <c r="O170" s="1" t="s">
        <v>228</v>
      </c>
    </row>
    <row r="171" spans="1:15" x14ac:dyDescent="0.25">
      <c r="A171" s="1" t="s">
        <v>733</v>
      </c>
      <c r="B171" s="1" t="s">
        <v>734</v>
      </c>
      <c r="C171" s="1" t="s">
        <v>54</v>
      </c>
      <c r="D171" s="1" t="s">
        <v>175</v>
      </c>
      <c r="E171" s="1" t="s">
        <v>98</v>
      </c>
      <c r="F171" s="1" t="s">
        <v>61</v>
      </c>
      <c r="G171" s="2">
        <f>IFERROR((Passaggi[[#This Row],[Column9]]/Passaggi[[#This Row],[Column10]])*100,0)</f>
        <v>78.94736842105263</v>
      </c>
      <c r="H171" s="1" t="s">
        <v>964</v>
      </c>
      <c r="I171" s="1" t="s">
        <v>329</v>
      </c>
      <c r="J171" s="1" t="s">
        <v>16</v>
      </c>
      <c r="K171" s="1" t="s">
        <v>16</v>
      </c>
      <c r="L171" s="1" t="s">
        <v>16</v>
      </c>
      <c r="M171" s="1" t="s">
        <v>16</v>
      </c>
      <c r="N171" s="1" t="s">
        <v>26</v>
      </c>
      <c r="O171" s="1" t="s">
        <v>16</v>
      </c>
    </row>
    <row r="172" spans="1:15" x14ac:dyDescent="0.25">
      <c r="A172" s="1" t="s">
        <v>736</v>
      </c>
      <c r="B172" s="1" t="s">
        <v>737</v>
      </c>
      <c r="C172" s="1" t="s">
        <v>315</v>
      </c>
      <c r="D172" s="1" t="s">
        <v>129</v>
      </c>
      <c r="E172" s="1" t="s">
        <v>42</v>
      </c>
      <c r="F172" s="1" t="s">
        <v>67</v>
      </c>
      <c r="G172" s="2">
        <f>IFERROR((Passaggi[[#This Row],[Column9]]/Passaggi[[#This Row],[Column10]])*100,0)</f>
        <v>72.727272727272734</v>
      </c>
      <c r="H172" s="1" t="s">
        <v>1218</v>
      </c>
      <c r="I172" s="1" t="s">
        <v>404</v>
      </c>
      <c r="J172" s="1" t="s">
        <v>26</v>
      </c>
      <c r="K172" s="1" t="s">
        <v>23</v>
      </c>
      <c r="L172" s="1" t="s">
        <v>26</v>
      </c>
      <c r="M172" s="1" t="s">
        <v>26</v>
      </c>
      <c r="N172" s="1" t="s">
        <v>26</v>
      </c>
      <c r="O172" s="1" t="s">
        <v>26</v>
      </c>
    </row>
    <row r="173" spans="1:15" x14ac:dyDescent="0.25">
      <c r="A173" s="1" t="s">
        <v>738</v>
      </c>
      <c r="B173" s="1" t="s">
        <v>739</v>
      </c>
      <c r="C173" s="1" t="s">
        <v>54</v>
      </c>
      <c r="D173" s="1" t="s">
        <v>157</v>
      </c>
      <c r="E173" s="1" t="s">
        <v>1924</v>
      </c>
      <c r="F173" s="1" t="s">
        <v>2009</v>
      </c>
      <c r="G173" s="2">
        <f>IFERROR((Passaggi[[#This Row],[Column9]]/Passaggi[[#This Row],[Column10]])*100,0)</f>
        <v>82.628062360801778</v>
      </c>
      <c r="H173" s="1" t="s">
        <v>3117</v>
      </c>
      <c r="I173" s="1" t="s">
        <v>3118</v>
      </c>
      <c r="J173" s="1" t="s">
        <v>16</v>
      </c>
      <c r="K173" s="1" t="s">
        <v>55</v>
      </c>
      <c r="L173" s="1" t="s">
        <v>266</v>
      </c>
      <c r="M173" s="1" t="s">
        <v>38</v>
      </c>
      <c r="N173" s="1" t="s">
        <v>26</v>
      </c>
      <c r="O173" s="1" t="s">
        <v>394</v>
      </c>
    </row>
    <row r="174" spans="1:15" x14ac:dyDescent="0.25">
      <c r="A174" s="1" t="s">
        <v>742</v>
      </c>
      <c r="B174" s="1" t="s">
        <v>743</v>
      </c>
      <c r="C174" s="1" t="s">
        <v>19</v>
      </c>
      <c r="D174" s="1" t="s">
        <v>183</v>
      </c>
      <c r="E174" s="1" t="s">
        <v>998</v>
      </c>
      <c r="F174" s="1" t="s">
        <v>1076</v>
      </c>
      <c r="G174" s="2">
        <f>IFERROR((Passaggi[[#This Row],[Column9]]/Passaggi[[#This Row],[Column10]])*100,0)</f>
        <v>89.891696750902526</v>
      </c>
      <c r="H174" s="1" t="s">
        <v>3119</v>
      </c>
      <c r="I174" s="1" t="s">
        <v>1624</v>
      </c>
      <c r="J174" s="1" t="s">
        <v>26</v>
      </c>
      <c r="K174" s="1" t="s">
        <v>101</v>
      </c>
      <c r="L174" s="1" t="s">
        <v>55</v>
      </c>
      <c r="M174" s="1" t="s">
        <v>38</v>
      </c>
      <c r="N174" s="1" t="s">
        <v>16</v>
      </c>
      <c r="O174" s="1" t="s">
        <v>76</v>
      </c>
    </row>
    <row r="175" spans="1:15" x14ac:dyDescent="0.25">
      <c r="A175" s="1" t="s">
        <v>746</v>
      </c>
      <c r="B175" s="1" t="s">
        <v>747</v>
      </c>
      <c r="C175" s="1" t="s">
        <v>54</v>
      </c>
      <c r="D175" s="1" t="s">
        <v>123</v>
      </c>
      <c r="E175" s="1" t="s">
        <v>16</v>
      </c>
      <c r="F175" s="1" t="s">
        <v>16</v>
      </c>
      <c r="G175" s="2">
        <f>IFERROR((Passaggi[[#This Row],[Column9]]/Passaggi[[#This Row],[Column10]])*100,0)</f>
        <v>100</v>
      </c>
      <c r="H175" s="1" t="s">
        <v>121</v>
      </c>
      <c r="I175" s="1" t="s">
        <v>101</v>
      </c>
      <c r="J175" s="1" t="s">
        <v>26</v>
      </c>
      <c r="K175" s="1" t="s">
        <v>26</v>
      </c>
      <c r="L175" s="1" t="s">
        <v>26</v>
      </c>
      <c r="M175" s="1" t="s">
        <v>26</v>
      </c>
      <c r="N175" s="1" t="s">
        <v>26</v>
      </c>
      <c r="O175" s="1" t="s">
        <v>26</v>
      </c>
    </row>
    <row r="176" spans="1:15" x14ac:dyDescent="0.25">
      <c r="A176" s="1" t="s">
        <v>677</v>
      </c>
      <c r="B176" s="1" t="s">
        <v>748</v>
      </c>
      <c r="C176" s="1" t="s">
        <v>32</v>
      </c>
      <c r="D176" s="1" t="s">
        <v>126</v>
      </c>
      <c r="E176" s="1" t="s">
        <v>507</v>
      </c>
      <c r="F176" s="1" t="s">
        <v>589</v>
      </c>
      <c r="G176" s="2">
        <f>IFERROR((Passaggi[[#This Row],[Column9]]/Passaggi[[#This Row],[Column10]])*100,0)</f>
        <v>78.512396694214885</v>
      </c>
      <c r="H176" s="1" t="s">
        <v>34</v>
      </c>
      <c r="I176" s="1" t="s">
        <v>1821</v>
      </c>
      <c r="J176" s="1" t="s">
        <v>26</v>
      </c>
      <c r="K176" s="1" t="s">
        <v>26</v>
      </c>
      <c r="L176" s="1" t="s">
        <v>101</v>
      </c>
      <c r="M176" s="1" t="s">
        <v>26</v>
      </c>
      <c r="N176" s="1" t="s">
        <v>26</v>
      </c>
      <c r="O176" s="1" t="s">
        <v>50</v>
      </c>
    </row>
    <row r="177" spans="1:15" x14ac:dyDescent="0.25">
      <c r="A177" s="1" t="s">
        <v>750</v>
      </c>
      <c r="B177" s="1" t="s">
        <v>751</v>
      </c>
      <c r="C177" s="1" t="s">
        <v>54</v>
      </c>
      <c r="D177" s="1" t="s">
        <v>220</v>
      </c>
      <c r="E177" s="1" t="s">
        <v>1568</v>
      </c>
      <c r="F177" s="1" t="s">
        <v>1847</v>
      </c>
      <c r="G177" s="2">
        <f>IFERROR((Passaggi[[#This Row],[Column9]]/Passaggi[[#This Row],[Column10]])*100,0)</f>
        <v>80.139372822299649</v>
      </c>
      <c r="H177" s="1" t="s">
        <v>3120</v>
      </c>
      <c r="I177" s="1" t="s">
        <v>3121</v>
      </c>
      <c r="J177" s="1" t="s">
        <v>26</v>
      </c>
      <c r="K177" s="1" t="s">
        <v>151</v>
      </c>
      <c r="L177" s="1" t="s">
        <v>313</v>
      </c>
      <c r="M177" s="1" t="s">
        <v>124</v>
      </c>
      <c r="N177" s="1" t="s">
        <v>16</v>
      </c>
      <c r="O177" s="1" t="s">
        <v>313</v>
      </c>
    </row>
    <row r="178" spans="1:15" x14ac:dyDescent="0.25">
      <c r="A178" s="1" t="s">
        <v>753</v>
      </c>
      <c r="B178" s="1" t="s">
        <v>754</v>
      </c>
      <c r="C178" s="1" t="s">
        <v>32</v>
      </c>
      <c r="D178" s="1" t="s">
        <v>20</v>
      </c>
      <c r="E178" s="1" t="s">
        <v>1914</v>
      </c>
      <c r="F178" s="1" t="s">
        <v>1336</v>
      </c>
      <c r="G178" s="2">
        <f>IFERROR((Passaggi[[#This Row],[Column9]]/Passaggi[[#This Row],[Column10]])*100,0)</f>
        <v>85.18518518518519</v>
      </c>
      <c r="H178" s="1" t="s">
        <v>3122</v>
      </c>
      <c r="I178" s="1" t="s">
        <v>2738</v>
      </c>
      <c r="J178" s="1" t="s">
        <v>26</v>
      </c>
      <c r="K178" s="1" t="s">
        <v>26</v>
      </c>
      <c r="L178" s="1" t="s">
        <v>286</v>
      </c>
      <c r="M178" s="1" t="s">
        <v>26</v>
      </c>
      <c r="N178" s="1" t="s">
        <v>26</v>
      </c>
      <c r="O178" s="1" t="s">
        <v>243</v>
      </c>
    </row>
    <row r="179" spans="1:15" x14ac:dyDescent="0.25">
      <c r="A179" s="1" t="s">
        <v>757</v>
      </c>
      <c r="B179" s="1" t="s">
        <v>758</v>
      </c>
      <c r="C179" s="1" t="s">
        <v>54</v>
      </c>
      <c r="D179" s="1" t="s">
        <v>33</v>
      </c>
      <c r="E179" s="1" t="s">
        <v>1329</v>
      </c>
      <c r="F179" s="1" t="s">
        <v>1447</v>
      </c>
      <c r="G179" s="2">
        <f>IFERROR((Passaggi[[#This Row],[Column9]]/Passaggi[[#This Row],[Column10]])*100,0)</f>
        <v>88.135593220338976</v>
      </c>
      <c r="H179" s="1" t="s">
        <v>3123</v>
      </c>
      <c r="I179" s="1" t="s">
        <v>3124</v>
      </c>
      <c r="J179" s="1" t="s">
        <v>16</v>
      </c>
      <c r="K179" s="1" t="s">
        <v>16</v>
      </c>
      <c r="L179" s="1" t="s">
        <v>270</v>
      </c>
      <c r="M179" s="1" t="s">
        <v>45</v>
      </c>
      <c r="N179" s="1" t="s">
        <v>26</v>
      </c>
      <c r="O179" s="1" t="s">
        <v>139</v>
      </c>
    </row>
    <row r="180" spans="1:15" x14ac:dyDescent="0.25">
      <c r="A180" s="1" t="s">
        <v>760</v>
      </c>
      <c r="B180" s="1" t="s">
        <v>761</v>
      </c>
      <c r="C180" s="1" t="s">
        <v>54</v>
      </c>
      <c r="D180" s="1" t="s">
        <v>20</v>
      </c>
      <c r="E180" s="1" t="s">
        <v>1328</v>
      </c>
      <c r="F180" s="1" t="s">
        <v>752</v>
      </c>
      <c r="G180" s="2">
        <f>IFERROR((Passaggi[[#This Row],[Column9]]/Passaggi[[#This Row],[Column10]])*100,0)</f>
        <v>74.671916010498691</v>
      </c>
      <c r="H180" s="1" t="s">
        <v>3125</v>
      </c>
      <c r="I180" s="1" t="s">
        <v>1920</v>
      </c>
      <c r="J180" s="1" t="s">
        <v>45</v>
      </c>
      <c r="K180" s="1" t="s">
        <v>155</v>
      </c>
      <c r="L180" s="1" t="s">
        <v>313</v>
      </c>
      <c r="M180" s="1" t="s">
        <v>61</v>
      </c>
      <c r="N180" s="1" t="s">
        <v>55</v>
      </c>
      <c r="O180" s="1" t="s">
        <v>368</v>
      </c>
    </row>
    <row r="181" spans="1:15" x14ac:dyDescent="0.25">
      <c r="A181" s="1" t="s">
        <v>119</v>
      </c>
      <c r="B181" s="1" t="s">
        <v>763</v>
      </c>
      <c r="C181" s="1" t="s">
        <v>19</v>
      </c>
      <c r="D181" s="1" t="s">
        <v>103</v>
      </c>
      <c r="E181" s="1" t="s">
        <v>847</v>
      </c>
      <c r="F181" s="1" t="s">
        <v>1083</v>
      </c>
      <c r="G181" s="2">
        <f>IFERROR((Passaggi[[#This Row],[Column9]]/Passaggi[[#This Row],[Column10]])*100,0)</f>
        <v>73.835125448028677</v>
      </c>
      <c r="H181" s="1" t="s">
        <v>3126</v>
      </c>
      <c r="I181" s="1" t="s">
        <v>3127</v>
      </c>
      <c r="J181" s="1" t="s">
        <v>26</v>
      </c>
      <c r="K181" s="1" t="s">
        <v>70</v>
      </c>
      <c r="L181" s="1" t="s">
        <v>199</v>
      </c>
      <c r="M181" s="1" t="s">
        <v>58</v>
      </c>
      <c r="N181" s="1" t="s">
        <v>45</v>
      </c>
      <c r="O181" s="1" t="s">
        <v>105</v>
      </c>
    </row>
    <row r="182" spans="1:15" x14ac:dyDescent="0.25">
      <c r="A182" s="1" t="s">
        <v>765</v>
      </c>
      <c r="B182" s="1" t="s">
        <v>766</v>
      </c>
      <c r="C182" s="1" t="s">
        <v>54</v>
      </c>
      <c r="D182" s="1" t="s">
        <v>296</v>
      </c>
      <c r="E182" s="1" t="s">
        <v>151</v>
      </c>
      <c r="F182" s="1" t="s">
        <v>155</v>
      </c>
      <c r="G182" s="2">
        <f>IFERROR((Passaggi[[#This Row],[Column9]]/Passaggi[[#This Row],[Column10]])*100,0)</f>
        <v>94.444444444444443</v>
      </c>
      <c r="H182" s="1" t="s">
        <v>1100</v>
      </c>
      <c r="I182" s="1" t="s">
        <v>546</v>
      </c>
      <c r="J182" s="1" t="s">
        <v>26</v>
      </c>
      <c r="K182" s="1" t="s">
        <v>26</v>
      </c>
      <c r="L182" s="1" t="s">
        <v>45</v>
      </c>
      <c r="M182" s="1" t="s">
        <v>26</v>
      </c>
      <c r="N182" s="1" t="s">
        <v>26</v>
      </c>
      <c r="O182" s="1" t="s">
        <v>45</v>
      </c>
    </row>
    <row r="183" spans="1:15" x14ac:dyDescent="0.25">
      <c r="A183" s="1" t="s">
        <v>767</v>
      </c>
      <c r="B183" s="1" t="s">
        <v>768</v>
      </c>
      <c r="C183" s="1" t="s">
        <v>19</v>
      </c>
      <c r="D183" s="1" t="s">
        <v>216</v>
      </c>
      <c r="E183" s="1" t="s">
        <v>512</v>
      </c>
      <c r="F183" s="1" t="s">
        <v>618</v>
      </c>
      <c r="G183" s="2">
        <f>IFERROR((Passaggi[[#This Row],[Column9]]/Passaggi[[#This Row],[Column10]])*100,0)</f>
        <v>75.193798449612402</v>
      </c>
      <c r="H183" s="1" t="s">
        <v>2759</v>
      </c>
      <c r="I183" s="1" t="s">
        <v>1677</v>
      </c>
      <c r="J183" s="1" t="s">
        <v>26</v>
      </c>
      <c r="K183" s="1" t="s">
        <v>70</v>
      </c>
      <c r="L183" s="1" t="s">
        <v>101</v>
      </c>
      <c r="M183" s="1" t="s">
        <v>22</v>
      </c>
      <c r="N183" s="1" t="s">
        <v>16</v>
      </c>
      <c r="O183" s="1" t="s">
        <v>155</v>
      </c>
    </row>
    <row r="184" spans="1:15" x14ac:dyDescent="0.25">
      <c r="A184" s="1" t="s">
        <v>429</v>
      </c>
      <c r="B184" s="1" t="s">
        <v>770</v>
      </c>
      <c r="C184" s="1" t="s">
        <v>54</v>
      </c>
      <c r="D184" s="1" t="s">
        <v>144</v>
      </c>
      <c r="E184" s="1" t="s">
        <v>162</v>
      </c>
      <c r="F184" s="1" t="s">
        <v>251</v>
      </c>
      <c r="G184" s="2">
        <f>IFERROR((Passaggi[[#This Row],[Column9]]/Passaggi[[#This Row],[Column10]])*100,0)</f>
        <v>80</v>
      </c>
      <c r="H184" s="1" t="s">
        <v>1746</v>
      </c>
      <c r="I184" s="1" t="s">
        <v>546</v>
      </c>
      <c r="J184" s="1" t="s">
        <v>26</v>
      </c>
      <c r="K184" s="1" t="s">
        <v>16</v>
      </c>
      <c r="L184" s="1" t="s">
        <v>70</v>
      </c>
      <c r="M184" s="1" t="s">
        <v>16</v>
      </c>
      <c r="N184" s="1" t="s">
        <v>26</v>
      </c>
      <c r="O184" s="1" t="s">
        <v>45</v>
      </c>
    </row>
    <row r="185" spans="1:15" x14ac:dyDescent="0.25">
      <c r="A185" s="1" t="s">
        <v>548</v>
      </c>
      <c r="B185" s="1" t="s">
        <v>771</v>
      </c>
      <c r="C185" s="1" t="s">
        <v>315</v>
      </c>
      <c r="D185" s="1" t="s">
        <v>153</v>
      </c>
      <c r="E185" s="1" t="s">
        <v>781</v>
      </c>
      <c r="F185" s="1" t="s">
        <v>735</v>
      </c>
      <c r="G185" s="2">
        <f>IFERROR((Passaggi[[#This Row],[Column9]]/Passaggi[[#This Row],[Column10]])*100,0)</f>
        <v>83.111111111111114</v>
      </c>
      <c r="H185" s="1" t="s">
        <v>3128</v>
      </c>
      <c r="I185" s="1" t="s">
        <v>3129</v>
      </c>
      <c r="J185" s="1" t="s">
        <v>26</v>
      </c>
      <c r="K185" s="1" t="s">
        <v>70</v>
      </c>
      <c r="L185" s="1" t="s">
        <v>55</v>
      </c>
      <c r="M185" s="1" t="s">
        <v>58</v>
      </c>
      <c r="N185" s="1" t="s">
        <v>45</v>
      </c>
      <c r="O185" s="1" t="s">
        <v>79</v>
      </c>
    </row>
    <row r="186" spans="1:15" x14ac:dyDescent="0.25">
      <c r="A186" s="1" t="s">
        <v>773</v>
      </c>
      <c r="B186" s="1" t="s">
        <v>774</v>
      </c>
      <c r="C186" s="1" t="s">
        <v>32</v>
      </c>
      <c r="D186" s="1" t="s">
        <v>126</v>
      </c>
      <c r="E186" s="1" t="s">
        <v>917</v>
      </c>
      <c r="F186" s="1" t="s">
        <v>2907</v>
      </c>
      <c r="G186" s="2">
        <f>IFERROR((Passaggi[[#This Row],[Column9]]/Passaggi[[#This Row],[Column10]])*100,0)</f>
        <v>70.577281191806335</v>
      </c>
      <c r="H186" s="1" t="s">
        <v>3130</v>
      </c>
      <c r="I186" s="1" t="s">
        <v>3131</v>
      </c>
      <c r="J186" s="1" t="s">
        <v>70</v>
      </c>
      <c r="K186" s="1" t="s">
        <v>151</v>
      </c>
      <c r="L186" s="1" t="s">
        <v>415</v>
      </c>
      <c r="M186" s="1" t="s">
        <v>181</v>
      </c>
      <c r="N186" s="1" t="s">
        <v>70</v>
      </c>
      <c r="O186" s="1" t="s">
        <v>546</v>
      </c>
    </row>
    <row r="187" spans="1:15" x14ac:dyDescent="0.25">
      <c r="A187" s="1" t="s">
        <v>777</v>
      </c>
      <c r="B187" s="1" t="s">
        <v>778</v>
      </c>
      <c r="C187" s="1" t="s">
        <v>32</v>
      </c>
      <c r="D187" s="1" t="s">
        <v>33</v>
      </c>
      <c r="E187" s="1" t="s">
        <v>1008</v>
      </c>
      <c r="F187" s="1" t="s">
        <v>1198</v>
      </c>
      <c r="G187" s="2">
        <f>IFERROR((Passaggi[[#This Row],[Column9]]/Passaggi[[#This Row],[Column10]])*100,0)</f>
        <v>79.559748427672957</v>
      </c>
      <c r="H187" s="1" t="s">
        <v>3132</v>
      </c>
      <c r="I187" s="1" t="s">
        <v>2162</v>
      </c>
      <c r="J187" s="1" t="s">
        <v>16</v>
      </c>
      <c r="K187" s="1" t="s">
        <v>101</v>
      </c>
      <c r="L187" s="1" t="s">
        <v>121</v>
      </c>
      <c r="M187" s="1" t="s">
        <v>70</v>
      </c>
      <c r="N187" s="1" t="s">
        <v>38</v>
      </c>
      <c r="O187" s="1" t="s">
        <v>155</v>
      </c>
    </row>
    <row r="188" spans="1:15" x14ac:dyDescent="0.25">
      <c r="A188" s="1" t="s">
        <v>781</v>
      </c>
      <c r="B188" s="1" t="s">
        <v>782</v>
      </c>
      <c r="C188" s="1" t="s">
        <v>47</v>
      </c>
      <c r="D188" s="1" t="s">
        <v>20</v>
      </c>
      <c r="E188" s="1" t="s">
        <v>1437</v>
      </c>
      <c r="F188" s="1" t="s">
        <v>1650</v>
      </c>
      <c r="G188" s="2">
        <f>IFERROR((Passaggi[[#This Row],[Column9]]/Passaggi[[#This Row],[Column10]])*100,0)</f>
        <v>82.926829268292678</v>
      </c>
      <c r="H188" s="1" t="s">
        <v>3133</v>
      </c>
      <c r="I188" s="1" t="s">
        <v>3134</v>
      </c>
      <c r="J188" s="1" t="s">
        <v>26</v>
      </c>
      <c r="K188" s="1" t="s">
        <v>105</v>
      </c>
      <c r="L188" s="1" t="s">
        <v>131</v>
      </c>
      <c r="M188" s="1" t="s">
        <v>124</v>
      </c>
      <c r="N188" s="1" t="s">
        <v>23</v>
      </c>
      <c r="O188" s="1" t="s">
        <v>290</v>
      </c>
    </row>
    <row r="189" spans="1:15" x14ac:dyDescent="0.25">
      <c r="A189" s="1" t="s">
        <v>785</v>
      </c>
      <c r="B189" s="1" t="s">
        <v>786</v>
      </c>
      <c r="C189" s="1" t="s">
        <v>47</v>
      </c>
      <c r="D189" s="1" t="s">
        <v>126</v>
      </c>
      <c r="E189" s="1" t="s">
        <v>353</v>
      </c>
      <c r="F189" s="1" t="s">
        <v>440</v>
      </c>
      <c r="G189" s="2">
        <f>IFERROR((Passaggi[[#This Row],[Column9]]/Passaggi[[#This Row],[Column10]])*100,0)</f>
        <v>71.794871794871796</v>
      </c>
      <c r="H189" s="1" t="s">
        <v>2412</v>
      </c>
      <c r="I189" s="1" t="s">
        <v>532</v>
      </c>
      <c r="J189" s="1" t="s">
        <v>26</v>
      </c>
      <c r="K189" s="1" t="s">
        <v>23</v>
      </c>
      <c r="L189" s="1" t="s">
        <v>23</v>
      </c>
      <c r="M189" s="1" t="s">
        <v>16</v>
      </c>
      <c r="N189" s="1" t="s">
        <v>26</v>
      </c>
      <c r="O189" s="1" t="s">
        <v>45</v>
      </c>
    </row>
    <row r="190" spans="1:15" x14ac:dyDescent="0.25">
      <c r="A190" s="1" t="s">
        <v>788</v>
      </c>
      <c r="B190" s="1" t="s">
        <v>789</v>
      </c>
      <c r="C190" s="1" t="s">
        <v>32</v>
      </c>
      <c r="D190" s="1" t="s">
        <v>411</v>
      </c>
      <c r="E190" s="1" t="s">
        <v>556</v>
      </c>
      <c r="F190" s="1" t="s">
        <v>604</v>
      </c>
      <c r="G190" s="2">
        <f>IFERROR((Passaggi[[#This Row],[Column9]]/Passaggi[[#This Row],[Column10]])*100,0)</f>
        <v>88.8</v>
      </c>
      <c r="H190" s="1" t="s">
        <v>3135</v>
      </c>
      <c r="I190" s="1" t="s">
        <v>2185</v>
      </c>
      <c r="J190" s="1" t="s">
        <v>26</v>
      </c>
      <c r="K190" s="1" t="s">
        <v>26</v>
      </c>
      <c r="L190" s="1" t="s">
        <v>121</v>
      </c>
      <c r="M190" s="1" t="s">
        <v>26</v>
      </c>
      <c r="N190" s="1" t="s">
        <v>26</v>
      </c>
      <c r="O190" s="1" t="s">
        <v>70</v>
      </c>
    </row>
    <row r="191" spans="1:15" x14ac:dyDescent="0.25">
      <c r="A191" s="1" t="s">
        <v>790</v>
      </c>
      <c r="B191" s="1" t="s">
        <v>791</v>
      </c>
      <c r="C191" s="1" t="s">
        <v>32</v>
      </c>
      <c r="D191" s="1" t="s">
        <v>33</v>
      </c>
      <c r="E191" s="1" t="s">
        <v>1352</v>
      </c>
      <c r="F191" s="1" t="s">
        <v>1451</v>
      </c>
      <c r="G191" s="2">
        <f>IFERROR((Passaggi[[#This Row],[Column9]]/Passaggi[[#This Row],[Column10]])*100,0)</f>
        <v>90.579710144927532</v>
      </c>
      <c r="H191" s="1" t="s">
        <v>3136</v>
      </c>
      <c r="I191" s="1" t="s">
        <v>2258</v>
      </c>
      <c r="J191" s="1" t="s">
        <v>26</v>
      </c>
      <c r="K191" s="1" t="s">
        <v>45</v>
      </c>
      <c r="L191" s="1" t="s">
        <v>166</v>
      </c>
      <c r="M191" s="1" t="s">
        <v>23</v>
      </c>
      <c r="N191" s="1" t="s">
        <v>26</v>
      </c>
      <c r="O191" s="1" t="s">
        <v>35</v>
      </c>
    </row>
    <row r="192" spans="1:15" x14ac:dyDescent="0.25">
      <c r="A192" s="1" t="s">
        <v>487</v>
      </c>
      <c r="B192" s="1" t="s">
        <v>795</v>
      </c>
      <c r="C192" s="1" t="s">
        <v>32</v>
      </c>
      <c r="D192" s="1" t="s">
        <v>157</v>
      </c>
      <c r="E192" s="1" t="s">
        <v>1213</v>
      </c>
      <c r="F192" s="1" t="s">
        <v>1369</v>
      </c>
      <c r="G192" s="2">
        <f>IFERROR((Passaggi[[#This Row],[Column9]]/Passaggi[[#This Row],[Column10]])*100,0)</f>
        <v>84.816753926701566</v>
      </c>
      <c r="H192" s="1" t="s">
        <v>3137</v>
      </c>
      <c r="I192" s="1" t="s">
        <v>3138</v>
      </c>
      <c r="J192" s="1" t="s">
        <v>16</v>
      </c>
      <c r="K192" s="1" t="s">
        <v>45</v>
      </c>
      <c r="L192" s="1" t="s">
        <v>42</v>
      </c>
      <c r="M192" s="1" t="s">
        <v>16</v>
      </c>
      <c r="N192" s="1" t="s">
        <v>26</v>
      </c>
      <c r="O192" s="1" t="s">
        <v>151</v>
      </c>
    </row>
    <row r="193" spans="1:15" x14ac:dyDescent="0.25">
      <c r="A193" s="1" t="s">
        <v>797</v>
      </c>
      <c r="B193" s="1" t="s">
        <v>798</v>
      </c>
      <c r="C193" s="1" t="s">
        <v>32</v>
      </c>
      <c r="D193" s="1" t="s">
        <v>20</v>
      </c>
      <c r="E193" s="1" t="s">
        <v>0</v>
      </c>
      <c r="F193" s="1" t="s">
        <v>0</v>
      </c>
      <c r="G193" s="2">
        <f>IFERROR((Passaggi[[#This Row],[Column9]]/Passaggi[[#This Row],[Column10]])*100,0)</f>
        <v>0</v>
      </c>
      <c r="H193" s="1" t="s">
        <v>0</v>
      </c>
      <c r="I193" s="1" t="s">
        <v>0</v>
      </c>
      <c r="J193" s="1" t="s">
        <v>16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</row>
    <row r="194" spans="1:15" x14ac:dyDescent="0.25">
      <c r="A194" s="1" t="s">
        <v>321</v>
      </c>
      <c r="B194" s="1" t="s">
        <v>800</v>
      </c>
      <c r="C194" s="1" t="s">
        <v>235</v>
      </c>
      <c r="D194" s="1" t="s">
        <v>117</v>
      </c>
      <c r="E194" s="1" t="s">
        <v>413</v>
      </c>
      <c r="F194" s="1" t="s">
        <v>580</v>
      </c>
      <c r="G194" s="2">
        <f>IFERROR((Passaggi[[#This Row],[Column9]]/Passaggi[[#This Row],[Column10]])*100,0)</f>
        <v>77.118644067796609</v>
      </c>
      <c r="H194" s="1" t="s">
        <v>2265</v>
      </c>
      <c r="I194" s="1" t="s">
        <v>1383</v>
      </c>
      <c r="J194" s="1" t="s">
        <v>16</v>
      </c>
      <c r="K194" s="1" t="s">
        <v>70</v>
      </c>
      <c r="L194" s="1" t="s">
        <v>38</v>
      </c>
      <c r="M194" s="1" t="s">
        <v>76</v>
      </c>
      <c r="N194" s="1" t="s">
        <v>38</v>
      </c>
      <c r="O194" s="1" t="s">
        <v>101</v>
      </c>
    </row>
    <row r="195" spans="1:15" x14ac:dyDescent="0.25">
      <c r="A195" s="1" t="s">
        <v>803</v>
      </c>
      <c r="B195" s="1" t="s">
        <v>804</v>
      </c>
      <c r="C195" s="1" t="s">
        <v>32</v>
      </c>
      <c r="D195" s="1" t="s">
        <v>216</v>
      </c>
      <c r="E195" s="1" t="s">
        <v>1218</v>
      </c>
      <c r="F195" s="1" t="s">
        <v>1525</v>
      </c>
      <c r="G195" s="2">
        <f>IFERROR((Passaggi[[#This Row],[Column9]]/Passaggi[[#This Row],[Column10]])*100,0)</f>
        <v>73.589164785553052</v>
      </c>
      <c r="H195" s="1" t="s">
        <v>3139</v>
      </c>
      <c r="I195" s="1" t="s">
        <v>3140</v>
      </c>
      <c r="J195" s="1" t="s">
        <v>16</v>
      </c>
      <c r="K195" s="1" t="s">
        <v>58</v>
      </c>
      <c r="L195" s="1" t="s">
        <v>67</v>
      </c>
      <c r="M195" s="1" t="s">
        <v>58</v>
      </c>
      <c r="N195" s="1" t="s">
        <v>45</v>
      </c>
      <c r="O195" s="1" t="s">
        <v>162</v>
      </c>
    </row>
    <row r="196" spans="1:15" x14ac:dyDescent="0.25">
      <c r="A196" s="1" t="s">
        <v>806</v>
      </c>
      <c r="B196" s="1" t="s">
        <v>807</v>
      </c>
      <c r="C196" s="1" t="s">
        <v>32</v>
      </c>
      <c r="D196" s="1" t="s">
        <v>296</v>
      </c>
      <c r="E196" s="1" t="s">
        <v>1423</v>
      </c>
      <c r="F196" s="1" t="s">
        <v>1634</v>
      </c>
      <c r="G196" s="2">
        <f>IFERROR((Passaggi[[#This Row],[Column9]]/Passaggi[[#This Row],[Column10]])*100,0)</f>
        <v>83.264462809917347</v>
      </c>
      <c r="H196" s="1" t="s">
        <v>3141</v>
      </c>
      <c r="I196" s="1" t="s">
        <v>3142</v>
      </c>
      <c r="J196" s="1" t="s">
        <v>16</v>
      </c>
      <c r="K196" s="1" t="s">
        <v>58</v>
      </c>
      <c r="L196" s="1" t="s">
        <v>155</v>
      </c>
      <c r="M196" s="1" t="s">
        <v>58</v>
      </c>
      <c r="N196" s="1" t="s">
        <v>45</v>
      </c>
      <c r="O196" s="1" t="s">
        <v>257</v>
      </c>
    </row>
    <row r="197" spans="1:15" x14ac:dyDescent="0.25">
      <c r="A197" s="1" t="s">
        <v>571</v>
      </c>
      <c r="B197" s="1" t="s">
        <v>810</v>
      </c>
      <c r="C197" s="1" t="s">
        <v>54</v>
      </c>
      <c r="D197" s="1" t="s">
        <v>123</v>
      </c>
      <c r="E197" s="1" t="s">
        <v>2295</v>
      </c>
      <c r="F197" s="1" t="s">
        <v>1894</v>
      </c>
      <c r="G197" s="2">
        <f>IFERROR((Passaggi[[#This Row],[Column9]]/Passaggi[[#This Row],[Column10]])*100,0)</f>
        <v>86.731843575418992</v>
      </c>
      <c r="H197" s="1" t="s">
        <v>3143</v>
      </c>
      <c r="I197" s="1" t="s">
        <v>3144</v>
      </c>
      <c r="J197" s="1" t="s">
        <v>45</v>
      </c>
      <c r="K197" s="1" t="s">
        <v>155</v>
      </c>
      <c r="L197" s="1" t="s">
        <v>609</v>
      </c>
      <c r="M197" s="1" t="s">
        <v>166</v>
      </c>
      <c r="N197" s="1" t="s">
        <v>45</v>
      </c>
      <c r="O197" s="1" t="s">
        <v>658</v>
      </c>
    </row>
    <row r="198" spans="1:15" x14ac:dyDescent="0.25">
      <c r="A198" s="1" t="s">
        <v>813</v>
      </c>
      <c r="B198" s="1" t="s">
        <v>814</v>
      </c>
      <c r="C198" s="1" t="s">
        <v>32</v>
      </c>
      <c r="D198" s="1" t="s">
        <v>292</v>
      </c>
      <c r="E198" s="1" t="s">
        <v>1228</v>
      </c>
      <c r="F198" s="1" t="s">
        <v>1304</v>
      </c>
      <c r="G198" s="2">
        <f>IFERROR((Passaggi[[#This Row],[Column9]]/Passaggi[[#This Row],[Column10]])*100,0)</f>
        <v>92.676056338028161</v>
      </c>
      <c r="H198" s="1" t="s">
        <v>3145</v>
      </c>
      <c r="I198" s="1" t="s">
        <v>3146</v>
      </c>
      <c r="J198" s="1" t="s">
        <v>26</v>
      </c>
      <c r="K198" s="1" t="s">
        <v>16</v>
      </c>
      <c r="L198" s="1" t="s">
        <v>155</v>
      </c>
      <c r="M198" s="1" t="s">
        <v>26</v>
      </c>
      <c r="N198" s="1" t="s">
        <v>26</v>
      </c>
      <c r="O198" s="1" t="s">
        <v>79</v>
      </c>
    </row>
    <row r="199" spans="1:15" x14ac:dyDescent="0.25">
      <c r="A199" s="1" t="s">
        <v>816</v>
      </c>
      <c r="B199" s="1" t="s">
        <v>817</v>
      </c>
      <c r="C199" s="1" t="s">
        <v>235</v>
      </c>
      <c r="D199" s="1" t="s">
        <v>157</v>
      </c>
      <c r="E199" s="1" t="s">
        <v>166</v>
      </c>
      <c r="F199" s="1" t="s">
        <v>313</v>
      </c>
      <c r="G199" s="2">
        <f>IFERROR((Passaggi[[#This Row],[Column9]]/Passaggi[[#This Row],[Column10]])*100,0)</f>
        <v>57.446808510638306</v>
      </c>
      <c r="H199" s="1" t="s">
        <v>1601</v>
      </c>
      <c r="I199" s="1" t="s">
        <v>753</v>
      </c>
      <c r="J199" s="1" t="s">
        <v>16</v>
      </c>
      <c r="K199" s="1" t="s">
        <v>45</v>
      </c>
      <c r="L199" s="1" t="s">
        <v>45</v>
      </c>
      <c r="M199" s="1" t="s">
        <v>38</v>
      </c>
      <c r="N199" s="1" t="s">
        <v>26</v>
      </c>
      <c r="O199" s="1" t="s">
        <v>76</v>
      </c>
    </row>
    <row r="200" spans="1:15" x14ac:dyDescent="0.25">
      <c r="A200" s="1" t="s">
        <v>819</v>
      </c>
      <c r="B200" s="1" t="s">
        <v>820</v>
      </c>
      <c r="C200" s="1" t="s">
        <v>54</v>
      </c>
      <c r="D200" s="1" t="s">
        <v>220</v>
      </c>
      <c r="E200" s="1" t="s">
        <v>1430</v>
      </c>
      <c r="F200" s="1" t="s">
        <v>1601</v>
      </c>
      <c r="G200" s="2">
        <f>IFERROR((Passaggi[[#This Row],[Column9]]/Passaggi[[#This Row],[Column10]])*100,0)</f>
        <v>85.805084745762713</v>
      </c>
      <c r="H200" s="1" t="s">
        <v>3147</v>
      </c>
      <c r="I200" s="1" t="s">
        <v>3148</v>
      </c>
      <c r="J200" s="1" t="s">
        <v>16</v>
      </c>
      <c r="K200" s="1" t="s">
        <v>70</v>
      </c>
      <c r="L200" s="1" t="s">
        <v>270</v>
      </c>
      <c r="M200" s="1" t="s">
        <v>38</v>
      </c>
      <c r="N200" s="1" t="s">
        <v>23</v>
      </c>
      <c r="O200" s="1" t="s">
        <v>154</v>
      </c>
    </row>
    <row r="201" spans="1:15" x14ac:dyDescent="0.25">
      <c r="A201" s="1" t="s">
        <v>823</v>
      </c>
      <c r="B201" s="1" t="s">
        <v>824</v>
      </c>
      <c r="C201" s="1" t="s">
        <v>32</v>
      </c>
      <c r="D201" s="1" t="s">
        <v>48</v>
      </c>
      <c r="E201" s="1" t="s">
        <v>2345</v>
      </c>
      <c r="F201" s="1" t="s">
        <v>2079</v>
      </c>
      <c r="G201" s="2">
        <f>IFERROR((Passaggi[[#This Row],[Column9]]/Passaggi[[#This Row],[Column10]])*100,0)</f>
        <v>80.379146919431278</v>
      </c>
      <c r="H201" s="1" t="s">
        <v>3149</v>
      </c>
      <c r="I201" s="1" t="s">
        <v>3150</v>
      </c>
      <c r="J201" s="1" t="s">
        <v>23</v>
      </c>
      <c r="K201" s="1" t="s">
        <v>50</v>
      </c>
      <c r="L201" s="1" t="s">
        <v>394</v>
      </c>
      <c r="M201" s="1" t="s">
        <v>22</v>
      </c>
      <c r="N201" s="1" t="s">
        <v>58</v>
      </c>
      <c r="O201" s="1" t="s">
        <v>413</v>
      </c>
    </row>
    <row r="202" spans="1:15" x14ac:dyDescent="0.25">
      <c r="A202" s="1" t="s">
        <v>827</v>
      </c>
      <c r="B202" s="1" t="s">
        <v>828</v>
      </c>
      <c r="C202" s="1" t="s">
        <v>47</v>
      </c>
      <c r="D202" s="1" t="s">
        <v>216</v>
      </c>
      <c r="E202" s="1" t="s">
        <v>263</v>
      </c>
      <c r="F202" s="1" t="s">
        <v>336</v>
      </c>
      <c r="G202" s="2">
        <f>IFERROR((Passaggi[[#This Row],[Column9]]/Passaggi[[#This Row],[Column10]])*100,0)</f>
        <v>71.15384615384616</v>
      </c>
      <c r="H202" s="1" t="s">
        <v>2063</v>
      </c>
      <c r="I202" s="1" t="s">
        <v>631</v>
      </c>
      <c r="J202" s="1" t="s">
        <v>26</v>
      </c>
      <c r="K202" s="1" t="s">
        <v>45</v>
      </c>
      <c r="L202" s="1" t="s">
        <v>26</v>
      </c>
      <c r="M202" s="1" t="s">
        <v>45</v>
      </c>
      <c r="N202" s="1" t="s">
        <v>16</v>
      </c>
      <c r="O202" s="1" t="s">
        <v>38</v>
      </c>
    </row>
    <row r="203" spans="1:15" x14ac:dyDescent="0.25">
      <c r="A203" s="1" t="s">
        <v>831</v>
      </c>
      <c r="B203" s="1" t="s">
        <v>832</v>
      </c>
      <c r="C203" s="1" t="s">
        <v>47</v>
      </c>
      <c r="D203" s="1" t="s">
        <v>20</v>
      </c>
      <c r="E203" s="1" t="s">
        <v>145</v>
      </c>
      <c r="F203" s="1" t="s">
        <v>91</v>
      </c>
      <c r="G203" s="2">
        <f>IFERROR((Passaggi[[#This Row],[Column9]]/Passaggi[[#This Row],[Column10]])*100,0)</f>
        <v>75.510204081632651</v>
      </c>
      <c r="H203" s="1" t="s">
        <v>2041</v>
      </c>
      <c r="I203" s="1" t="s">
        <v>669</v>
      </c>
      <c r="J203" s="1" t="s">
        <v>16</v>
      </c>
      <c r="K203" s="1" t="s">
        <v>45</v>
      </c>
      <c r="L203" s="1" t="s">
        <v>45</v>
      </c>
      <c r="M203" s="1" t="s">
        <v>38</v>
      </c>
      <c r="N203" s="1" t="s">
        <v>26</v>
      </c>
      <c r="O203" s="1" t="s">
        <v>70</v>
      </c>
    </row>
    <row r="204" spans="1:15" x14ac:dyDescent="0.25">
      <c r="A204" s="1" t="s">
        <v>836</v>
      </c>
      <c r="B204" s="1" t="s">
        <v>837</v>
      </c>
      <c r="C204" s="1" t="s">
        <v>235</v>
      </c>
      <c r="D204" s="1" t="s">
        <v>48</v>
      </c>
      <c r="E204" s="1" t="s">
        <v>1246</v>
      </c>
      <c r="F204" s="1" t="s">
        <v>1443</v>
      </c>
      <c r="G204" s="2">
        <f>IFERROR((Passaggi[[#This Row],[Column9]]/Passaggi[[#This Row],[Column10]])*100,0)</f>
        <v>81.751824817518255</v>
      </c>
      <c r="H204" s="1" t="s">
        <v>3151</v>
      </c>
      <c r="I204" s="1" t="s">
        <v>1891</v>
      </c>
      <c r="J204" s="1" t="s">
        <v>16</v>
      </c>
      <c r="K204" s="1" t="s">
        <v>181</v>
      </c>
      <c r="L204" s="1" t="s">
        <v>155</v>
      </c>
      <c r="M204" s="1" t="s">
        <v>98</v>
      </c>
      <c r="N204" s="1" t="s">
        <v>45</v>
      </c>
      <c r="O204" s="1" t="s">
        <v>261</v>
      </c>
    </row>
    <row r="205" spans="1:15" x14ac:dyDescent="0.25">
      <c r="A205" s="1" t="s">
        <v>840</v>
      </c>
      <c r="B205" s="1" t="s">
        <v>841</v>
      </c>
      <c r="C205" s="1" t="s">
        <v>315</v>
      </c>
      <c r="D205" s="1" t="s">
        <v>175</v>
      </c>
      <c r="E205" s="1" t="s">
        <v>1166</v>
      </c>
      <c r="F205" s="1" t="s">
        <v>1597</v>
      </c>
      <c r="G205" s="2">
        <f>IFERROR((Passaggi[[#This Row],[Column9]]/Passaggi[[#This Row],[Column10]])*100,0)</f>
        <v>68.510638297872333</v>
      </c>
      <c r="H205" s="1" t="s">
        <v>3152</v>
      </c>
      <c r="I205" s="1" t="s">
        <v>3153</v>
      </c>
      <c r="J205" s="1" t="s">
        <v>38</v>
      </c>
      <c r="K205" s="1" t="s">
        <v>121</v>
      </c>
      <c r="L205" s="1" t="s">
        <v>121</v>
      </c>
      <c r="M205" s="1" t="s">
        <v>124</v>
      </c>
      <c r="N205" s="1" t="s">
        <v>50</v>
      </c>
      <c r="O205" s="1" t="s">
        <v>181</v>
      </c>
    </row>
    <row r="206" spans="1:15" x14ac:dyDescent="0.25">
      <c r="A206" s="1" t="s">
        <v>844</v>
      </c>
      <c r="B206" s="1" t="s">
        <v>845</v>
      </c>
      <c r="C206" s="1" t="s">
        <v>405</v>
      </c>
      <c r="D206" s="1" t="s">
        <v>183</v>
      </c>
      <c r="E206" s="1" t="s">
        <v>603</v>
      </c>
      <c r="F206" s="1" t="s">
        <v>1031</v>
      </c>
      <c r="G206" s="2">
        <f>IFERROR((Passaggi[[#This Row],[Column9]]/Passaggi[[#This Row],[Column10]])*100,0)</f>
        <v>79.389312977099237</v>
      </c>
      <c r="H206" s="1" t="s">
        <v>2534</v>
      </c>
      <c r="I206" s="1" t="s">
        <v>3154</v>
      </c>
      <c r="J206" s="1" t="s">
        <v>26</v>
      </c>
      <c r="K206" s="1" t="s">
        <v>76</v>
      </c>
      <c r="L206" s="1" t="s">
        <v>121</v>
      </c>
      <c r="M206" s="1" t="s">
        <v>55</v>
      </c>
      <c r="N206" s="1" t="s">
        <v>38</v>
      </c>
      <c r="O206" s="1" t="s">
        <v>155</v>
      </c>
    </row>
    <row r="207" spans="1:15" x14ac:dyDescent="0.25">
      <c r="A207" s="1" t="s">
        <v>847</v>
      </c>
      <c r="B207" s="1" t="s">
        <v>848</v>
      </c>
      <c r="C207" s="1" t="s">
        <v>32</v>
      </c>
      <c r="D207" s="1" t="s">
        <v>216</v>
      </c>
      <c r="E207" s="1" t="s">
        <v>2061</v>
      </c>
      <c r="F207" s="1" t="s">
        <v>1910</v>
      </c>
      <c r="G207" s="2">
        <f>IFERROR((Passaggi[[#This Row],[Column9]]/Passaggi[[#This Row],[Column10]])*100,0)</f>
        <v>89.229144667370647</v>
      </c>
      <c r="H207" s="1" t="s">
        <v>3155</v>
      </c>
      <c r="I207" s="1" t="s">
        <v>3156</v>
      </c>
      <c r="J207" s="1" t="s">
        <v>16</v>
      </c>
      <c r="K207" s="1" t="s">
        <v>16</v>
      </c>
      <c r="L207" s="1" t="s">
        <v>42</v>
      </c>
      <c r="M207" s="1" t="s">
        <v>26</v>
      </c>
      <c r="N207" s="1" t="s">
        <v>26</v>
      </c>
      <c r="O207" s="1" t="s">
        <v>166</v>
      </c>
    </row>
    <row r="208" spans="1:15" x14ac:dyDescent="0.25">
      <c r="A208" s="1" t="s">
        <v>851</v>
      </c>
      <c r="B208" s="1" t="s">
        <v>852</v>
      </c>
      <c r="C208" s="1" t="s">
        <v>32</v>
      </c>
      <c r="D208" s="1" t="s">
        <v>153</v>
      </c>
      <c r="E208" s="1" t="s">
        <v>2170</v>
      </c>
      <c r="F208" s="1" t="s">
        <v>2108</v>
      </c>
      <c r="G208" s="2">
        <f>IFERROR((Passaggi[[#This Row],[Column9]]/Passaggi[[#This Row],[Column10]])*100,0)</f>
        <v>84.882533197139935</v>
      </c>
      <c r="H208" s="1" t="s">
        <v>3157</v>
      </c>
      <c r="I208" s="1" t="s">
        <v>3158</v>
      </c>
      <c r="J208" s="1" t="s">
        <v>26</v>
      </c>
      <c r="K208" s="1" t="s">
        <v>45</v>
      </c>
      <c r="L208" s="1" t="s">
        <v>319</v>
      </c>
      <c r="M208" s="1" t="s">
        <v>16</v>
      </c>
      <c r="N208" s="1" t="s">
        <v>26</v>
      </c>
      <c r="O208" s="1" t="s">
        <v>286</v>
      </c>
    </row>
    <row r="209" spans="1:15" x14ac:dyDescent="0.25">
      <c r="A209" s="1" t="s">
        <v>603</v>
      </c>
      <c r="B209" s="1" t="s">
        <v>855</v>
      </c>
      <c r="C209" s="1" t="s">
        <v>19</v>
      </c>
      <c r="D209" s="1" t="s">
        <v>129</v>
      </c>
      <c r="E209" s="1" t="s">
        <v>777</v>
      </c>
      <c r="F209" s="1" t="s">
        <v>1002</v>
      </c>
      <c r="G209" s="2">
        <f>IFERROR((Passaggi[[#This Row],[Column9]]/Passaggi[[#This Row],[Column10]])*100,0)</f>
        <v>74.103585657370516</v>
      </c>
      <c r="H209" s="1" t="s">
        <v>3159</v>
      </c>
      <c r="I209" s="1" t="s">
        <v>2594</v>
      </c>
      <c r="J209" s="1" t="s">
        <v>16</v>
      </c>
      <c r="K209" s="1" t="s">
        <v>76</v>
      </c>
      <c r="L209" s="1" t="s">
        <v>121</v>
      </c>
      <c r="M209" s="1" t="s">
        <v>38</v>
      </c>
      <c r="N209" s="1" t="s">
        <v>38</v>
      </c>
      <c r="O209" s="1" t="s">
        <v>50</v>
      </c>
    </row>
    <row r="210" spans="1:15" x14ac:dyDescent="0.25">
      <c r="A210" s="1" t="s">
        <v>858</v>
      </c>
      <c r="B210" s="1" t="s">
        <v>859</v>
      </c>
      <c r="C210" s="1" t="s">
        <v>32</v>
      </c>
      <c r="D210" s="1" t="s">
        <v>175</v>
      </c>
      <c r="E210" s="1" t="s">
        <v>1586</v>
      </c>
      <c r="F210" s="1" t="s">
        <v>2046</v>
      </c>
      <c r="G210" s="2">
        <f>IFERROR((Passaggi[[#This Row],[Column9]]/Passaggi[[#This Row],[Column10]])*100,0)</f>
        <v>73.617693522906791</v>
      </c>
      <c r="H210" s="1" t="s">
        <v>3160</v>
      </c>
      <c r="I210" s="1" t="s">
        <v>3161</v>
      </c>
      <c r="J210" s="1" t="s">
        <v>16</v>
      </c>
      <c r="K210" s="1" t="s">
        <v>58</v>
      </c>
      <c r="L210" s="1" t="s">
        <v>261</v>
      </c>
      <c r="M210" s="1" t="s">
        <v>50</v>
      </c>
      <c r="N210" s="1" t="s">
        <v>58</v>
      </c>
      <c r="O210" s="1" t="s">
        <v>261</v>
      </c>
    </row>
    <row r="211" spans="1:15" x14ac:dyDescent="0.25">
      <c r="A211" s="1" t="s">
        <v>861</v>
      </c>
      <c r="B211" s="1" t="s">
        <v>862</v>
      </c>
      <c r="C211" s="1" t="s">
        <v>32</v>
      </c>
      <c r="D211" s="1" t="s">
        <v>288</v>
      </c>
      <c r="E211" s="1" t="s">
        <v>1887</v>
      </c>
      <c r="F211" s="1" t="s">
        <v>2051</v>
      </c>
      <c r="G211" s="2">
        <f>IFERROR((Passaggi[[#This Row],[Column9]]/Passaggi[[#This Row],[Column10]])*100,0)</f>
        <v>86.478304742684159</v>
      </c>
      <c r="H211" s="1" t="s">
        <v>3162</v>
      </c>
      <c r="I211" s="1" t="s">
        <v>3163</v>
      </c>
      <c r="J211" s="1" t="s">
        <v>26</v>
      </c>
      <c r="K211" s="1" t="s">
        <v>23</v>
      </c>
      <c r="L211" s="1" t="s">
        <v>214</v>
      </c>
      <c r="M211" s="1" t="s">
        <v>16</v>
      </c>
      <c r="N211" s="1" t="s">
        <v>26</v>
      </c>
      <c r="O211" s="1" t="s">
        <v>319</v>
      </c>
    </row>
    <row r="212" spans="1:15" x14ac:dyDescent="0.25">
      <c r="A212" s="1" t="s">
        <v>865</v>
      </c>
      <c r="B212" s="1" t="s">
        <v>866</v>
      </c>
      <c r="C212" s="1" t="s">
        <v>116</v>
      </c>
      <c r="D212" s="1" t="s">
        <v>123</v>
      </c>
      <c r="E212" s="1" t="s">
        <v>787</v>
      </c>
      <c r="F212" s="1" t="s">
        <v>1494</v>
      </c>
      <c r="G212" s="2">
        <f>IFERROR((Passaggi[[#This Row],[Column9]]/Passaggi[[#This Row],[Column10]])*100,0)</f>
        <v>75.406032482598604</v>
      </c>
      <c r="H212" s="1" t="s">
        <v>3164</v>
      </c>
      <c r="I212" s="1" t="s">
        <v>3165</v>
      </c>
      <c r="J212" s="1" t="s">
        <v>26</v>
      </c>
      <c r="K212" s="1" t="s">
        <v>16</v>
      </c>
      <c r="L212" s="1" t="s">
        <v>70</v>
      </c>
      <c r="M212" s="1" t="s">
        <v>16</v>
      </c>
      <c r="N212" s="1" t="s">
        <v>26</v>
      </c>
      <c r="O212" s="1" t="s">
        <v>16</v>
      </c>
    </row>
    <row r="213" spans="1:15" x14ac:dyDescent="0.25">
      <c r="A213" s="1" t="s">
        <v>868</v>
      </c>
      <c r="B213" s="1" t="s">
        <v>869</v>
      </c>
      <c r="C213" s="1" t="s">
        <v>54</v>
      </c>
      <c r="D213" s="1" t="s">
        <v>288</v>
      </c>
      <c r="E213" s="1" t="s">
        <v>42</v>
      </c>
      <c r="F213" s="1" t="s">
        <v>151</v>
      </c>
      <c r="G213" s="2">
        <f>IFERROR((Passaggi[[#This Row],[Column9]]/Passaggi[[#This Row],[Column10]])*100,0)</f>
        <v>94.117647058823522</v>
      </c>
      <c r="H213" s="1" t="s">
        <v>245</v>
      </c>
      <c r="I213" s="1" t="s">
        <v>456</v>
      </c>
      <c r="J213" s="1" t="s">
        <v>26</v>
      </c>
      <c r="K213" s="1" t="s">
        <v>26</v>
      </c>
      <c r="L213" s="1" t="s">
        <v>23</v>
      </c>
      <c r="M213" s="1" t="s">
        <v>26</v>
      </c>
      <c r="N213" s="1" t="s">
        <v>26</v>
      </c>
      <c r="O213" s="1" t="s">
        <v>23</v>
      </c>
    </row>
    <row r="214" spans="1:15" x14ac:dyDescent="0.25">
      <c r="A214" s="1" t="s">
        <v>870</v>
      </c>
      <c r="B214" s="1" t="s">
        <v>871</v>
      </c>
      <c r="C214" s="1" t="s">
        <v>235</v>
      </c>
      <c r="D214" s="1" t="s">
        <v>123</v>
      </c>
      <c r="E214" s="1" t="s">
        <v>1307</v>
      </c>
      <c r="F214" s="1" t="s">
        <v>1496</v>
      </c>
      <c r="G214" s="2">
        <f>IFERROR((Passaggi[[#This Row],[Column9]]/Passaggi[[#This Row],[Column10]])*100,0)</f>
        <v>82.407407407407405</v>
      </c>
      <c r="H214" s="1" t="s">
        <v>3166</v>
      </c>
      <c r="I214" s="1" t="s">
        <v>3167</v>
      </c>
      <c r="J214" s="1" t="s">
        <v>23</v>
      </c>
      <c r="K214" s="1" t="s">
        <v>42</v>
      </c>
      <c r="L214" s="1" t="s">
        <v>263</v>
      </c>
      <c r="M214" s="1" t="s">
        <v>233</v>
      </c>
      <c r="N214" s="1" t="s">
        <v>45</v>
      </c>
      <c r="O214" s="1" t="s">
        <v>349</v>
      </c>
    </row>
    <row r="215" spans="1:15" x14ac:dyDescent="0.25">
      <c r="A215" s="1" t="s">
        <v>875</v>
      </c>
      <c r="B215" s="1" t="s">
        <v>876</v>
      </c>
      <c r="C215" s="1" t="s">
        <v>32</v>
      </c>
      <c r="D215" s="1" t="s">
        <v>123</v>
      </c>
      <c r="E215" s="1" t="s">
        <v>2049</v>
      </c>
      <c r="F215" s="1" t="s">
        <v>3168</v>
      </c>
      <c r="G215" s="2">
        <f>IFERROR((Passaggi[[#This Row],[Column9]]/Passaggi[[#This Row],[Column10]])*100,0)</f>
        <v>80.117449664429529</v>
      </c>
      <c r="H215" s="1" t="s">
        <v>2937</v>
      </c>
      <c r="I215" s="1" t="s">
        <v>3169</v>
      </c>
      <c r="J215" s="1" t="s">
        <v>58</v>
      </c>
      <c r="K215" s="1" t="s">
        <v>181</v>
      </c>
      <c r="L215" s="1" t="s">
        <v>378</v>
      </c>
      <c r="M215" s="1" t="s">
        <v>247</v>
      </c>
      <c r="N215" s="1" t="s">
        <v>50</v>
      </c>
      <c r="O215" s="1" t="s">
        <v>635</v>
      </c>
    </row>
    <row r="216" spans="1:15" x14ac:dyDescent="0.25">
      <c r="A216" s="1" t="s">
        <v>880</v>
      </c>
      <c r="B216" s="1" t="s">
        <v>881</v>
      </c>
      <c r="C216" s="1" t="s">
        <v>436</v>
      </c>
      <c r="D216" s="1" t="s">
        <v>48</v>
      </c>
      <c r="E216" s="1" t="s">
        <v>998</v>
      </c>
      <c r="F216" s="1" t="s">
        <v>1179</v>
      </c>
      <c r="G216" s="2">
        <f>IFERROR((Passaggi[[#This Row],[Column9]]/Passaggi[[#This Row],[Column10]])*100,0)</f>
        <v>80.064308681672031</v>
      </c>
      <c r="H216" s="1" t="s">
        <v>3170</v>
      </c>
      <c r="I216" s="1" t="s">
        <v>1904</v>
      </c>
      <c r="J216" s="1" t="s">
        <v>26</v>
      </c>
      <c r="K216" s="1" t="s">
        <v>45</v>
      </c>
      <c r="L216" s="1" t="s">
        <v>79</v>
      </c>
      <c r="M216" s="1" t="s">
        <v>38</v>
      </c>
      <c r="N216" s="1" t="s">
        <v>16</v>
      </c>
      <c r="O216" s="1" t="s">
        <v>61</v>
      </c>
    </row>
    <row r="217" spans="1:15" x14ac:dyDescent="0.25">
      <c r="A217" s="1" t="s">
        <v>883</v>
      </c>
      <c r="B217" s="1" t="s">
        <v>884</v>
      </c>
      <c r="C217" s="1" t="s">
        <v>32</v>
      </c>
      <c r="D217" s="1" t="s">
        <v>126</v>
      </c>
      <c r="E217" s="1" t="s">
        <v>2350</v>
      </c>
      <c r="F217" s="1" t="s">
        <v>2397</v>
      </c>
      <c r="G217" s="2">
        <f>IFERROR((Passaggi[[#This Row],[Column9]]/Passaggi[[#This Row],[Column10]])*100,0)</f>
        <v>86.639676113360323</v>
      </c>
      <c r="H217" s="1" t="s">
        <v>3171</v>
      </c>
      <c r="I217" s="1" t="s">
        <v>3172</v>
      </c>
      <c r="J217" s="1" t="s">
        <v>26</v>
      </c>
      <c r="K217" s="1" t="s">
        <v>23</v>
      </c>
      <c r="L217" s="1" t="s">
        <v>105</v>
      </c>
      <c r="M217" s="1" t="s">
        <v>23</v>
      </c>
      <c r="N217" s="1" t="s">
        <v>26</v>
      </c>
      <c r="O217" s="1" t="s">
        <v>319</v>
      </c>
    </row>
    <row r="218" spans="1:15" x14ac:dyDescent="0.25">
      <c r="A218" s="1" t="s">
        <v>887</v>
      </c>
      <c r="B218" s="1" t="s">
        <v>888</v>
      </c>
      <c r="C218" s="1" t="s">
        <v>47</v>
      </c>
      <c r="D218" s="1" t="s">
        <v>20</v>
      </c>
      <c r="E218" s="1" t="s">
        <v>1994</v>
      </c>
      <c r="F218" s="1" t="s">
        <v>1988</v>
      </c>
      <c r="G218" s="2">
        <f>IFERROR((Passaggi[[#This Row],[Column9]]/Passaggi[[#This Row],[Column10]])*100,0)</f>
        <v>83.266932270916342</v>
      </c>
      <c r="H218" s="1" t="s">
        <v>3173</v>
      </c>
      <c r="I218" s="1" t="s">
        <v>2786</v>
      </c>
      <c r="J218" s="1" t="s">
        <v>58</v>
      </c>
      <c r="K218" s="1" t="s">
        <v>73</v>
      </c>
      <c r="L218" s="1" t="s">
        <v>98</v>
      </c>
      <c r="M218" s="1" t="s">
        <v>105</v>
      </c>
      <c r="N218" s="1" t="s">
        <v>38</v>
      </c>
      <c r="O218" s="1" t="s">
        <v>322</v>
      </c>
    </row>
    <row r="219" spans="1:15" x14ac:dyDescent="0.25">
      <c r="A219" s="1" t="s">
        <v>890</v>
      </c>
      <c r="B219" s="1" t="s">
        <v>891</v>
      </c>
      <c r="C219" s="1" t="s">
        <v>32</v>
      </c>
      <c r="D219" s="1" t="s">
        <v>220</v>
      </c>
      <c r="E219" s="1" t="s">
        <v>2245</v>
      </c>
      <c r="F219" s="1" t="s">
        <v>2453</v>
      </c>
      <c r="G219" s="2">
        <f>IFERROR((Passaggi[[#This Row],[Column9]]/Passaggi[[#This Row],[Column10]])*100,0)</f>
        <v>81.324747010119594</v>
      </c>
      <c r="H219" s="1" t="s">
        <v>3174</v>
      </c>
      <c r="I219" s="1" t="s">
        <v>3175</v>
      </c>
      <c r="J219" s="1" t="s">
        <v>38</v>
      </c>
      <c r="K219" s="1" t="s">
        <v>162</v>
      </c>
      <c r="L219" s="1" t="s">
        <v>193</v>
      </c>
      <c r="M219" s="1" t="s">
        <v>251</v>
      </c>
      <c r="N219" s="1" t="s">
        <v>151</v>
      </c>
      <c r="O219" s="1" t="s">
        <v>475</v>
      </c>
    </row>
    <row r="220" spans="1:15" x14ac:dyDescent="0.25">
      <c r="A220" s="1" t="s">
        <v>749</v>
      </c>
      <c r="B220" s="1" t="s">
        <v>894</v>
      </c>
      <c r="C220" s="1" t="s">
        <v>116</v>
      </c>
      <c r="D220" s="1" t="s">
        <v>220</v>
      </c>
      <c r="E220" s="1" t="s">
        <v>2269</v>
      </c>
      <c r="F220" s="1" t="s">
        <v>1959</v>
      </c>
      <c r="G220" s="2">
        <f>IFERROR((Passaggi[[#This Row],[Column9]]/Passaggi[[#This Row],[Column10]])*100,0)</f>
        <v>84.859584859584857</v>
      </c>
      <c r="H220" s="1" t="s">
        <v>3176</v>
      </c>
      <c r="I220" s="1" t="s">
        <v>3177</v>
      </c>
      <c r="J220" s="1" t="s">
        <v>26</v>
      </c>
      <c r="K220" s="1" t="s">
        <v>26</v>
      </c>
      <c r="L220" s="1" t="s">
        <v>23</v>
      </c>
      <c r="M220" s="1" t="s">
        <v>26</v>
      </c>
      <c r="N220" s="1" t="s">
        <v>26</v>
      </c>
      <c r="O220" s="1" t="s">
        <v>26</v>
      </c>
    </row>
    <row r="221" spans="1:15" x14ac:dyDescent="0.25">
      <c r="A221" s="1" t="s">
        <v>896</v>
      </c>
      <c r="B221" s="1" t="s">
        <v>897</v>
      </c>
      <c r="C221" s="1" t="s">
        <v>235</v>
      </c>
      <c r="D221" s="1" t="s">
        <v>171</v>
      </c>
      <c r="E221" s="1" t="s">
        <v>404</v>
      </c>
      <c r="F221" s="1" t="s">
        <v>523</v>
      </c>
      <c r="G221" s="2">
        <f>IFERROR((Passaggi[[#This Row],[Column9]]/Passaggi[[#This Row],[Column10]])*100,0)</f>
        <v>68.316831683168317</v>
      </c>
      <c r="H221" s="1" t="s">
        <v>2512</v>
      </c>
      <c r="I221" s="1" t="s">
        <v>1127</v>
      </c>
      <c r="J221" s="1" t="s">
        <v>26</v>
      </c>
      <c r="K221" s="1" t="s">
        <v>70</v>
      </c>
      <c r="L221" s="1" t="s">
        <v>16</v>
      </c>
      <c r="M221" s="1" t="s">
        <v>58</v>
      </c>
      <c r="N221" s="1" t="s">
        <v>26</v>
      </c>
      <c r="O221" s="1" t="s">
        <v>55</v>
      </c>
    </row>
    <row r="222" spans="1:15" x14ac:dyDescent="0.25">
      <c r="A222" s="1" t="s">
        <v>899</v>
      </c>
      <c r="B222" s="1" t="s">
        <v>900</v>
      </c>
      <c r="C222" s="1" t="s">
        <v>32</v>
      </c>
      <c r="D222" s="1" t="s">
        <v>123</v>
      </c>
      <c r="E222" s="1" t="s">
        <v>2615</v>
      </c>
      <c r="F222" s="1" t="s">
        <v>3069</v>
      </c>
      <c r="G222" s="2">
        <f>IFERROR((Passaggi[[#This Row],[Column9]]/Passaggi[[#This Row],[Column10]])*100,0)</f>
        <v>86.918238993710702</v>
      </c>
      <c r="H222" s="1" t="s">
        <v>3178</v>
      </c>
      <c r="I222" s="1" t="s">
        <v>3179</v>
      </c>
      <c r="J222" s="1" t="s">
        <v>26</v>
      </c>
      <c r="K222" s="1" t="s">
        <v>155</v>
      </c>
      <c r="L222" s="1" t="s">
        <v>233</v>
      </c>
      <c r="M222" s="1" t="s">
        <v>131</v>
      </c>
      <c r="N222" s="1" t="s">
        <v>55</v>
      </c>
      <c r="O222" s="1" t="s">
        <v>394</v>
      </c>
    </row>
    <row r="223" spans="1:15" x14ac:dyDescent="0.25">
      <c r="A223" s="1" t="s">
        <v>903</v>
      </c>
      <c r="B223" s="1" t="s">
        <v>904</v>
      </c>
      <c r="C223" s="1" t="s">
        <v>54</v>
      </c>
      <c r="D223" s="1" t="s">
        <v>288</v>
      </c>
      <c r="E223" s="1" t="s">
        <v>1062</v>
      </c>
      <c r="F223" s="1" t="s">
        <v>1250</v>
      </c>
      <c r="G223" s="2">
        <f>IFERROR((Passaggi[[#This Row],[Column9]]/Passaggi[[#This Row],[Column10]])*100,0)</f>
        <v>80.712166172106819</v>
      </c>
      <c r="H223" s="1" t="s">
        <v>2736</v>
      </c>
      <c r="I223" s="1" t="s">
        <v>3180</v>
      </c>
      <c r="J223" s="1" t="s">
        <v>26</v>
      </c>
      <c r="K223" s="1" t="s">
        <v>45</v>
      </c>
      <c r="L223" s="1" t="s">
        <v>214</v>
      </c>
      <c r="M223" s="1" t="s">
        <v>23</v>
      </c>
      <c r="N223" s="1" t="s">
        <v>26</v>
      </c>
      <c r="O223" s="1" t="s">
        <v>35</v>
      </c>
    </row>
    <row r="224" spans="1:15" x14ac:dyDescent="0.25">
      <c r="A224" s="1" t="s">
        <v>906</v>
      </c>
      <c r="B224" s="1" t="s">
        <v>907</v>
      </c>
      <c r="C224" s="1" t="s">
        <v>32</v>
      </c>
      <c r="D224" s="1" t="s">
        <v>292</v>
      </c>
      <c r="E224" s="1" t="s">
        <v>2500</v>
      </c>
      <c r="F224" s="1" t="s">
        <v>3181</v>
      </c>
      <c r="G224" s="2">
        <f>IFERROR((Passaggi[[#This Row],[Column9]]/Passaggi[[#This Row],[Column10]])*100,0)</f>
        <v>80.98290598290599</v>
      </c>
      <c r="H224" s="1" t="s">
        <v>3182</v>
      </c>
      <c r="I224" s="1" t="s">
        <v>3183</v>
      </c>
      <c r="J224" s="1" t="s">
        <v>38</v>
      </c>
      <c r="K224" s="1" t="s">
        <v>251</v>
      </c>
      <c r="L224" s="1" t="s">
        <v>469</v>
      </c>
      <c r="M224" s="1" t="s">
        <v>257</v>
      </c>
      <c r="N224" s="1" t="s">
        <v>101</v>
      </c>
      <c r="O224" s="1" t="s">
        <v>601</v>
      </c>
    </row>
    <row r="225" spans="1:15" x14ac:dyDescent="0.25">
      <c r="A225" s="1" t="s">
        <v>909</v>
      </c>
      <c r="B225" s="1" t="s">
        <v>910</v>
      </c>
      <c r="C225" s="1" t="s">
        <v>54</v>
      </c>
      <c r="D225" s="1" t="s">
        <v>48</v>
      </c>
      <c r="E225" s="1" t="s">
        <v>2027</v>
      </c>
      <c r="F225" s="1" t="s">
        <v>2556</v>
      </c>
      <c r="G225" s="2">
        <f>IFERROR((Passaggi[[#This Row],[Column9]]/Passaggi[[#This Row],[Column10]])*100,0)</f>
        <v>79.189189189189193</v>
      </c>
      <c r="H225" s="1" t="s">
        <v>3184</v>
      </c>
      <c r="I225" s="1" t="s">
        <v>3185</v>
      </c>
      <c r="J225" s="1" t="s">
        <v>23</v>
      </c>
      <c r="K225" s="1" t="s">
        <v>61</v>
      </c>
      <c r="L225" s="1" t="s">
        <v>361</v>
      </c>
      <c r="M225" s="1" t="s">
        <v>98</v>
      </c>
      <c r="N225" s="1" t="s">
        <v>70</v>
      </c>
      <c r="O225" s="1" t="s">
        <v>349</v>
      </c>
    </row>
    <row r="226" spans="1:15" x14ac:dyDescent="0.25">
      <c r="A226" s="1" t="s">
        <v>735</v>
      </c>
      <c r="B226" s="1" t="s">
        <v>913</v>
      </c>
      <c r="C226" s="1" t="s">
        <v>54</v>
      </c>
      <c r="D226" s="1" t="s">
        <v>216</v>
      </c>
      <c r="E226" s="1" t="s">
        <v>1576</v>
      </c>
      <c r="F226" s="1" t="s">
        <v>567</v>
      </c>
      <c r="G226" s="2">
        <f>IFERROR((Passaggi[[#This Row],[Column9]]/Passaggi[[#This Row],[Column10]])*100,0)</f>
        <v>75.777414075286416</v>
      </c>
      <c r="H226" s="1" t="s">
        <v>3186</v>
      </c>
      <c r="I226" s="1" t="s">
        <v>3187</v>
      </c>
      <c r="J226" s="1" t="s">
        <v>16</v>
      </c>
      <c r="K226" s="1" t="s">
        <v>121</v>
      </c>
      <c r="L226" s="1" t="s">
        <v>257</v>
      </c>
      <c r="M226" s="1" t="s">
        <v>124</v>
      </c>
      <c r="N226" s="1" t="s">
        <v>70</v>
      </c>
      <c r="O226" s="1" t="s">
        <v>313</v>
      </c>
    </row>
    <row r="227" spans="1:15" x14ac:dyDescent="0.25">
      <c r="A227" s="1" t="s">
        <v>915</v>
      </c>
      <c r="B227" s="1" t="s">
        <v>916</v>
      </c>
      <c r="C227" s="1" t="s">
        <v>32</v>
      </c>
      <c r="D227" s="1" t="s">
        <v>144</v>
      </c>
      <c r="E227" s="1" t="s">
        <v>1254</v>
      </c>
      <c r="F227" s="1" t="s">
        <v>1427</v>
      </c>
      <c r="G227" s="2">
        <f>IFERROR((Passaggi[[#This Row],[Column9]]/Passaggi[[#This Row],[Column10]])*100,0)</f>
        <v>83.910891089108901</v>
      </c>
      <c r="H227" s="1" t="s">
        <v>3188</v>
      </c>
      <c r="I227" s="1" t="s">
        <v>3167</v>
      </c>
      <c r="J227" s="1" t="s">
        <v>26</v>
      </c>
      <c r="K227" s="1" t="s">
        <v>38</v>
      </c>
      <c r="L227" s="1" t="s">
        <v>35</v>
      </c>
      <c r="M227" s="1" t="s">
        <v>38</v>
      </c>
      <c r="N227" s="1" t="s">
        <v>16</v>
      </c>
      <c r="O227" s="1" t="s">
        <v>35</v>
      </c>
    </row>
    <row r="228" spans="1:15" x14ac:dyDescent="0.25">
      <c r="A228" s="1" t="s">
        <v>919</v>
      </c>
      <c r="B228" s="1" t="s">
        <v>920</v>
      </c>
      <c r="C228" s="1" t="s">
        <v>32</v>
      </c>
      <c r="D228" s="1" t="s">
        <v>33</v>
      </c>
      <c r="E228" s="1" t="s">
        <v>1035</v>
      </c>
      <c r="F228" s="1" t="s">
        <v>1925</v>
      </c>
      <c r="G228" s="2">
        <f>IFERROR((Passaggi[[#This Row],[Column9]]/Passaggi[[#This Row],[Column10]])*100,0)</f>
        <v>90.909090909090907</v>
      </c>
      <c r="H228" s="1" t="s">
        <v>3189</v>
      </c>
      <c r="I228" s="1" t="s">
        <v>3190</v>
      </c>
      <c r="J228" s="1" t="s">
        <v>26</v>
      </c>
      <c r="K228" s="1" t="s">
        <v>23</v>
      </c>
      <c r="L228" s="1" t="s">
        <v>322</v>
      </c>
      <c r="M228" s="1" t="s">
        <v>26</v>
      </c>
      <c r="N228" s="1" t="s">
        <v>26</v>
      </c>
      <c r="O228" s="1" t="s">
        <v>162</v>
      </c>
    </row>
    <row r="229" spans="1:15" x14ac:dyDescent="0.25">
      <c r="A229" s="1" t="s">
        <v>923</v>
      </c>
      <c r="B229" s="1" t="s">
        <v>924</v>
      </c>
      <c r="C229" s="1" t="s">
        <v>32</v>
      </c>
      <c r="D229" s="1" t="s">
        <v>183</v>
      </c>
      <c r="E229" s="1" t="s">
        <v>2352</v>
      </c>
      <c r="F229" s="1" t="s">
        <v>2415</v>
      </c>
      <c r="G229" s="2">
        <f>IFERROR((Passaggi[[#This Row],[Column9]]/Passaggi[[#This Row],[Column10]])*100,0)</f>
        <v>84.20441347270615</v>
      </c>
      <c r="H229" s="1" t="s">
        <v>3191</v>
      </c>
      <c r="I229" s="1" t="s">
        <v>3192</v>
      </c>
      <c r="J229" s="1" t="s">
        <v>16</v>
      </c>
      <c r="K229" s="1" t="s">
        <v>76</v>
      </c>
      <c r="L229" s="1" t="s">
        <v>344</v>
      </c>
      <c r="M229" s="1" t="s">
        <v>55</v>
      </c>
      <c r="N229" s="1" t="s">
        <v>26</v>
      </c>
      <c r="O229" s="1" t="s">
        <v>266</v>
      </c>
    </row>
    <row r="230" spans="1:15" x14ac:dyDescent="0.25">
      <c r="A230" s="1" t="s">
        <v>927</v>
      </c>
      <c r="B230" s="1" t="s">
        <v>928</v>
      </c>
      <c r="C230" s="1" t="s">
        <v>32</v>
      </c>
      <c r="D230" s="1" t="s">
        <v>48</v>
      </c>
      <c r="E230" s="1" t="s">
        <v>1994</v>
      </c>
      <c r="F230" s="1" t="s">
        <v>1964</v>
      </c>
      <c r="G230" s="2">
        <f>IFERROR((Passaggi[[#This Row],[Column9]]/Passaggi[[#This Row],[Column10]])*100,0)</f>
        <v>86.36363636363636</v>
      </c>
      <c r="H230" s="1" t="s">
        <v>3193</v>
      </c>
      <c r="I230" s="1" t="s">
        <v>3194</v>
      </c>
      <c r="J230" s="1" t="s">
        <v>26</v>
      </c>
      <c r="K230" s="1" t="s">
        <v>26</v>
      </c>
      <c r="L230" s="1" t="s">
        <v>290</v>
      </c>
      <c r="M230" s="1" t="s">
        <v>16</v>
      </c>
      <c r="N230" s="1" t="s">
        <v>26</v>
      </c>
      <c r="O230" s="1" t="s">
        <v>322</v>
      </c>
    </row>
    <row r="231" spans="1:15" x14ac:dyDescent="0.25">
      <c r="A231" s="1" t="s">
        <v>930</v>
      </c>
      <c r="B231" s="1" t="s">
        <v>931</v>
      </c>
      <c r="C231" s="1" t="s">
        <v>32</v>
      </c>
      <c r="D231" s="1" t="s">
        <v>411</v>
      </c>
      <c r="E231" s="1" t="s">
        <v>2691</v>
      </c>
      <c r="F231" s="1" t="s">
        <v>2109</v>
      </c>
      <c r="G231" s="2">
        <f>IFERROR((Passaggi[[#This Row],[Column9]]/Passaggi[[#This Row],[Column10]])*100,0)</f>
        <v>87.254901960784309</v>
      </c>
      <c r="H231" s="1" t="s">
        <v>3195</v>
      </c>
      <c r="I231" s="1" t="s">
        <v>3196</v>
      </c>
      <c r="J231" s="1" t="s">
        <v>26</v>
      </c>
      <c r="K231" s="1" t="s">
        <v>76</v>
      </c>
      <c r="L231" s="1" t="s">
        <v>539</v>
      </c>
      <c r="M231" s="1" t="s">
        <v>45</v>
      </c>
      <c r="N231" s="1" t="s">
        <v>26</v>
      </c>
      <c r="O231" s="1" t="s">
        <v>456</v>
      </c>
    </row>
    <row r="232" spans="1:15" x14ac:dyDescent="0.25">
      <c r="A232" s="1" t="s">
        <v>934</v>
      </c>
      <c r="B232" s="1" t="s">
        <v>935</v>
      </c>
      <c r="C232" s="1" t="s">
        <v>47</v>
      </c>
      <c r="D232" s="1" t="s">
        <v>292</v>
      </c>
      <c r="E232" s="1" t="s">
        <v>1093</v>
      </c>
      <c r="F232" s="1" t="s">
        <v>1453</v>
      </c>
      <c r="G232" s="2">
        <f>IFERROR((Passaggi[[#This Row],[Column9]]/Passaggi[[#This Row],[Column10]])*100,0)</f>
        <v>67.951807228915655</v>
      </c>
      <c r="H232" s="1" t="s">
        <v>3197</v>
      </c>
      <c r="I232" s="1" t="s">
        <v>2411</v>
      </c>
      <c r="J232" s="1" t="s">
        <v>16</v>
      </c>
      <c r="K232" s="1" t="s">
        <v>121</v>
      </c>
      <c r="L232" s="1" t="s">
        <v>67</v>
      </c>
      <c r="M232" s="1" t="s">
        <v>124</v>
      </c>
      <c r="N232" s="1" t="s">
        <v>23</v>
      </c>
      <c r="O232" s="1" t="s">
        <v>270</v>
      </c>
    </row>
    <row r="233" spans="1:15" x14ac:dyDescent="0.25">
      <c r="A233" s="1" t="s">
        <v>940</v>
      </c>
      <c r="B233" s="1" t="s">
        <v>941</v>
      </c>
      <c r="C233" s="1" t="s">
        <v>32</v>
      </c>
      <c r="D233" s="1" t="s">
        <v>103</v>
      </c>
      <c r="E233" s="1" t="s">
        <v>1895</v>
      </c>
      <c r="F233" s="1" t="s">
        <v>2296</v>
      </c>
      <c r="G233" s="2">
        <f>IFERROR((Passaggi[[#This Row],[Column9]]/Passaggi[[#This Row],[Column10]])*100,0)</f>
        <v>89.925925925925938</v>
      </c>
      <c r="H233" s="1" t="s">
        <v>3198</v>
      </c>
      <c r="I233" s="1" t="s">
        <v>3199</v>
      </c>
      <c r="J233" s="1" t="s">
        <v>26</v>
      </c>
      <c r="K233" s="1" t="s">
        <v>16</v>
      </c>
      <c r="L233" s="1" t="s">
        <v>329</v>
      </c>
      <c r="M233" s="1" t="s">
        <v>45</v>
      </c>
      <c r="N233" s="1" t="s">
        <v>26</v>
      </c>
      <c r="O233" s="1" t="s">
        <v>349</v>
      </c>
    </row>
    <row r="234" spans="1:15" x14ac:dyDescent="0.25">
      <c r="A234" s="1" t="s">
        <v>943</v>
      </c>
      <c r="B234" s="1" t="s">
        <v>944</v>
      </c>
      <c r="C234" s="1" t="s">
        <v>54</v>
      </c>
      <c r="D234" s="1" t="s">
        <v>126</v>
      </c>
      <c r="E234" s="1" t="s">
        <v>2812</v>
      </c>
      <c r="F234" s="1" t="s">
        <v>2703</v>
      </c>
      <c r="G234" s="2">
        <f>IFERROR((Passaggi[[#This Row],[Column9]]/Passaggi[[#This Row],[Column10]])*100,0)</f>
        <v>82.642487046632127</v>
      </c>
      <c r="H234" s="1" t="s">
        <v>3200</v>
      </c>
      <c r="I234" s="1" t="s">
        <v>2849</v>
      </c>
      <c r="J234" s="1" t="s">
        <v>26</v>
      </c>
      <c r="K234" s="1" t="s">
        <v>55</v>
      </c>
      <c r="L234" s="1" t="s">
        <v>358</v>
      </c>
      <c r="M234" s="1" t="s">
        <v>50</v>
      </c>
      <c r="N234" s="1" t="s">
        <v>16</v>
      </c>
      <c r="O234" s="1" t="s">
        <v>361</v>
      </c>
    </row>
    <row r="235" spans="1:15" x14ac:dyDescent="0.25">
      <c r="A235" s="1" t="s">
        <v>948</v>
      </c>
      <c r="B235" s="1" t="s">
        <v>949</v>
      </c>
      <c r="C235" s="1" t="s">
        <v>235</v>
      </c>
      <c r="D235" s="1" t="s">
        <v>123</v>
      </c>
      <c r="E235" s="1" t="s">
        <v>2151</v>
      </c>
      <c r="F235" s="1" t="s">
        <v>2170</v>
      </c>
      <c r="G235" s="2">
        <f>IFERROR((Passaggi[[#This Row],[Column9]]/Passaggi[[#This Row],[Column10]])*100,0)</f>
        <v>72.081829121540309</v>
      </c>
      <c r="H235" s="1" t="s">
        <v>3201</v>
      </c>
      <c r="I235" s="1" t="s">
        <v>3202</v>
      </c>
      <c r="J235" s="1" t="s">
        <v>76</v>
      </c>
      <c r="K235" s="1" t="s">
        <v>336</v>
      </c>
      <c r="L235" s="1" t="s">
        <v>358</v>
      </c>
      <c r="M235" s="1" t="s">
        <v>368</v>
      </c>
      <c r="N235" s="1" t="s">
        <v>22</v>
      </c>
      <c r="O235" s="1" t="s">
        <v>549</v>
      </c>
    </row>
    <row r="236" spans="1:15" x14ac:dyDescent="0.25">
      <c r="A236" s="1" t="s">
        <v>952</v>
      </c>
      <c r="B236" s="1" t="s">
        <v>953</v>
      </c>
      <c r="C236" s="1" t="s">
        <v>47</v>
      </c>
      <c r="D236" s="1" t="s">
        <v>33</v>
      </c>
      <c r="E236" s="1" t="s">
        <v>1595</v>
      </c>
      <c r="F236" s="1" t="s">
        <v>2791</v>
      </c>
      <c r="G236" s="2">
        <f>IFERROR((Passaggi[[#This Row],[Column9]]/Passaggi[[#This Row],[Column10]])*100,0)</f>
        <v>74.326465927099832</v>
      </c>
      <c r="H236" s="1" t="s">
        <v>3203</v>
      </c>
      <c r="I236" s="1" t="s">
        <v>2681</v>
      </c>
      <c r="J236" s="1" t="s">
        <v>38</v>
      </c>
      <c r="K236" s="1" t="s">
        <v>228</v>
      </c>
      <c r="L236" s="1" t="s">
        <v>155</v>
      </c>
      <c r="M236" s="1" t="s">
        <v>151</v>
      </c>
      <c r="N236" s="1" t="s">
        <v>23</v>
      </c>
      <c r="O236" s="1" t="s">
        <v>247</v>
      </c>
    </row>
    <row r="237" spans="1:15" x14ac:dyDescent="0.25">
      <c r="A237" s="1" t="s">
        <v>957</v>
      </c>
      <c r="B237" s="1" t="s">
        <v>958</v>
      </c>
      <c r="C237" s="1" t="s">
        <v>436</v>
      </c>
      <c r="D237" s="1" t="s">
        <v>216</v>
      </c>
      <c r="E237" s="1" t="s">
        <v>1583</v>
      </c>
      <c r="F237" s="1" t="s">
        <v>2026</v>
      </c>
      <c r="G237" s="2">
        <f>IFERROR((Passaggi[[#This Row],[Column9]]/Passaggi[[#This Row],[Column10]])*100,0)</f>
        <v>72.542901716068641</v>
      </c>
      <c r="H237" s="1" t="s">
        <v>3204</v>
      </c>
      <c r="I237" s="1" t="s">
        <v>3205</v>
      </c>
      <c r="J237" s="1" t="s">
        <v>26</v>
      </c>
      <c r="K237" s="1" t="s">
        <v>79</v>
      </c>
      <c r="L237" s="1" t="s">
        <v>193</v>
      </c>
      <c r="M237" s="1" t="s">
        <v>131</v>
      </c>
      <c r="N237" s="1" t="s">
        <v>101</v>
      </c>
      <c r="O237" s="1" t="s">
        <v>394</v>
      </c>
    </row>
    <row r="238" spans="1:15" x14ac:dyDescent="0.25">
      <c r="A238" s="1" t="s">
        <v>961</v>
      </c>
      <c r="B238" s="1" t="s">
        <v>962</v>
      </c>
      <c r="C238" s="1" t="s">
        <v>47</v>
      </c>
      <c r="D238" s="1" t="s">
        <v>48</v>
      </c>
      <c r="E238" s="1" t="s">
        <v>212</v>
      </c>
      <c r="F238" s="1" t="s">
        <v>569</v>
      </c>
      <c r="G238" s="2">
        <f>IFERROR((Passaggi[[#This Row],[Column9]]/Passaggi[[#This Row],[Column10]])*100,0)</f>
        <v>65.217391304347828</v>
      </c>
      <c r="H238" s="1" t="s">
        <v>2307</v>
      </c>
      <c r="I238" s="1" t="s">
        <v>940</v>
      </c>
      <c r="J238" s="1" t="s">
        <v>23</v>
      </c>
      <c r="K238" s="1" t="s">
        <v>45</v>
      </c>
      <c r="L238" s="1" t="s">
        <v>58</v>
      </c>
      <c r="M238" s="1" t="s">
        <v>45</v>
      </c>
      <c r="N238" s="1" t="s">
        <v>26</v>
      </c>
      <c r="O238" s="1" t="s">
        <v>101</v>
      </c>
    </row>
    <row r="239" spans="1:15" x14ac:dyDescent="0.25">
      <c r="A239" s="1" t="s">
        <v>964</v>
      </c>
      <c r="B239" s="1" t="s">
        <v>965</v>
      </c>
      <c r="C239" s="1" t="s">
        <v>47</v>
      </c>
      <c r="D239" s="1" t="s">
        <v>183</v>
      </c>
      <c r="E239" s="1" t="s">
        <v>1995</v>
      </c>
      <c r="F239" s="1" t="s">
        <v>2859</v>
      </c>
      <c r="G239" s="2">
        <f>IFERROR((Passaggi[[#This Row],[Column9]]/Passaggi[[#This Row],[Column10]])*100,0)</f>
        <v>79.615705931495413</v>
      </c>
      <c r="H239" s="1" t="s">
        <v>3206</v>
      </c>
      <c r="I239" s="1" t="s">
        <v>3207</v>
      </c>
      <c r="J239" s="1" t="s">
        <v>58</v>
      </c>
      <c r="K239" s="1" t="s">
        <v>257</v>
      </c>
      <c r="L239" s="1" t="s">
        <v>458</v>
      </c>
      <c r="M239" s="1" t="s">
        <v>361</v>
      </c>
      <c r="N239" s="1" t="s">
        <v>50</v>
      </c>
      <c r="O239" s="1" t="s">
        <v>569</v>
      </c>
    </row>
    <row r="240" spans="1:15" x14ac:dyDescent="0.25">
      <c r="A240" s="1" t="s">
        <v>969</v>
      </c>
      <c r="B240" s="1" t="s">
        <v>970</v>
      </c>
      <c r="C240" s="1" t="s">
        <v>19</v>
      </c>
      <c r="D240" s="1" t="s">
        <v>216</v>
      </c>
      <c r="E240" s="1" t="s">
        <v>628</v>
      </c>
      <c r="F240" s="1" t="s">
        <v>1568</v>
      </c>
      <c r="G240" s="2">
        <f>IFERROR((Passaggi[[#This Row],[Column9]]/Passaggi[[#This Row],[Column10]])*100,0)</f>
        <v>78.260869565217391</v>
      </c>
      <c r="H240" s="1" t="s">
        <v>3208</v>
      </c>
      <c r="I240" s="1" t="s">
        <v>3209</v>
      </c>
      <c r="J240" s="1" t="s">
        <v>45</v>
      </c>
      <c r="K240" s="1" t="s">
        <v>162</v>
      </c>
      <c r="L240" s="1" t="s">
        <v>67</v>
      </c>
      <c r="M240" s="1" t="s">
        <v>35</v>
      </c>
      <c r="N240" s="1" t="s">
        <v>58</v>
      </c>
      <c r="O240" s="1" t="s">
        <v>158</v>
      </c>
    </row>
    <row r="241" spans="1:15" x14ac:dyDescent="0.25">
      <c r="A241" s="1" t="s">
        <v>501</v>
      </c>
      <c r="B241" s="1" t="s">
        <v>973</v>
      </c>
      <c r="C241" s="1" t="s">
        <v>54</v>
      </c>
      <c r="D241" s="1" t="s">
        <v>216</v>
      </c>
      <c r="E241" s="1" t="s">
        <v>1686</v>
      </c>
      <c r="F241" s="1" t="s">
        <v>2684</v>
      </c>
      <c r="G241" s="2">
        <f>IFERROR((Passaggi[[#This Row],[Column9]]/Passaggi[[#This Row],[Column10]])*100,0)</f>
        <v>78.637770897832809</v>
      </c>
      <c r="H241" s="1" t="s">
        <v>3210</v>
      </c>
      <c r="I241" s="1" t="s">
        <v>2559</v>
      </c>
      <c r="J241" s="1" t="s">
        <v>26</v>
      </c>
      <c r="K241" s="1" t="s">
        <v>70</v>
      </c>
      <c r="L241" s="1" t="s">
        <v>286</v>
      </c>
      <c r="M241" s="1" t="s">
        <v>70</v>
      </c>
      <c r="N241" s="1" t="s">
        <v>23</v>
      </c>
      <c r="O241" s="1" t="s">
        <v>243</v>
      </c>
    </row>
    <row r="242" spans="1:15" x14ac:dyDescent="0.25">
      <c r="A242" s="1" t="s">
        <v>976</v>
      </c>
      <c r="B242" s="1" t="s">
        <v>977</v>
      </c>
      <c r="C242" s="1" t="s">
        <v>32</v>
      </c>
      <c r="D242" s="1" t="s">
        <v>20</v>
      </c>
      <c r="E242" s="1" t="s">
        <v>683</v>
      </c>
      <c r="F242" s="1" t="s">
        <v>1571</v>
      </c>
      <c r="G242" s="2">
        <f>IFERROR((Passaggi[[#This Row],[Column9]]/Passaggi[[#This Row],[Column10]])*100,0)</f>
        <v>88.286334056399127</v>
      </c>
      <c r="H242" s="1" t="s">
        <v>3211</v>
      </c>
      <c r="I242" s="1" t="s">
        <v>3212</v>
      </c>
      <c r="J242" s="1" t="s">
        <v>16</v>
      </c>
      <c r="K242" s="1" t="s">
        <v>26</v>
      </c>
      <c r="L242" s="1" t="s">
        <v>73</v>
      </c>
      <c r="M242" s="1" t="s">
        <v>16</v>
      </c>
      <c r="N242" s="1" t="s">
        <v>16</v>
      </c>
      <c r="O242" s="1" t="s">
        <v>105</v>
      </c>
    </row>
    <row r="243" spans="1:15" x14ac:dyDescent="0.25">
      <c r="A243" s="1" t="s">
        <v>769</v>
      </c>
      <c r="B243" s="1" t="s">
        <v>979</v>
      </c>
      <c r="C243" s="1" t="s">
        <v>32</v>
      </c>
      <c r="D243" s="1" t="s">
        <v>129</v>
      </c>
      <c r="E243" s="1" t="s">
        <v>2046</v>
      </c>
      <c r="F243" s="1" t="s">
        <v>905</v>
      </c>
      <c r="G243" s="2">
        <f>IFERROR((Passaggi[[#This Row],[Column9]]/Passaggi[[#This Row],[Column10]])*100,0)</f>
        <v>82.745098039215677</v>
      </c>
      <c r="H243" s="1" t="s">
        <v>3213</v>
      </c>
      <c r="I243" s="1" t="s">
        <v>3214</v>
      </c>
      <c r="J243" s="1" t="s">
        <v>26</v>
      </c>
      <c r="K243" s="1" t="s">
        <v>38</v>
      </c>
      <c r="L243" s="1" t="s">
        <v>339</v>
      </c>
      <c r="M243" s="1" t="s">
        <v>58</v>
      </c>
      <c r="N243" s="1" t="s">
        <v>23</v>
      </c>
      <c r="O243" s="1" t="s">
        <v>154</v>
      </c>
    </row>
    <row r="244" spans="1:15" x14ac:dyDescent="0.25">
      <c r="A244" s="1" t="s">
        <v>982</v>
      </c>
      <c r="B244" s="1" t="s">
        <v>983</v>
      </c>
      <c r="C244" s="1" t="s">
        <v>54</v>
      </c>
      <c r="D244" s="1" t="s">
        <v>117</v>
      </c>
      <c r="E244" s="1" t="s">
        <v>105</v>
      </c>
      <c r="F244" s="1" t="s">
        <v>214</v>
      </c>
      <c r="G244" s="2">
        <f>IFERROR((Passaggi[[#This Row],[Column9]]/Passaggi[[#This Row],[Column10]])*100,0)</f>
        <v>79.310344827586206</v>
      </c>
      <c r="H244" s="1" t="s">
        <v>1205</v>
      </c>
      <c r="I244" s="1" t="s">
        <v>434</v>
      </c>
      <c r="J244" s="1" t="s">
        <v>26</v>
      </c>
      <c r="K244" s="1" t="s">
        <v>26</v>
      </c>
      <c r="L244" s="1" t="s">
        <v>26</v>
      </c>
      <c r="M244" s="1" t="s">
        <v>26</v>
      </c>
      <c r="N244" s="1" t="s">
        <v>26</v>
      </c>
      <c r="O244" s="1" t="s">
        <v>26</v>
      </c>
    </row>
    <row r="245" spans="1:15" x14ac:dyDescent="0.25">
      <c r="A245" s="1" t="s">
        <v>818</v>
      </c>
      <c r="B245" s="1" t="s">
        <v>984</v>
      </c>
      <c r="C245" s="1" t="s">
        <v>54</v>
      </c>
      <c r="D245" s="1" t="s">
        <v>157</v>
      </c>
      <c r="E245" s="1" t="s">
        <v>1261</v>
      </c>
      <c r="F245" s="1" t="s">
        <v>744</v>
      </c>
      <c r="G245" s="2">
        <f>IFERROR((Passaggi[[#This Row],[Column9]]/Passaggi[[#This Row],[Column10]])*100,0)</f>
        <v>65.620094191522753</v>
      </c>
      <c r="H245" s="1" t="s">
        <v>3215</v>
      </c>
      <c r="I245" s="1" t="s">
        <v>2256</v>
      </c>
      <c r="J245" s="1" t="s">
        <v>45</v>
      </c>
      <c r="K245" s="1" t="s">
        <v>105</v>
      </c>
      <c r="L245" s="1" t="s">
        <v>228</v>
      </c>
      <c r="M245" s="1" t="s">
        <v>155</v>
      </c>
      <c r="N245" s="1" t="s">
        <v>58</v>
      </c>
      <c r="O245" s="1" t="s">
        <v>154</v>
      </c>
    </row>
    <row r="246" spans="1:15" x14ac:dyDescent="0.25">
      <c r="A246" s="1" t="s">
        <v>987</v>
      </c>
      <c r="B246" s="1" t="s">
        <v>988</v>
      </c>
      <c r="C246" s="1" t="s">
        <v>32</v>
      </c>
      <c r="D246" s="1" t="s">
        <v>411</v>
      </c>
      <c r="E246" s="1" t="s">
        <v>489</v>
      </c>
      <c r="F246" s="1" t="s">
        <v>426</v>
      </c>
      <c r="G246" s="2">
        <f>IFERROR((Passaggi[[#This Row],[Column9]]/Passaggi[[#This Row],[Column10]])*100,0)</f>
        <v>90.909090909090907</v>
      </c>
      <c r="H246" s="1" t="s">
        <v>3216</v>
      </c>
      <c r="I246" s="1" t="s">
        <v>2030</v>
      </c>
      <c r="J246" s="1" t="s">
        <v>26</v>
      </c>
      <c r="K246" s="1" t="s">
        <v>26</v>
      </c>
      <c r="L246" s="1" t="s">
        <v>55</v>
      </c>
      <c r="M246" s="1" t="s">
        <v>26</v>
      </c>
      <c r="N246" s="1" t="s">
        <v>26</v>
      </c>
      <c r="O246" s="1" t="s">
        <v>58</v>
      </c>
    </row>
    <row r="247" spans="1:15" x14ac:dyDescent="0.25">
      <c r="A247" s="1" t="s">
        <v>989</v>
      </c>
      <c r="B247" s="1" t="s">
        <v>990</v>
      </c>
      <c r="C247" s="1" t="s">
        <v>235</v>
      </c>
      <c r="D247" s="1" t="s">
        <v>171</v>
      </c>
      <c r="E247" s="1" t="s">
        <v>1395</v>
      </c>
      <c r="F247" s="1" t="s">
        <v>542</v>
      </c>
      <c r="G247" s="2">
        <f>IFERROR((Passaggi[[#This Row],[Column9]]/Passaggi[[#This Row],[Column10]])*100,0)</f>
        <v>72.592592592592595</v>
      </c>
      <c r="H247" s="1" t="s">
        <v>3217</v>
      </c>
      <c r="I247" s="1" t="s">
        <v>3218</v>
      </c>
      <c r="J247" s="1" t="s">
        <v>16</v>
      </c>
      <c r="K247" s="1" t="s">
        <v>35</v>
      </c>
      <c r="L247" s="1" t="s">
        <v>247</v>
      </c>
      <c r="M247" s="1" t="s">
        <v>98</v>
      </c>
      <c r="N247" s="1" t="s">
        <v>26</v>
      </c>
      <c r="O247" s="1" t="s">
        <v>154</v>
      </c>
    </row>
    <row r="248" spans="1:15" x14ac:dyDescent="0.25">
      <c r="A248" s="1" t="s">
        <v>993</v>
      </c>
      <c r="B248" s="1" t="s">
        <v>994</v>
      </c>
      <c r="C248" s="1" t="s">
        <v>47</v>
      </c>
      <c r="D248" s="1" t="s">
        <v>126</v>
      </c>
      <c r="E248" s="1" t="s">
        <v>552</v>
      </c>
      <c r="F248" s="1" t="s">
        <v>681</v>
      </c>
      <c r="G248" s="2">
        <f>IFERROR((Passaggi[[#This Row],[Column9]]/Passaggi[[#This Row],[Column10]])*100,0)</f>
        <v>71.895424836601308</v>
      </c>
      <c r="H248" s="1" t="s">
        <v>3220</v>
      </c>
      <c r="I248" s="1" t="s">
        <v>548</v>
      </c>
      <c r="J248" s="1" t="s">
        <v>26</v>
      </c>
      <c r="K248" s="1" t="s">
        <v>58</v>
      </c>
      <c r="L248" s="1" t="s">
        <v>23</v>
      </c>
      <c r="M248" s="1" t="s">
        <v>45</v>
      </c>
      <c r="N248" s="1" t="s">
        <v>26</v>
      </c>
      <c r="O248" s="1" t="s">
        <v>76</v>
      </c>
    </row>
    <row r="249" spans="1:15" x14ac:dyDescent="0.25">
      <c r="A249" s="1" t="s">
        <v>995</v>
      </c>
      <c r="B249" s="1" t="s">
        <v>996</v>
      </c>
      <c r="C249" s="1" t="s">
        <v>32</v>
      </c>
      <c r="D249" s="1" t="s">
        <v>292</v>
      </c>
      <c r="E249" s="1" t="s">
        <v>1154</v>
      </c>
      <c r="F249" s="1" t="s">
        <v>1181</v>
      </c>
      <c r="G249" s="2">
        <f>IFERROR((Passaggi[[#This Row],[Column9]]/Passaggi[[#This Row],[Column10]])*100,0)</f>
        <v>86.532951289398284</v>
      </c>
      <c r="H249" s="1" t="s">
        <v>3221</v>
      </c>
      <c r="I249" s="1" t="s">
        <v>3222</v>
      </c>
      <c r="J249" s="1" t="s">
        <v>26</v>
      </c>
      <c r="K249" s="1" t="s">
        <v>16</v>
      </c>
      <c r="L249" s="1" t="s">
        <v>151</v>
      </c>
      <c r="M249" s="1" t="s">
        <v>23</v>
      </c>
      <c r="N249" s="1" t="s">
        <v>26</v>
      </c>
      <c r="O249" s="1" t="s">
        <v>50</v>
      </c>
    </row>
    <row r="250" spans="1:15" x14ac:dyDescent="0.25">
      <c r="A250" s="1" t="s">
        <v>998</v>
      </c>
      <c r="B250" s="1" t="s">
        <v>999</v>
      </c>
      <c r="C250" s="1" t="s">
        <v>235</v>
      </c>
      <c r="D250" s="1" t="s">
        <v>48</v>
      </c>
      <c r="E250" s="1" t="s">
        <v>1103</v>
      </c>
      <c r="F250" s="1" t="s">
        <v>1338</v>
      </c>
      <c r="G250" s="2">
        <f>IFERROR((Passaggi[[#This Row],[Column9]]/Passaggi[[#This Row],[Column10]])*100,0)</f>
        <v>77.027027027027032</v>
      </c>
      <c r="H250" s="1" t="s">
        <v>3223</v>
      </c>
      <c r="I250" s="1" t="s">
        <v>2337</v>
      </c>
      <c r="J250" s="1" t="s">
        <v>16</v>
      </c>
      <c r="K250" s="1" t="s">
        <v>151</v>
      </c>
      <c r="L250" s="1" t="s">
        <v>67</v>
      </c>
      <c r="M250" s="1" t="s">
        <v>42</v>
      </c>
      <c r="N250" s="1" t="s">
        <v>45</v>
      </c>
      <c r="O250" s="1" t="s">
        <v>233</v>
      </c>
    </row>
    <row r="251" spans="1:15" x14ac:dyDescent="0.25">
      <c r="A251" s="1" t="s">
        <v>633</v>
      </c>
      <c r="B251" s="1" t="s">
        <v>1001</v>
      </c>
      <c r="C251" s="1" t="s">
        <v>47</v>
      </c>
      <c r="D251" s="1" t="s">
        <v>288</v>
      </c>
      <c r="E251" s="1" t="s">
        <v>70</v>
      </c>
      <c r="F251" s="1" t="s">
        <v>101</v>
      </c>
      <c r="G251" s="2">
        <f>IFERROR((Passaggi[[#This Row],[Column9]]/Passaggi[[#This Row],[Column10]])*100,0)</f>
        <v>66.666666666666657</v>
      </c>
      <c r="H251" s="1" t="s">
        <v>212</v>
      </c>
      <c r="I251" s="1" t="s">
        <v>101</v>
      </c>
      <c r="J251" s="1" t="s">
        <v>26</v>
      </c>
      <c r="K251" s="1" t="s">
        <v>26</v>
      </c>
      <c r="L251" s="1" t="s">
        <v>26</v>
      </c>
      <c r="M251" s="1" t="s">
        <v>26</v>
      </c>
      <c r="N251" s="1" t="s">
        <v>26</v>
      </c>
      <c r="O251" s="1" t="s">
        <v>26</v>
      </c>
    </row>
    <row r="252" spans="1:15" x14ac:dyDescent="0.25">
      <c r="A252" s="1" t="s">
        <v>1002</v>
      </c>
      <c r="B252" s="1" t="s">
        <v>1003</v>
      </c>
      <c r="C252" s="1" t="s">
        <v>32</v>
      </c>
      <c r="D252" s="1" t="s">
        <v>411</v>
      </c>
      <c r="E252" s="1" t="s">
        <v>1899</v>
      </c>
      <c r="F252" s="1" t="s">
        <v>2028</v>
      </c>
      <c r="G252" s="2">
        <f>IFERROR((Passaggi[[#This Row],[Column9]]/Passaggi[[#This Row],[Column10]])*100,0)</f>
        <v>83.333333333333343</v>
      </c>
      <c r="H252" s="1" t="s">
        <v>3224</v>
      </c>
      <c r="I252" s="1" t="s">
        <v>3225</v>
      </c>
      <c r="J252" s="1" t="s">
        <v>58</v>
      </c>
      <c r="K252" s="1" t="s">
        <v>73</v>
      </c>
      <c r="L252" s="1" t="s">
        <v>257</v>
      </c>
      <c r="M252" s="1" t="s">
        <v>214</v>
      </c>
      <c r="N252" s="1" t="s">
        <v>45</v>
      </c>
      <c r="O252" s="1" t="s">
        <v>440</v>
      </c>
    </row>
    <row r="253" spans="1:15" x14ac:dyDescent="0.25">
      <c r="A253" s="1" t="s">
        <v>898</v>
      </c>
      <c r="B253" s="1" t="s">
        <v>1006</v>
      </c>
      <c r="C253" s="1" t="s">
        <v>54</v>
      </c>
      <c r="D253" s="1" t="s">
        <v>292</v>
      </c>
      <c r="E253" s="1" t="s">
        <v>3129</v>
      </c>
      <c r="F253" s="1" t="s">
        <v>3226</v>
      </c>
      <c r="G253" s="2">
        <f>IFERROR((Passaggi[[#This Row],[Column9]]/Passaggi[[#This Row],[Column10]])*100,0)</f>
        <v>88.739376770538243</v>
      </c>
      <c r="H253" s="1" t="s">
        <v>3227</v>
      </c>
      <c r="I253" s="1" t="s">
        <v>3228</v>
      </c>
      <c r="J253" s="1" t="s">
        <v>45</v>
      </c>
      <c r="K253" s="1" t="s">
        <v>155</v>
      </c>
      <c r="L253" s="1" t="s">
        <v>604</v>
      </c>
      <c r="M253" s="1" t="s">
        <v>98</v>
      </c>
      <c r="N253" s="1" t="s">
        <v>45</v>
      </c>
      <c r="O253" s="1" t="s">
        <v>469</v>
      </c>
    </row>
    <row r="254" spans="1:15" x14ac:dyDescent="0.25">
      <c r="A254" s="1" t="s">
        <v>1008</v>
      </c>
      <c r="B254" s="1" t="s">
        <v>1009</v>
      </c>
      <c r="C254" s="1" t="s">
        <v>32</v>
      </c>
      <c r="D254" s="1" t="s">
        <v>144</v>
      </c>
      <c r="E254" s="1" t="s">
        <v>61</v>
      </c>
      <c r="F254" s="1" t="s">
        <v>73</v>
      </c>
      <c r="G254" s="2">
        <f>IFERROR((Passaggi[[#This Row],[Column9]]/Passaggi[[#This Row],[Column10]])*100,0)</f>
        <v>90.476190476190482</v>
      </c>
      <c r="H254" s="1" t="s">
        <v>1172</v>
      </c>
      <c r="I254" s="1" t="s">
        <v>434</v>
      </c>
      <c r="J254" s="1" t="s">
        <v>26</v>
      </c>
      <c r="K254" s="1" t="s">
        <v>26</v>
      </c>
      <c r="L254" s="1" t="s">
        <v>26</v>
      </c>
      <c r="M254" s="1" t="s">
        <v>26</v>
      </c>
      <c r="N254" s="1" t="s">
        <v>26</v>
      </c>
      <c r="O254" s="1" t="s">
        <v>23</v>
      </c>
    </row>
    <row r="255" spans="1:15" x14ac:dyDescent="0.25">
      <c r="A255" s="1" t="s">
        <v>829</v>
      </c>
      <c r="B255" s="1" t="s">
        <v>1010</v>
      </c>
      <c r="C255" s="1" t="s">
        <v>32</v>
      </c>
      <c r="D255" s="1" t="s">
        <v>171</v>
      </c>
      <c r="E255" s="1" t="s">
        <v>1616</v>
      </c>
      <c r="F255" s="1" t="s">
        <v>1839</v>
      </c>
      <c r="G255" s="2">
        <f>IFERROR((Passaggi[[#This Row],[Column9]]/Passaggi[[#This Row],[Column10]])*100,0)</f>
        <v>83.712784588441338</v>
      </c>
      <c r="H255" s="1" t="s">
        <v>3229</v>
      </c>
      <c r="I255" s="1" t="s">
        <v>3230</v>
      </c>
      <c r="J255" s="1" t="s">
        <v>26</v>
      </c>
      <c r="K255" s="1" t="s">
        <v>76</v>
      </c>
      <c r="L255" s="1" t="s">
        <v>67</v>
      </c>
      <c r="M255" s="1" t="s">
        <v>101</v>
      </c>
      <c r="N255" s="1" t="s">
        <v>23</v>
      </c>
      <c r="O255" s="1" t="s">
        <v>251</v>
      </c>
    </row>
    <row r="256" spans="1:15" x14ac:dyDescent="0.25">
      <c r="A256" s="1" t="s">
        <v>1012</v>
      </c>
      <c r="B256" s="1" t="s">
        <v>1013</v>
      </c>
      <c r="C256" s="1" t="s">
        <v>32</v>
      </c>
      <c r="D256" s="1" t="s">
        <v>292</v>
      </c>
      <c r="E256" s="1" t="s">
        <v>1699</v>
      </c>
      <c r="F256" s="1" t="s">
        <v>2179</v>
      </c>
      <c r="G256" s="2">
        <f>IFERROR((Passaggi[[#This Row],[Column9]]/Passaggi[[#This Row],[Column10]])*100,0)</f>
        <v>87.423312883435571</v>
      </c>
      <c r="H256" s="1" t="s">
        <v>3231</v>
      </c>
      <c r="I256" s="1" t="s">
        <v>3232</v>
      </c>
      <c r="J256" s="1" t="s">
        <v>23</v>
      </c>
      <c r="K256" s="1" t="s">
        <v>38</v>
      </c>
      <c r="L256" s="1" t="s">
        <v>326</v>
      </c>
      <c r="M256" s="1" t="s">
        <v>16</v>
      </c>
      <c r="N256" s="1" t="s">
        <v>26</v>
      </c>
      <c r="O256" s="1" t="s">
        <v>329</v>
      </c>
    </row>
    <row r="257" spans="1:15" x14ac:dyDescent="0.25">
      <c r="A257" s="1" t="s">
        <v>1014</v>
      </c>
      <c r="B257" s="1" t="s">
        <v>1015</v>
      </c>
      <c r="C257" s="1" t="s">
        <v>32</v>
      </c>
      <c r="D257" s="1" t="s">
        <v>153</v>
      </c>
      <c r="E257" s="1" t="s">
        <v>1019</v>
      </c>
      <c r="F257" s="1" t="s">
        <v>1170</v>
      </c>
      <c r="G257" s="2">
        <f>IFERROR((Passaggi[[#This Row],[Column9]]/Passaggi[[#This Row],[Column10]])*100,0)</f>
        <v>84.039087947882734</v>
      </c>
      <c r="H257" s="1" t="s">
        <v>3233</v>
      </c>
      <c r="I257" s="1" t="s">
        <v>2343</v>
      </c>
      <c r="J257" s="1" t="s">
        <v>26</v>
      </c>
      <c r="K257" s="1" t="s">
        <v>26</v>
      </c>
      <c r="L257" s="1" t="s">
        <v>151</v>
      </c>
      <c r="M257" s="1" t="s">
        <v>16</v>
      </c>
      <c r="N257" s="1" t="s">
        <v>26</v>
      </c>
      <c r="O257" s="1" t="s">
        <v>98</v>
      </c>
    </row>
    <row r="258" spans="1:15" x14ac:dyDescent="0.25">
      <c r="A258" s="1" t="s">
        <v>1017</v>
      </c>
      <c r="B258" s="1" t="s">
        <v>1018</v>
      </c>
      <c r="C258" s="1" t="s">
        <v>235</v>
      </c>
      <c r="D258" s="1" t="s">
        <v>411</v>
      </c>
      <c r="E258" s="1" t="s">
        <v>70</v>
      </c>
      <c r="F258" s="1" t="s">
        <v>22</v>
      </c>
      <c r="G258" s="2">
        <f>IFERROR((Passaggi[[#This Row],[Column9]]/Passaggi[[#This Row],[Column10]])*100,0)</f>
        <v>54.54545454545454</v>
      </c>
      <c r="H258" s="1" t="s">
        <v>982</v>
      </c>
      <c r="I258" s="1" t="s">
        <v>361</v>
      </c>
      <c r="J258" s="1" t="s">
        <v>26</v>
      </c>
      <c r="K258" s="1" t="s">
        <v>26</v>
      </c>
      <c r="L258" s="1" t="s">
        <v>26</v>
      </c>
      <c r="M258" s="1" t="s">
        <v>16</v>
      </c>
      <c r="N258" s="1" t="s">
        <v>16</v>
      </c>
      <c r="O258" s="1" t="s">
        <v>26</v>
      </c>
    </row>
    <row r="259" spans="1:15" x14ac:dyDescent="0.25">
      <c r="A259" s="1" t="s">
        <v>1019</v>
      </c>
      <c r="B259" s="1" t="s">
        <v>1020</v>
      </c>
      <c r="C259" s="1" t="s">
        <v>235</v>
      </c>
      <c r="D259" s="1" t="s">
        <v>103</v>
      </c>
      <c r="E259" s="1" t="s">
        <v>73</v>
      </c>
      <c r="F259" s="1" t="s">
        <v>199</v>
      </c>
      <c r="G259" s="2">
        <f>IFERROR((Passaggi[[#This Row],[Column9]]/Passaggi[[#This Row],[Column10]])*100,0)</f>
        <v>80.769230769230774</v>
      </c>
      <c r="H259" s="1" t="s">
        <v>1136</v>
      </c>
      <c r="I259" s="1" t="s">
        <v>261</v>
      </c>
      <c r="J259" s="1" t="s">
        <v>26</v>
      </c>
      <c r="K259" s="1" t="s">
        <v>26</v>
      </c>
      <c r="L259" s="1" t="s">
        <v>26</v>
      </c>
      <c r="M259" s="1" t="s">
        <v>26</v>
      </c>
      <c r="N259" s="1" t="s">
        <v>26</v>
      </c>
      <c r="O259" s="1" t="s">
        <v>26</v>
      </c>
    </row>
    <row r="260" spans="1:15" x14ac:dyDescent="0.25">
      <c r="A260" s="1" t="s">
        <v>1021</v>
      </c>
      <c r="B260" s="1" t="s">
        <v>1022</v>
      </c>
      <c r="C260" s="1" t="s">
        <v>32</v>
      </c>
      <c r="D260" s="1" t="s">
        <v>220</v>
      </c>
      <c r="E260" s="1" t="s">
        <v>1198</v>
      </c>
      <c r="F260" s="1" t="s">
        <v>1340</v>
      </c>
      <c r="G260" s="2">
        <f>IFERROR((Passaggi[[#This Row],[Column9]]/Passaggi[[#This Row],[Column10]])*100,0)</f>
        <v>85.714285714285708</v>
      </c>
      <c r="H260" s="1" t="s">
        <v>3234</v>
      </c>
      <c r="I260" s="1" t="s">
        <v>3235</v>
      </c>
      <c r="J260" s="1" t="s">
        <v>16</v>
      </c>
      <c r="K260" s="1" t="s">
        <v>70</v>
      </c>
      <c r="L260" s="1" t="s">
        <v>263</v>
      </c>
      <c r="M260" s="1" t="s">
        <v>76</v>
      </c>
      <c r="N260" s="1" t="s">
        <v>16</v>
      </c>
      <c r="O260" s="1" t="s">
        <v>257</v>
      </c>
    </row>
    <row r="261" spans="1:15" x14ac:dyDescent="0.25">
      <c r="A261" s="1" t="s">
        <v>1024</v>
      </c>
      <c r="B261" s="1" t="s">
        <v>1025</v>
      </c>
      <c r="C261" s="1" t="s">
        <v>47</v>
      </c>
      <c r="D261" s="1" t="s">
        <v>103</v>
      </c>
      <c r="E261" s="1" t="s">
        <v>321</v>
      </c>
      <c r="F261" s="1" t="s">
        <v>998</v>
      </c>
      <c r="G261" s="2">
        <f>IFERROR((Passaggi[[#This Row],[Column9]]/Passaggi[[#This Row],[Column10]])*100,0)</f>
        <v>77.510040160642575</v>
      </c>
      <c r="H261" s="1" t="s">
        <v>3236</v>
      </c>
      <c r="I261" s="1" t="s">
        <v>1367</v>
      </c>
      <c r="J261" s="1" t="s">
        <v>26</v>
      </c>
      <c r="K261" s="1" t="s">
        <v>70</v>
      </c>
      <c r="L261" s="1" t="s">
        <v>101</v>
      </c>
      <c r="M261" s="1" t="s">
        <v>76</v>
      </c>
      <c r="N261" s="1" t="s">
        <v>16</v>
      </c>
      <c r="O261" s="1" t="s">
        <v>124</v>
      </c>
    </row>
    <row r="262" spans="1:15" x14ac:dyDescent="0.25">
      <c r="A262" s="1" t="s">
        <v>1028</v>
      </c>
      <c r="B262" s="1" t="s">
        <v>1029</v>
      </c>
      <c r="C262" s="1" t="s">
        <v>32</v>
      </c>
      <c r="D262" s="1" t="s">
        <v>183</v>
      </c>
      <c r="E262" s="1" t="s">
        <v>2676</v>
      </c>
      <c r="F262" s="1" t="s">
        <v>3237</v>
      </c>
      <c r="G262" s="2">
        <f>IFERROR((Passaggi[[#This Row],[Column9]]/Passaggi[[#This Row],[Column10]])*100,0)</f>
        <v>89.803350327749456</v>
      </c>
      <c r="H262" s="1" t="s">
        <v>3238</v>
      </c>
      <c r="I262" s="1" t="s">
        <v>3239</v>
      </c>
      <c r="J262" s="1" t="s">
        <v>26</v>
      </c>
      <c r="K262" s="1" t="s">
        <v>38</v>
      </c>
      <c r="L262" s="1" t="s">
        <v>430</v>
      </c>
      <c r="M262" s="1" t="s">
        <v>58</v>
      </c>
      <c r="N262" s="1" t="s">
        <v>23</v>
      </c>
      <c r="O262" s="1" t="s">
        <v>394</v>
      </c>
    </row>
    <row r="263" spans="1:15" x14ac:dyDescent="0.25">
      <c r="A263" s="1" t="s">
        <v>1031</v>
      </c>
      <c r="B263" s="1" t="s">
        <v>1032</v>
      </c>
      <c r="C263" s="1" t="s">
        <v>47</v>
      </c>
      <c r="D263" s="1" t="s">
        <v>123</v>
      </c>
      <c r="E263" s="1" t="s">
        <v>23</v>
      </c>
      <c r="F263" s="1" t="s">
        <v>23</v>
      </c>
      <c r="G263" s="2">
        <f>IFERROR((Passaggi[[#This Row],[Column9]]/Passaggi[[#This Row],[Column10]])*100,0)</f>
        <v>100</v>
      </c>
      <c r="H263" s="1" t="s">
        <v>166</v>
      </c>
      <c r="I263" s="1" t="s">
        <v>98</v>
      </c>
      <c r="J263" s="1" t="s">
        <v>26</v>
      </c>
      <c r="K263" s="1" t="s">
        <v>26</v>
      </c>
      <c r="L263" s="1" t="s">
        <v>26</v>
      </c>
      <c r="M263" s="1" t="s">
        <v>26</v>
      </c>
      <c r="N263" s="1" t="s">
        <v>26</v>
      </c>
      <c r="O263" s="1" t="s">
        <v>26</v>
      </c>
    </row>
    <row r="264" spans="1:15" x14ac:dyDescent="0.25">
      <c r="A264" s="1" t="s">
        <v>1033</v>
      </c>
      <c r="B264" s="1" t="s">
        <v>1034</v>
      </c>
      <c r="C264" s="1" t="s">
        <v>19</v>
      </c>
      <c r="D264" s="1" t="s">
        <v>292</v>
      </c>
      <c r="E264" s="1" t="s">
        <v>677</v>
      </c>
      <c r="F264" s="1" t="s">
        <v>844</v>
      </c>
      <c r="G264" s="2">
        <f>IFERROR((Passaggi[[#This Row],[Column9]]/Passaggi[[#This Row],[Column10]])*100,0)</f>
        <v>85.365853658536579</v>
      </c>
      <c r="H264" s="1" t="s">
        <v>3240</v>
      </c>
      <c r="I264" s="1" t="s">
        <v>2474</v>
      </c>
      <c r="J264" s="1" t="s">
        <v>26</v>
      </c>
      <c r="K264" s="1" t="s">
        <v>38</v>
      </c>
      <c r="L264" s="1" t="s">
        <v>79</v>
      </c>
      <c r="M264" s="1" t="s">
        <v>23</v>
      </c>
      <c r="N264" s="1" t="s">
        <v>16</v>
      </c>
      <c r="O264" s="1" t="s">
        <v>124</v>
      </c>
    </row>
    <row r="265" spans="1:15" x14ac:dyDescent="0.25">
      <c r="A265" s="1" t="s">
        <v>1037</v>
      </c>
      <c r="B265" s="1" t="s">
        <v>1038</v>
      </c>
      <c r="C265" s="1" t="s">
        <v>19</v>
      </c>
      <c r="D265" s="1" t="s">
        <v>48</v>
      </c>
      <c r="E265" s="1" t="s">
        <v>1561</v>
      </c>
      <c r="F265" s="1" t="s">
        <v>2033</v>
      </c>
      <c r="G265" s="2">
        <f>IFERROR((Passaggi[[#This Row],[Column9]]/Passaggi[[#This Row],[Column10]])*100,0)</f>
        <v>72.143774069319647</v>
      </c>
      <c r="H265" s="1" t="s">
        <v>3241</v>
      </c>
      <c r="I265" s="1" t="s">
        <v>3242</v>
      </c>
      <c r="J265" s="1" t="s">
        <v>23</v>
      </c>
      <c r="K265" s="1" t="s">
        <v>79</v>
      </c>
      <c r="L265" s="1" t="s">
        <v>286</v>
      </c>
      <c r="M265" s="1" t="s">
        <v>76</v>
      </c>
      <c r="N265" s="1" t="s">
        <v>45</v>
      </c>
      <c r="O265" s="1" t="s">
        <v>353</v>
      </c>
    </row>
    <row r="266" spans="1:15" x14ac:dyDescent="0.25">
      <c r="A266" s="1" t="s">
        <v>1041</v>
      </c>
      <c r="B266" s="1" t="s">
        <v>1042</v>
      </c>
      <c r="C266" s="1" t="s">
        <v>235</v>
      </c>
      <c r="D266" s="1" t="s">
        <v>296</v>
      </c>
      <c r="E266" s="1" t="s">
        <v>1621</v>
      </c>
      <c r="F266" s="1" t="s">
        <v>2190</v>
      </c>
      <c r="G266" s="2">
        <f>IFERROR((Passaggi[[#This Row],[Column9]]/Passaggi[[#This Row],[Column10]])*100,0)</f>
        <v>77.886178861788608</v>
      </c>
      <c r="H266" s="1" t="s">
        <v>3243</v>
      </c>
      <c r="I266" s="1" t="s">
        <v>3244</v>
      </c>
      <c r="J266" s="1" t="s">
        <v>16</v>
      </c>
      <c r="K266" s="1" t="s">
        <v>251</v>
      </c>
      <c r="L266" s="1" t="s">
        <v>181</v>
      </c>
      <c r="M266" s="1" t="s">
        <v>214</v>
      </c>
      <c r="N266" s="1" t="s">
        <v>55</v>
      </c>
      <c r="O266" s="1" t="s">
        <v>363</v>
      </c>
    </row>
    <row r="267" spans="1:15" x14ac:dyDescent="0.25">
      <c r="A267" s="1" t="s">
        <v>1045</v>
      </c>
      <c r="B267" s="1" t="s">
        <v>1046</v>
      </c>
      <c r="C267" s="1" t="s">
        <v>32</v>
      </c>
      <c r="D267" s="1" t="s">
        <v>411</v>
      </c>
      <c r="E267" s="1" t="s">
        <v>1674</v>
      </c>
      <c r="F267" s="1" t="s">
        <v>1839</v>
      </c>
      <c r="G267" s="2">
        <f>IFERROR((Passaggi[[#This Row],[Column9]]/Passaggi[[#This Row],[Column10]])*100,0)</f>
        <v>88.266199649737302</v>
      </c>
      <c r="H267" s="1" t="s">
        <v>3245</v>
      </c>
      <c r="I267" s="1" t="s">
        <v>3085</v>
      </c>
      <c r="J267" s="1" t="s">
        <v>26</v>
      </c>
      <c r="K267" s="1" t="s">
        <v>45</v>
      </c>
      <c r="L267" s="1" t="s">
        <v>166</v>
      </c>
      <c r="M267" s="1" t="s">
        <v>26</v>
      </c>
      <c r="N267" s="1" t="s">
        <v>26</v>
      </c>
      <c r="O267" s="1" t="s">
        <v>166</v>
      </c>
    </row>
    <row r="268" spans="1:15" x14ac:dyDescent="0.25">
      <c r="A268" s="1" t="s">
        <v>1049</v>
      </c>
      <c r="B268" s="1" t="s">
        <v>1050</v>
      </c>
      <c r="C268" s="1" t="s">
        <v>54</v>
      </c>
      <c r="D268" s="1" t="s">
        <v>48</v>
      </c>
      <c r="E268" s="1" t="s">
        <v>882</v>
      </c>
      <c r="F268" s="1" t="s">
        <v>2815</v>
      </c>
      <c r="G268" s="2">
        <f>IFERROR((Passaggi[[#This Row],[Column9]]/Passaggi[[#This Row],[Column10]])*100,0)</f>
        <v>81.507537688442213</v>
      </c>
      <c r="H268" s="1" t="s">
        <v>3246</v>
      </c>
      <c r="I268" s="1" t="s">
        <v>3247</v>
      </c>
      <c r="J268" s="1" t="s">
        <v>26</v>
      </c>
      <c r="K268" s="1" t="s">
        <v>67</v>
      </c>
      <c r="L268" s="1" t="s">
        <v>266</v>
      </c>
      <c r="M268" s="1" t="s">
        <v>166</v>
      </c>
      <c r="N268" s="1" t="s">
        <v>121</v>
      </c>
      <c r="O268" s="1" t="s">
        <v>415</v>
      </c>
    </row>
    <row r="269" spans="1:15" x14ac:dyDescent="0.25">
      <c r="A269" s="1" t="s">
        <v>1052</v>
      </c>
      <c r="B269" s="1" t="s">
        <v>1053</v>
      </c>
      <c r="C269" s="1" t="s">
        <v>47</v>
      </c>
      <c r="D269" s="1" t="s">
        <v>157</v>
      </c>
      <c r="E269" s="1" t="s">
        <v>270</v>
      </c>
      <c r="F269" s="1" t="s">
        <v>344</v>
      </c>
      <c r="G269" s="2">
        <f>IFERROR((Passaggi[[#This Row],[Column9]]/Passaggi[[#This Row],[Column10]])*100,0)</f>
        <v>72.222222222222214</v>
      </c>
      <c r="H269" s="1" t="s">
        <v>997</v>
      </c>
      <c r="I269" s="1" t="s">
        <v>240</v>
      </c>
      <c r="J269" s="1" t="s">
        <v>26</v>
      </c>
      <c r="K269" s="1" t="s">
        <v>26</v>
      </c>
      <c r="L269" s="1" t="s">
        <v>23</v>
      </c>
      <c r="M269" s="1" t="s">
        <v>16</v>
      </c>
      <c r="N269" s="1" t="s">
        <v>26</v>
      </c>
      <c r="O269" s="1" t="s">
        <v>23</v>
      </c>
    </row>
    <row r="270" spans="1:15" x14ac:dyDescent="0.25">
      <c r="A270" s="1" t="s">
        <v>1054</v>
      </c>
      <c r="B270" s="1" t="s">
        <v>1055</v>
      </c>
      <c r="C270" s="1" t="s">
        <v>235</v>
      </c>
      <c r="D270" s="1" t="s">
        <v>123</v>
      </c>
      <c r="E270" s="1" t="s">
        <v>434</v>
      </c>
      <c r="F270" s="1" t="s">
        <v>523</v>
      </c>
      <c r="G270" s="2">
        <f>IFERROR((Passaggi[[#This Row],[Column9]]/Passaggi[[#This Row],[Column10]])*100,0)</f>
        <v>76.237623762376245</v>
      </c>
      <c r="H270" s="1" t="s">
        <v>2601</v>
      </c>
      <c r="I270" s="1" t="s">
        <v>836</v>
      </c>
      <c r="J270" s="1" t="s">
        <v>26</v>
      </c>
      <c r="K270" s="1" t="s">
        <v>45</v>
      </c>
      <c r="L270" s="1" t="s">
        <v>45</v>
      </c>
      <c r="M270" s="1" t="s">
        <v>23</v>
      </c>
      <c r="N270" s="1" t="s">
        <v>26</v>
      </c>
      <c r="O270" s="1" t="s">
        <v>76</v>
      </c>
    </row>
    <row r="271" spans="1:15" x14ac:dyDescent="0.25">
      <c r="A271" s="1" t="s">
        <v>477</v>
      </c>
      <c r="B271" s="1" t="s">
        <v>1056</v>
      </c>
      <c r="C271" s="1" t="s">
        <v>47</v>
      </c>
      <c r="D271" s="1" t="s">
        <v>216</v>
      </c>
      <c r="E271" s="1" t="s">
        <v>1024</v>
      </c>
      <c r="F271" s="1" t="s">
        <v>1343</v>
      </c>
      <c r="G271" s="2">
        <f>IFERROR((Passaggi[[#This Row],[Column9]]/Passaggi[[#This Row],[Column10]])*100,0)</f>
        <v>69.892473118279568</v>
      </c>
      <c r="H271" s="1" t="s">
        <v>2694</v>
      </c>
      <c r="I271" s="1" t="s">
        <v>2035</v>
      </c>
      <c r="J271" s="1" t="s">
        <v>23</v>
      </c>
      <c r="K271" s="1" t="s">
        <v>67</v>
      </c>
      <c r="L271" s="1" t="s">
        <v>50</v>
      </c>
      <c r="M271" s="1" t="s">
        <v>121</v>
      </c>
      <c r="N271" s="1" t="s">
        <v>16</v>
      </c>
      <c r="O271" s="1" t="s">
        <v>233</v>
      </c>
    </row>
    <row r="272" spans="1:15" x14ac:dyDescent="0.25">
      <c r="A272" s="1" t="s">
        <v>1059</v>
      </c>
      <c r="B272" s="1" t="s">
        <v>1060</v>
      </c>
      <c r="C272" s="1" t="s">
        <v>32</v>
      </c>
      <c r="D272" s="1" t="s">
        <v>144</v>
      </c>
      <c r="E272" s="1" t="s">
        <v>1917</v>
      </c>
      <c r="F272" s="1" t="s">
        <v>2402</v>
      </c>
      <c r="G272" s="2">
        <f>IFERROR((Passaggi[[#This Row],[Column9]]/Passaggi[[#This Row],[Column10]])*100,0)</f>
        <v>81.574803149606296</v>
      </c>
      <c r="H272" s="1" t="s">
        <v>3248</v>
      </c>
      <c r="I272" s="1" t="s">
        <v>3249</v>
      </c>
      <c r="J272" s="1" t="s">
        <v>26</v>
      </c>
      <c r="K272" s="1" t="s">
        <v>45</v>
      </c>
      <c r="L272" s="1" t="s">
        <v>227</v>
      </c>
      <c r="M272" s="1" t="s">
        <v>45</v>
      </c>
      <c r="N272" s="1" t="s">
        <v>26</v>
      </c>
      <c r="O272" s="1" t="s">
        <v>240</v>
      </c>
    </row>
    <row r="273" spans="1:15" x14ac:dyDescent="0.25">
      <c r="A273" s="1" t="s">
        <v>1062</v>
      </c>
      <c r="B273" s="1" t="s">
        <v>1063</v>
      </c>
      <c r="C273" s="1" t="s">
        <v>47</v>
      </c>
      <c r="D273" s="1" t="s">
        <v>117</v>
      </c>
      <c r="E273" s="1" t="s">
        <v>678</v>
      </c>
      <c r="F273" s="1" t="s">
        <v>880</v>
      </c>
      <c r="G273" s="2">
        <f>IFERROR((Passaggi[[#This Row],[Column9]]/Passaggi[[#This Row],[Column10]])*100,0)</f>
        <v>70.697674418604649</v>
      </c>
      <c r="H273" s="1" t="s">
        <v>2040</v>
      </c>
      <c r="I273" s="1" t="s">
        <v>1404</v>
      </c>
      <c r="J273" s="1" t="s">
        <v>16</v>
      </c>
      <c r="K273" s="1" t="s">
        <v>55</v>
      </c>
      <c r="L273" s="1" t="s">
        <v>101</v>
      </c>
      <c r="M273" s="1" t="s">
        <v>76</v>
      </c>
      <c r="N273" s="1" t="s">
        <v>16</v>
      </c>
      <c r="O273" s="1" t="s">
        <v>98</v>
      </c>
    </row>
    <row r="274" spans="1:15" x14ac:dyDescent="0.25">
      <c r="A274" s="1" t="s">
        <v>1065</v>
      </c>
      <c r="B274" s="1" t="s">
        <v>1063</v>
      </c>
      <c r="C274" s="1" t="s">
        <v>47</v>
      </c>
      <c r="D274" s="1" t="s">
        <v>126</v>
      </c>
      <c r="E274" s="1" t="s">
        <v>544</v>
      </c>
      <c r="F274" s="1" t="s">
        <v>647</v>
      </c>
      <c r="G274" s="2">
        <f>IFERROR((Passaggi[[#This Row],[Column9]]/Passaggi[[#This Row],[Column10]])*100,0)</f>
        <v>75.886524822695037</v>
      </c>
      <c r="H274" s="1" t="s">
        <v>3250</v>
      </c>
      <c r="I274" s="1" t="s">
        <v>714</v>
      </c>
      <c r="J274" s="1" t="s">
        <v>26</v>
      </c>
      <c r="K274" s="1" t="s">
        <v>70</v>
      </c>
      <c r="L274" s="1" t="s">
        <v>38</v>
      </c>
      <c r="M274" s="1" t="s">
        <v>38</v>
      </c>
      <c r="N274" s="1" t="s">
        <v>26</v>
      </c>
      <c r="O274" s="1" t="s">
        <v>58</v>
      </c>
    </row>
    <row r="275" spans="1:15" x14ac:dyDescent="0.25">
      <c r="A275" s="1" t="s">
        <v>1067</v>
      </c>
      <c r="B275" s="1" t="s">
        <v>1068</v>
      </c>
      <c r="C275" s="1" t="s">
        <v>32</v>
      </c>
      <c r="D275" s="1" t="s">
        <v>48</v>
      </c>
      <c r="E275" s="1" t="s">
        <v>851</v>
      </c>
      <c r="F275" s="1" t="s">
        <v>1041</v>
      </c>
      <c r="G275" s="2">
        <f>IFERROR((Passaggi[[#This Row],[Column9]]/Passaggi[[#This Row],[Column10]])*100,0)</f>
        <v>78.113207547169822</v>
      </c>
      <c r="H275" s="1" t="s">
        <v>3251</v>
      </c>
      <c r="I275" s="1" t="s">
        <v>2487</v>
      </c>
      <c r="J275" s="1" t="s">
        <v>26</v>
      </c>
      <c r="K275" s="1" t="s">
        <v>26</v>
      </c>
      <c r="L275" s="1" t="s">
        <v>73</v>
      </c>
      <c r="M275" s="1" t="s">
        <v>38</v>
      </c>
      <c r="N275" s="1" t="s">
        <v>16</v>
      </c>
      <c r="O275" s="1" t="s">
        <v>181</v>
      </c>
    </row>
    <row r="276" spans="1:15" x14ac:dyDescent="0.25">
      <c r="A276" s="1" t="s">
        <v>1071</v>
      </c>
      <c r="B276" s="1" t="s">
        <v>1072</v>
      </c>
      <c r="C276" s="1" t="s">
        <v>315</v>
      </c>
      <c r="D276" s="1" t="s">
        <v>126</v>
      </c>
      <c r="E276" s="1" t="s">
        <v>744</v>
      </c>
      <c r="F276" s="1" t="s">
        <v>1928</v>
      </c>
      <c r="G276" s="2">
        <f>IFERROR((Passaggi[[#This Row],[Column9]]/Passaggi[[#This Row],[Column10]])*100,0)</f>
        <v>71.653543307086608</v>
      </c>
      <c r="H276" s="1" t="s">
        <v>3252</v>
      </c>
      <c r="I276" s="1" t="s">
        <v>3253</v>
      </c>
      <c r="J276" s="1" t="s">
        <v>38</v>
      </c>
      <c r="K276" s="1" t="s">
        <v>73</v>
      </c>
      <c r="L276" s="1" t="s">
        <v>329</v>
      </c>
      <c r="M276" s="1" t="s">
        <v>139</v>
      </c>
      <c r="N276" s="1" t="s">
        <v>76</v>
      </c>
      <c r="O276" s="1" t="s">
        <v>510</v>
      </c>
    </row>
    <row r="277" spans="1:15" x14ac:dyDescent="0.25">
      <c r="A277" s="1" t="s">
        <v>1074</v>
      </c>
      <c r="B277" s="1" t="s">
        <v>1075</v>
      </c>
      <c r="C277" s="1" t="s">
        <v>32</v>
      </c>
      <c r="D277" s="1" t="s">
        <v>33</v>
      </c>
      <c r="E277" s="1" t="s">
        <v>2812</v>
      </c>
      <c r="F277" s="1" t="s">
        <v>2949</v>
      </c>
      <c r="G277" s="2">
        <f>IFERROR((Passaggi[[#This Row],[Column9]]/Passaggi[[#This Row],[Column10]])*100,0)</f>
        <v>78.571428571428569</v>
      </c>
      <c r="H277" s="1" t="s">
        <v>3254</v>
      </c>
      <c r="I277" s="1" t="s">
        <v>3255</v>
      </c>
      <c r="J277" s="1" t="s">
        <v>38</v>
      </c>
      <c r="K277" s="1" t="s">
        <v>155</v>
      </c>
      <c r="L277" s="1" t="s">
        <v>155</v>
      </c>
      <c r="M277" s="1" t="s">
        <v>35</v>
      </c>
      <c r="N277" s="1" t="s">
        <v>42</v>
      </c>
      <c r="O277" s="1" t="s">
        <v>67</v>
      </c>
    </row>
    <row r="278" spans="1:15" x14ac:dyDescent="0.25">
      <c r="A278" s="1" t="s">
        <v>1076</v>
      </c>
      <c r="B278" s="1" t="s">
        <v>1077</v>
      </c>
      <c r="C278" s="1" t="s">
        <v>47</v>
      </c>
      <c r="D278" s="1" t="s">
        <v>292</v>
      </c>
      <c r="E278" s="1" t="s">
        <v>1083</v>
      </c>
      <c r="F278" s="1" t="s">
        <v>1397</v>
      </c>
      <c r="G278" s="2">
        <f>IFERROR((Passaggi[[#This Row],[Column9]]/Passaggi[[#This Row],[Column10]])*100,0)</f>
        <v>70.992366412213741</v>
      </c>
      <c r="H278" s="1" t="s">
        <v>3256</v>
      </c>
      <c r="I278" s="1" t="s">
        <v>2171</v>
      </c>
      <c r="J278" s="1" t="s">
        <v>58</v>
      </c>
      <c r="K278" s="1" t="s">
        <v>155</v>
      </c>
      <c r="L278" s="1" t="s">
        <v>79</v>
      </c>
      <c r="M278" s="1" t="s">
        <v>105</v>
      </c>
      <c r="N278" s="1" t="s">
        <v>58</v>
      </c>
      <c r="O278" s="1" t="s">
        <v>257</v>
      </c>
    </row>
    <row r="279" spans="1:15" x14ac:dyDescent="0.25">
      <c r="A279" s="1" t="s">
        <v>1080</v>
      </c>
      <c r="B279" s="1" t="s">
        <v>1081</v>
      </c>
      <c r="C279" s="1" t="s">
        <v>54</v>
      </c>
      <c r="D279" s="1" t="s">
        <v>33</v>
      </c>
      <c r="E279" s="1" t="s">
        <v>2669</v>
      </c>
      <c r="F279" s="1" t="s">
        <v>1401</v>
      </c>
      <c r="G279" s="2">
        <f>IFERROR((Passaggi[[#This Row],[Column9]]/Passaggi[[#This Row],[Column10]])*100,0)</f>
        <v>85.788381742738579</v>
      </c>
      <c r="H279" s="1" t="s">
        <v>3257</v>
      </c>
      <c r="I279" s="1" t="s">
        <v>3258</v>
      </c>
      <c r="J279" s="1" t="s">
        <v>26</v>
      </c>
      <c r="K279" s="1" t="s">
        <v>58</v>
      </c>
      <c r="L279" s="1" t="s">
        <v>601</v>
      </c>
      <c r="M279" s="1" t="s">
        <v>70</v>
      </c>
      <c r="N279" s="1" t="s">
        <v>16</v>
      </c>
      <c r="O279" s="1" t="s">
        <v>544</v>
      </c>
    </row>
    <row r="280" spans="1:15" x14ac:dyDescent="0.25">
      <c r="A280" s="1" t="s">
        <v>1083</v>
      </c>
      <c r="B280" s="1" t="s">
        <v>1084</v>
      </c>
      <c r="C280" s="1" t="s">
        <v>54</v>
      </c>
      <c r="D280" s="1" t="s">
        <v>175</v>
      </c>
      <c r="E280" s="1" t="s">
        <v>1430</v>
      </c>
      <c r="F280" s="1" t="s">
        <v>1646</v>
      </c>
      <c r="G280" s="2">
        <f>IFERROR((Passaggi[[#This Row],[Column9]]/Passaggi[[#This Row],[Column10]])*100,0)</f>
        <v>82.653061224489804</v>
      </c>
      <c r="H280" s="1" t="s">
        <v>3259</v>
      </c>
      <c r="I280" s="1" t="s">
        <v>3260</v>
      </c>
      <c r="J280" s="1" t="s">
        <v>16</v>
      </c>
      <c r="K280" s="1" t="s">
        <v>55</v>
      </c>
      <c r="L280" s="1" t="s">
        <v>270</v>
      </c>
      <c r="M280" s="1" t="s">
        <v>38</v>
      </c>
      <c r="N280" s="1" t="s">
        <v>26</v>
      </c>
      <c r="O280" s="1" t="s">
        <v>261</v>
      </c>
    </row>
    <row r="281" spans="1:15" x14ac:dyDescent="0.25">
      <c r="A281" s="1" t="s">
        <v>1087</v>
      </c>
      <c r="B281" s="1" t="s">
        <v>1088</v>
      </c>
      <c r="C281" s="1" t="s">
        <v>436</v>
      </c>
      <c r="D281" s="1" t="s">
        <v>157</v>
      </c>
      <c r="E281" s="1" t="s">
        <v>549</v>
      </c>
      <c r="F281" s="1" t="s">
        <v>669</v>
      </c>
      <c r="G281" s="2">
        <f>IFERROR((Passaggi[[#This Row],[Column9]]/Passaggi[[#This Row],[Column10]])*100,0)</f>
        <v>73.154362416107389</v>
      </c>
      <c r="H281" s="1" t="s">
        <v>3261</v>
      </c>
      <c r="I281" s="1" t="s">
        <v>1740</v>
      </c>
      <c r="J281" s="1" t="s">
        <v>26</v>
      </c>
      <c r="K281" s="1" t="s">
        <v>38</v>
      </c>
      <c r="L281" s="1" t="s">
        <v>70</v>
      </c>
      <c r="M281" s="1" t="s">
        <v>23</v>
      </c>
      <c r="N281" s="1" t="s">
        <v>26</v>
      </c>
      <c r="O281" s="1" t="s">
        <v>101</v>
      </c>
    </row>
    <row r="282" spans="1:15" x14ac:dyDescent="0.25">
      <c r="A282" s="1" t="s">
        <v>1089</v>
      </c>
      <c r="B282" s="1" t="s">
        <v>1090</v>
      </c>
      <c r="C282" s="1" t="s">
        <v>32</v>
      </c>
      <c r="D282" s="1" t="s">
        <v>216</v>
      </c>
      <c r="E282" s="1" t="s">
        <v>1731</v>
      </c>
      <c r="F282" s="1" t="s">
        <v>2490</v>
      </c>
      <c r="G282" s="2">
        <f>IFERROR((Passaggi[[#This Row],[Column9]]/Passaggi[[#This Row],[Column10]])*100,0)</f>
        <v>75.574712643678168</v>
      </c>
      <c r="H282" s="1" t="s">
        <v>3262</v>
      </c>
      <c r="I282" s="1" t="s">
        <v>3263</v>
      </c>
      <c r="J282" s="1" t="s">
        <v>26</v>
      </c>
      <c r="K282" s="1" t="s">
        <v>101</v>
      </c>
      <c r="L282" s="1" t="s">
        <v>214</v>
      </c>
      <c r="M282" s="1" t="s">
        <v>155</v>
      </c>
      <c r="N282" s="1" t="s">
        <v>50</v>
      </c>
      <c r="O282" s="1" t="s">
        <v>270</v>
      </c>
    </row>
    <row r="283" spans="1:15" x14ac:dyDescent="0.25">
      <c r="A283" s="1" t="s">
        <v>1093</v>
      </c>
      <c r="B283" s="1" t="s">
        <v>1094</v>
      </c>
      <c r="C283" s="1" t="s">
        <v>32</v>
      </c>
      <c r="D283" s="1" t="s">
        <v>296</v>
      </c>
      <c r="E283" s="1" t="s">
        <v>942</v>
      </c>
      <c r="F283" s="1" t="s">
        <v>2739</v>
      </c>
      <c r="G283" s="2">
        <f>IFERROR((Passaggi[[#This Row],[Column9]]/Passaggi[[#This Row],[Column10]])*100,0)</f>
        <v>92.654260528893246</v>
      </c>
      <c r="H283" s="1" t="s">
        <v>3264</v>
      </c>
      <c r="I283" s="1" t="s">
        <v>3265</v>
      </c>
      <c r="J283" s="1" t="s">
        <v>26</v>
      </c>
      <c r="K283" s="1" t="s">
        <v>45</v>
      </c>
      <c r="L283" s="1" t="s">
        <v>361</v>
      </c>
      <c r="M283" s="1" t="s">
        <v>45</v>
      </c>
      <c r="N283" s="1" t="s">
        <v>16</v>
      </c>
      <c r="O283" s="1" t="s">
        <v>261</v>
      </c>
    </row>
    <row r="284" spans="1:15" x14ac:dyDescent="0.25">
      <c r="A284" s="1" t="s">
        <v>1096</v>
      </c>
      <c r="B284" s="1" t="s">
        <v>1097</v>
      </c>
      <c r="C284" s="1" t="s">
        <v>54</v>
      </c>
      <c r="D284" s="1" t="s">
        <v>129</v>
      </c>
      <c r="E284" s="1" t="s">
        <v>273</v>
      </c>
      <c r="F284" s="1" t="s">
        <v>2336</v>
      </c>
      <c r="G284" s="2">
        <f>IFERROR((Passaggi[[#This Row],[Column9]]/Passaggi[[#This Row],[Column10]])*100,0)</f>
        <v>83.134328358208947</v>
      </c>
      <c r="H284" s="1" t="s">
        <v>3266</v>
      </c>
      <c r="I284" s="1" t="s">
        <v>3267</v>
      </c>
      <c r="J284" s="1" t="s">
        <v>26</v>
      </c>
      <c r="K284" s="1" t="s">
        <v>42</v>
      </c>
      <c r="L284" s="1" t="s">
        <v>286</v>
      </c>
      <c r="M284" s="1" t="s">
        <v>101</v>
      </c>
      <c r="N284" s="1" t="s">
        <v>26</v>
      </c>
      <c r="O284" s="1" t="s">
        <v>329</v>
      </c>
    </row>
    <row r="285" spans="1:15" x14ac:dyDescent="0.25">
      <c r="A285" s="1" t="s">
        <v>1100</v>
      </c>
      <c r="B285" s="1" t="s">
        <v>1101</v>
      </c>
      <c r="C285" s="1" t="s">
        <v>405</v>
      </c>
      <c r="D285" s="1" t="s">
        <v>103</v>
      </c>
      <c r="E285" s="1" t="s">
        <v>603</v>
      </c>
      <c r="F285" s="1" t="s">
        <v>380</v>
      </c>
      <c r="G285" s="2">
        <f>IFERROR((Passaggi[[#This Row],[Column9]]/Passaggi[[#This Row],[Column10]])*100,0)</f>
        <v>71.724137931034477</v>
      </c>
      <c r="H285" s="1" t="s">
        <v>3268</v>
      </c>
      <c r="I285" s="1" t="s">
        <v>3269</v>
      </c>
      <c r="J285" s="1" t="s">
        <v>16</v>
      </c>
      <c r="K285" s="1" t="s">
        <v>76</v>
      </c>
      <c r="L285" s="1" t="s">
        <v>42</v>
      </c>
      <c r="M285" s="1" t="s">
        <v>38</v>
      </c>
      <c r="N285" s="1" t="s">
        <v>45</v>
      </c>
      <c r="O285" s="1" t="s">
        <v>105</v>
      </c>
    </row>
    <row r="286" spans="1:15" x14ac:dyDescent="0.25">
      <c r="A286" s="1" t="s">
        <v>1103</v>
      </c>
      <c r="B286" s="1" t="s">
        <v>1104</v>
      </c>
      <c r="C286" s="1" t="s">
        <v>47</v>
      </c>
      <c r="D286" s="1" t="s">
        <v>117</v>
      </c>
      <c r="E286" s="1" t="s">
        <v>625</v>
      </c>
      <c r="F286" s="1" t="s">
        <v>548</v>
      </c>
      <c r="G286" s="2">
        <f>IFERROR((Passaggi[[#This Row],[Column9]]/Passaggi[[#This Row],[Column10]])*100,0)</f>
        <v>71.739130434782609</v>
      </c>
      <c r="H286" s="1" t="s">
        <v>2440</v>
      </c>
      <c r="I286" s="1" t="s">
        <v>1170</v>
      </c>
      <c r="J286" s="1" t="s">
        <v>26</v>
      </c>
      <c r="K286" s="1" t="s">
        <v>45</v>
      </c>
      <c r="L286" s="1" t="s">
        <v>101</v>
      </c>
      <c r="M286" s="1" t="s">
        <v>26</v>
      </c>
      <c r="N286" s="1" t="s">
        <v>26</v>
      </c>
      <c r="O286" s="1" t="s">
        <v>76</v>
      </c>
    </row>
    <row r="287" spans="1:15" x14ac:dyDescent="0.25">
      <c r="A287" s="1" t="s">
        <v>1107</v>
      </c>
      <c r="B287" s="1" t="s">
        <v>1104</v>
      </c>
      <c r="C287" s="1" t="s">
        <v>235</v>
      </c>
      <c r="D287" s="1" t="s">
        <v>183</v>
      </c>
      <c r="E287" s="1" t="s">
        <v>121</v>
      </c>
      <c r="F287" s="1" t="s">
        <v>73</v>
      </c>
      <c r="G287" s="2">
        <f>IFERROR((Passaggi[[#This Row],[Column9]]/Passaggi[[#This Row],[Column10]])*100,0)</f>
        <v>57.142857142857139</v>
      </c>
      <c r="H287" s="1" t="s">
        <v>725</v>
      </c>
      <c r="I287" s="1" t="s">
        <v>131</v>
      </c>
      <c r="J287" s="1" t="s">
        <v>26</v>
      </c>
      <c r="K287" s="1" t="s">
        <v>23</v>
      </c>
      <c r="L287" s="1" t="s">
        <v>26</v>
      </c>
      <c r="M287" s="1" t="s">
        <v>26</v>
      </c>
      <c r="N287" s="1" t="s">
        <v>26</v>
      </c>
      <c r="O287" s="1" t="s">
        <v>26</v>
      </c>
    </row>
    <row r="288" spans="1:15" x14ac:dyDescent="0.25">
      <c r="A288" s="1" t="s">
        <v>1108</v>
      </c>
      <c r="B288" s="1" t="s">
        <v>1109</v>
      </c>
      <c r="C288" s="1" t="s">
        <v>54</v>
      </c>
      <c r="D288" s="1" t="s">
        <v>183</v>
      </c>
      <c r="E288" s="1" t="s">
        <v>552</v>
      </c>
      <c r="F288" s="1" t="s">
        <v>598</v>
      </c>
      <c r="G288" s="2">
        <f>IFERROR((Passaggi[[#This Row],[Column9]]/Passaggi[[#This Row],[Column10]])*100,0)</f>
        <v>89.430894308943081</v>
      </c>
      <c r="H288" s="1" t="s">
        <v>2723</v>
      </c>
      <c r="I288" s="1" t="s">
        <v>1172</v>
      </c>
      <c r="J288" s="1" t="s">
        <v>26</v>
      </c>
      <c r="K288" s="1" t="s">
        <v>26</v>
      </c>
      <c r="L288" s="1" t="s">
        <v>76</v>
      </c>
      <c r="M288" s="1" t="s">
        <v>16</v>
      </c>
      <c r="N288" s="1" t="s">
        <v>26</v>
      </c>
      <c r="O288" s="1" t="s">
        <v>55</v>
      </c>
    </row>
    <row r="289" spans="1:15" x14ac:dyDescent="0.25">
      <c r="A289" s="1" t="s">
        <v>1110</v>
      </c>
      <c r="B289" s="1" t="s">
        <v>1111</v>
      </c>
      <c r="C289" s="1" t="s">
        <v>54</v>
      </c>
      <c r="D289" s="1" t="s">
        <v>171</v>
      </c>
      <c r="E289" s="1" t="s">
        <v>3270</v>
      </c>
      <c r="F289" s="1" t="s">
        <v>176</v>
      </c>
      <c r="G289" s="2">
        <f>IFERROR((Passaggi[[#This Row],[Column9]]/Passaggi[[#This Row],[Column10]])*100,0)</f>
        <v>86.626445449974867</v>
      </c>
      <c r="H289" s="1" t="s">
        <v>3271</v>
      </c>
      <c r="I289" s="1" t="s">
        <v>3272</v>
      </c>
      <c r="J289" s="1" t="s">
        <v>16</v>
      </c>
      <c r="K289" s="1" t="s">
        <v>139</v>
      </c>
      <c r="L289" s="1" t="s">
        <v>816</v>
      </c>
      <c r="M289" s="1" t="s">
        <v>181</v>
      </c>
      <c r="N289" s="1" t="s">
        <v>38</v>
      </c>
      <c r="O289" s="1" t="s">
        <v>781</v>
      </c>
    </row>
    <row r="290" spans="1:15" x14ac:dyDescent="0.25">
      <c r="A290" s="1" t="s">
        <v>846</v>
      </c>
      <c r="B290" s="1" t="s">
        <v>1113</v>
      </c>
      <c r="C290" s="1" t="s">
        <v>54</v>
      </c>
      <c r="D290" s="1" t="s">
        <v>171</v>
      </c>
      <c r="E290" s="1" t="s">
        <v>2377</v>
      </c>
      <c r="F290" s="1" t="s">
        <v>2575</v>
      </c>
      <c r="G290" s="2">
        <f>IFERROR((Passaggi[[#This Row],[Column9]]/Passaggi[[#This Row],[Column10]])*100,0)</f>
        <v>90.584415584415595</v>
      </c>
      <c r="H290" s="1" t="s">
        <v>3273</v>
      </c>
      <c r="I290" s="1" t="s">
        <v>2757</v>
      </c>
      <c r="J290" s="1" t="s">
        <v>26</v>
      </c>
      <c r="K290" s="1" t="s">
        <v>98</v>
      </c>
      <c r="L290" s="1" t="s">
        <v>440</v>
      </c>
      <c r="M290" s="1" t="s">
        <v>151</v>
      </c>
      <c r="N290" s="1" t="s">
        <v>26</v>
      </c>
      <c r="O290" s="1" t="s">
        <v>378</v>
      </c>
    </row>
    <row r="291" spans="1:15" x14ac:dyDescent="0.25">
      <c r="A291" s="1" t="s">
        <v>380</v>
      </c>
      <c r="B291" s="1" t="s">
        <v>1116</v>
      </c>
      <c r="C291" s="1" t="s">
        <v>116</v>
      </c>
      <c r="D291" s="1" t="s">
        <v>411</v>
      </c>
      <c r="E291" s="1" t="s">
        <v>1515</v>
      </c>
      <c r="F291" s="1" t="s">
        <v>1794</v>
      </c>
      <c r="G291" s="2">
        <f>IFERROR((Passaggi[[#This Row],[Column9]]/Passaggi[[#This Row],[Column10]])*100,0)</f>
        <v>79.566003616636522</v>
      </c>
      <c r="H291" s="1" t="s">
        <v>3274</v>
      </c>
      <c r="I291" s="1" t="s">
        <v>3275</v>
      </c>
      <c r="J291" s="1" t="s">
        <v>26</v>
      </c>
      <c r="K291" s="1" t="s">
        <v>26</v>
      </c>
      <c r="L291" s="1" t="s">
        <v>26</v>
      </c>
      <c r="M291" s="1" t="s">
        <v>26</v>
      </c>
      <c r="N291" s="1" t="s">
        <v>26</v>
      </c>
      <c r="O291" s="1" t="s">
        <v>16</v>
      </c>
    </row>
    <row r="292" spans="1:15" x14ac:dyDescent="0.25">
      <c r="A292" s="1" t="s">
        <v>1119</v>
      </c>
      <c r="B292" s="1" t="s">
        <v>1120</v>
      </c>
      <c r="C292" s="1" t="s">
        <v>32</v>
      </c>
      <c r="D292" s="1" t="s">
        <v>126</v>
      </c>
      <c r="E292" s="1" t="s">
        <v>1608</v>
      </c>
      <c r="F292" s="1" t="s">
        <v>2227</v>
      </c>
      <c r="G292" s="2">
        <f>IFERROR((Passaggi[[#This Row],[Column9]]/Passaggi[[#This Row],[Column10]])*100,0)</f>
        <v>80.475382003395595</v>
      </c>
      <c r="H292" s="1" t="s">
        <v>3276</v>
      </c>
      <c r="I292" s="1" t="s">
        <v>3277</v>
      </c>
      <c r="J292" s="1" t="s">
        <v>26</v>
      </c>
      <c r="K292" s="1" t="s">
        <v>58</v>
      </c>
      <c r="L292" s="1" t="s">
        <v>243</v>
      </c>
      <c r="M292" s="1" t="s">
        <v>23</v>
      </c>
      <c r="N292" s="1" t="s">
        <v>26</v>
      </c>
      <c r="O292" s="1" t="s">
        <v>166</v>
      </c>
    </row>
    <row r="293" spans="1:15" x14ac:dyDescent="0.25">
      <c r="A293" s="1" t="s">
        <v>1122</v>
      </c>
      <c r="B293" s="1" t="s">
        <v>1123</v>
      </c>
      <c r="C293" s="1" t="s">
        <v>47</v>
      </c>
      <c r="D293" s="1" t="s">
        <v>183</v>
      </c>
      <c r="E293" s="1" t="s">
        <v>1290</v>
      </c>
      <c r="F293" s="1" t="s">
        <v>1646</v>
      </c>
      <c r="G293" s="2">
        <f>IFERROR((Passaggi[[#This Row],[Column9]]/Passaggi[[#This Row],[Column10]])*100,0)</f>
        <v>71.632653061224488</v>
      </c>
      <c r="H293" s="1" t="s">
        <v>3278</v>
      </c>
      <c r="I293" s="1" t="s">
        <v>2405</v>
      </c>
      <c r="J293" s="1" t="s">
        <v>23</v>
      </c>
      <c r="K293" s="1" t="s">
        <v>181</v>
      </c>
      <c r="L293" s="1" t="s">
        <v>22</v>
      </c>
      <c r="M293" s="1" t="s">
        <v>73</v>
      </c>
      <c r="N293" s="1" t="s">
        <v>101</v>
      </c>
      <c r="O293" s="1" t="s">
        <v>214</v>
      </c>
    </row>
    <row r="294" spans="1:15" x14ac:dyDescent="0.25">
      <c r="A294" s="1" t="s">
        <v>1124</v>
      </c>
      <c r="B294" s="1" t="s">
        <v>1125</v>
      </c>
      <c r="C294" s="1" t="s">
        <v>32</v>
      </c>
      <c r="D294" s="1" t="s">
        <v>123</v>
      </c>
      <c r="E294" s="1" t="s">
        <v>2337</v>
      </c>
      <c r="F294" s="1" t="s">
        <v>2367</v>
      </c>
      <c r="G294" s="2">
        <f>IFERROR((Passaggi[[#This Row],[Column9]]/Passaggi[[#This Row],[Column10]])*100,0)</f>
        <v>83.191850594227503</v>
      </c>
      <c r="H294" s="1" t="s">
        <v>3279</v>
      </c>
      <c r="I294" s="1" t="s">
        <v>3280</v>
      </c>
      <c r="J294" s="1" t="s">
        <v>23</v>
      </c>
      <c r="K294" s="1" t="s">
        <v>55</v>
      </c>
      <c r="L294" s="1" t="s">
        <v>112</v>
      </c>
      <c r="M294" s="1" t="s">
        <v>23</v>
      </c>
      <c r="N294" s="1" t="s">
        <v>26</v>
      </c>
      <c r="O294" s="1" t="s">
        <v>398</v>
      </c>
    </row>
    <row r="295" spans="1:15" x14ac:dyDescent="0.25">
      <c r="A295" s="1" t="s">
        <v>1127</v>
      </c>
      <c r="B295" s="1" t="s">
        <v>1128</v>
      </c>
      <c r="C295" s="1" t="s">
        <v>47</v>
      </c>
      <c r="D295" s="1" t="s">
        <v>220</v>
      </c>
      <c r="E295" s="1" t="s">
        <v>1439</v>
      </c>
      <c r="F295" s="1" t="s">
        <v>1831</v>
      </c>
      <c r="G295" s="2">
        <f>IFERROR((Passaggi[[#This Row],[Column9]]/Passaggi[[#This Row],[Column10]])*100,0)</f>
        <v>72.007042253521121</v>
      </c>
      <c r="H295" s="1" t="s">
        <v>3281</v>
      </c>
      <c r="I295" s="1" t="s">
        <v>2753</v>
      </c>
      <c r="J295" s="1" t="s">
        <v>55</v>
      </c>
      <c r="K295" s="1" t="s">
        <v>251</v>
      </c>
      <c r="L295" s="1" t="s">
        <v>162</v>
      </c>
      <c r="M295" s="1" t="s">
        <v>199</v>
      </c>
      <c r="N295" s="1" t="s">
        <v>23</v>
      </c>
      <c r="O295" s="1" t="s">
        <v>326</v>
      </c>
    </row>
    <row r="296" spans="1:15" x14ac:dyDescent="0.25">
      <c r="A296" s="1" t="s">
        <v>1133</v>
      </c>
      <c r="B296" s="1" t="s">
        <v>1134</v>
      </c>
      <c r="C296" s="1" t="s">
        <v>54</v>
      </c>
      <c r="D296" s="1" t="s">
        <v>129</v>
      </c>
      <c r="E296" s="1" t="s">
        <v>1743</v>
      </c>
      <c r="F296" s="1" t="s">
        <v>759</v>
      </c>
      <c r="G296" s="2">
        <f>IFERROR((Passaggi[[#This Row],[Column9]]/Passaggi[[#This Row],[Column10]])*100,0)</f>
        <v>80.821917808219183</v>
      </c>
      <c r="H296" s="1" t="s">
        <v>3282</v>
      </c>
      <c r="I296" s="1" t="s">
        <v>2652</v>
      </c>
      <c r="J296" s="1" t="s">
        <v>26</v>
      </c>
      <c r="K296" s="1" t="s">
        <v>73</v>
      </c>
      <c r="L296" s="1" t="s">
        <v>274</v>
      </c>
      <c r="M296" s="1" t="s">
        <v>98</v>
      </c>
      <c r="N296" s="1" t="s">
        <v>38</v>
      </c>
      <c r="O296" s="1" t="s">
        <v>329</v>
      </c>
    </row>
    <row r="297" spans="1:15" x14ac:dyDescent="0.25">
      <c r="A297" s="1" t="s">
        <v>1136</v>
      </c>
      <c r="B297" s="1" t="s">
        <v>1137</v>
      </c>
      <c r="C297" s="1" t="s">
        <v>32</v>
      </c>
      <c r="D297" s="1" t="s">
        <v>33</v>
      </c>
      <c r="E297" s="1" t="s">
        <v>231</v>
      </c>
      <c r="F297" s="1" t="s">
        <v>593</v>
      </c>
      <c r="G297" s="2">
        <f>IFERROR((Passaggi[[#This Row],[Column9]]/Passaggi[[#This Row],[Column10]])*100,0)</f>
        <v>69.672131147540981</v>
      </c>
      <c r="H297" s="1" t="s">
        <v>2073</v>
      </c>
      <c r="I297" s="1" t="s">
        <v>1616</v>
      </c>
      <c r="J297" s="1" t="s">
        <v>26</v>
      </c>
      <c r="K297" s="1" t="s">
        <v>16</v>
      </c>
      <c r="L297" s="1" t="s">
        <v>58</v>
      </c>
      <c r="M297" s="1" t="s">
        <v>38</v>
      </c>
      <c r="N297" s="1" t="s">
        <v>23</v>
      </c>
      <c r="O297" s="1" t="s">
        <v>58</v>
      </c>
    </row>
    <row r="298" spans="1:15" x14ac:dyDescent="0.25">
      <c r="A298" s="1" t="s">
        <v>801</v>
      </c>
      <c r="B298" s="1" t="s">
        <v>1138</v>
      </c>
      <c r="C298" s="1" t="s">
        <v>32</v>
      </c>
      <c r="D298" s="1" t="s">
        <v>288</v>
      </c>
      <c r="E298" s="1" t="s">
        <v>2279</v>
      </c>
      <c r="F298" s="1" t="s">
        <v>2191</v>
      </c>
      <c r="G298" s="2">
        <f>IFERROR((Passaggi[[#This Row],[Column9]]/Passaggi[[#This Row],[Column10]])*100,0)</f>
        <v>82.265446224256294</v>
      </c>
      <c r="H298" s="1" t="s">
        <v>3283</v>
      </c>
      <c r="I298" s="1" t="s">
        <v>3284</v>
      </c>
      <c r="J298" s="1" t="s">
        <v>26</v>
      </c>
      <c r="K298" s="1" t="s">
        <v>76</v>
      </c>
      <c r="L298" s="1" t="s">
        <v>329</v>
      </c>
      <c r="M298" s="1" t="s">
        <v>16</v>
      </c>
      <c r="N298" s="1" t="s">
        <v>26</v>
      </c>
      <c r="O298" s="1" t="s">
        <v>358</v>
      </c>
    </row>
    <row r="299" spans="1:15" x14ac:dyDescent="0.25">
      <c r="A299" s="1" t="s">
        <v>1141</v>
      </c>
      <c r="B299" s="1" t="s">
        <v>1142</v>
      </c>
      <c r="C299" s="1" t="s">
        <v>32</v>
      </c>
      <c r="D299" s="1" t="s">
        <v>129</v>
      </c>
      <c r="E299" s="1" t="s">
        <v>2176</v>
      </c>
      <c r="F299" s="1" t="s">
        <v>2381</v>
      </c>
      <c r="G299" s="2">
        <f>IFERROR((Passaggi[[#This Row],[Column9]]/Passaggi[[#This Row],[Column10]])*100,0)</f>
        <v>87.216148023549195</v>
      </c>
      <c r="H299" s="1" t="s">
        <v>3285</v>
      </c>
      <c r="I299" s="1" t="s">
        <v>3286</v>
      </c>
      <c r="J299" s="1" t="s">
        <v>26</v>
      </c>
      <c r="K299" s="1" t="s">
        <v>38</v>
      </c>
      <c r="L299" s="1" t="s">
        <v>266</v>
      </c>
      <c r="M299" s="1" t="s">
        <v>58</v>
      </c>
      <c r="N299" s="1" t="s">
        <v>16</v>
      </c>
      <c r="O299" s="1" t="s">
        <v>368</v>
      </c>
    </row>
    <row r="300" spans="1:15" x14ac:dyDescent="0.25">
      <c r="A300" s="1" t="s">
        <v>1145</v>
      </c>
      <c r="B300" s="1" t="s">
        <v>1146</v>
      </c>
      <c r="C300" s="1" t="s">
        <v>32</v>
      </c>
      <c r="D300" s="1" t="s">
        <v>153</v>
      </c>
      <c r="E300" s="1" t="s">
        <v>2350</v>
      </c>
      <c r="F300" s="1" t="s">
        <v>2163</v>
      </c>
      <c r="G300" s="2">
        <f>IFERROR((Passaggi[[#This Row],[Column9]]/Passaggi[[#This Row],[Column10]])*100,0)</f>
        <v>68.81028938906752</v>
      </c>
      <c r="H300" s="1" t="s">
        <v>3287</v>
      </c>
      <c r="I300" s="1" t="s">
        <v>3288</v>
      </c>
      <c r="J300" s="1" t="s">
        <v>23</v>
      </c>
      <c r="K300" s="1" t="s">
        <v>55</v>
      </c>
      <c r="L300" s="1" t="s">
        <v>344</v>
      </c>
      <c r="M300" s="1" t="s">
        <v>22</v>
      </c>
      <c r="N300" s="1" t="s">
        <v>58</v>
      </c>
      <c r="O300" s="1" t="s">
        <v>112</v>
      </c>
    </row>
    <row r="301" spans="1:15" x14ac:dyDescent="0.25">
      <c r="A301" s="1" t="s">
        <v>1148</v>
      </c>
      <c r="B301" s="1" t="s">
        <v>1149</v>
      </c>
      <c r="C301" s="1" t="s">
        <v>32</v>
      </c>
      <c r="D301" s="1" t="s">
        <v>288</v>
      </c>
      <c r="E301" s="1" t="s">
        <v>2279</v>
      </c>
      <c r="F301" s="1" t="s">
        <v>921</v>
      </c>
      <c r="G301" s="2">
        <f>IFERROR((Passaggi[[#This Row],[Column9]]/Passaggi[[#This Row],[Column10]])*100,0)</f>
        <v>83.701979045401629</v>
      </c>
      <c r="H301" s="1" t="s">
        <v>3289</v>
      </c>
      <c r="I301" s="1" t="s">
        <v>3290</v>
      </c>
      <c r="J301" s="1" t="s">
        <v>16</v>
      </c>
      <c r="K301" s="1" t="s">
        <v>101</v>
      </c>
      <c r="L301" s="1" t="s">
        <v>344</v>
      </c>
      <c r="M301" s="1" t="s">
        <v>45</v>
      </c>
      <c r="N301" s="1" t="s">
        <v>26</v>
      </c>
      <c r="O301" s="1" t="s">
        <v>361</v>
      </c>
    </row>
    <row r="302" spans="1:15" x14ac:dyDescent="0.25">
      <c r="A302" s="1" t="s">
        <v>1151</v>
      </c>
      <c r="B302" s="1" t="s">
        <v>1152</v>
      </c>
      <c r="C302" s="1" t="s">
        <v>32</v>
      </c>
      <c r="D302" s="1" t="s">
        <v>216</v>
      </c>
      <c r="E302" s="1" t="s">
        <v>552</v>
      </c>
      <c r="F302" s="1" t="s">
        <v>653</v>
      </c>
      <c r="G302" s="2">
        <f>IFERROR((Passaggi[[#This Row],[Column9]]/Passaggi[[#This Row],[Column10]])*100,0)</f>
        <v>76.388888888888886</v>
      </c>
      <c r="H302" s="1" t="s">
        <v>2797</v>
      </c>
      <c r="I302" s="1" t="s">
        <v>2650</v>
      </c>
      <c r="J302" s="1" t="s">
        <v>26</v>
      </c>
      <c r="K302" s="1" t="s">
        <v>26</v>
      </c>
      <c r="L302" s="1" t="s">
        <v>38</v>
      </c>
      <c r="M302" s="1" t="s">
        <v>26</v>
      </c>
      <c r="N302" s="1" t="s">
        <v>26</v>
      </c>
      <c r="O302" s="1" t="s">
        <v>55</v>
      </c>
    </row>
    <row r="303" spans="1:15" x14ac:dyDescent="0.25">
      <c r="A303" s="1" t="s">
        <v>1154</v>
      </c>
      <c r="B303" s="1" t="s">
        <v>1155</v>
      </c>
      <c r="C303" s="1" t="s">
        <v>54</v>
      </c>
      <c r="D303" s="1" t="s">
        <v>20</v>
      </c>
      <c r="E303" s="1" t="s">
        <v>1420</v>
      </c>
      <c r="F303" s="1" t="s">
        <v>1839</v>
      </c>
      <c r="G303" s="2">
        <f>IFERROR((Passaggi[[#This Row],[Column9]]/Passaggi[[#This Row],[Column10]])*100,0)</f>
        <v>70.402802101576185</v>
      </c>
      <c r="H303" s="1" t="s">
        <v>3291</v>
      </c>
      <c r="I303" s="1" t="s">
        <v>3292</v>
      </c>
      <c r="J303" s="1" t="s">
        <v>16</v>
      </c>
      <c r="K303" s="1" t="s">
        <v>22</v>
      </c>
      <c r="L303" s="1" t="s">
        <v>290</v>
      </c>
      <c r="M303" s="1" t="s">
        <v>98</v>
      </c>
      <c r="N303" s="1" t="s">
        <v>16</v>
      </c>
      <c r="O303" s="1" t="s">
        <v>336</v>
      </c>
    </row>
    <row r="304" spans="1:15" x14ac:dyDescent="0.25">
      <c r="A304" s="1" t="s">
        <v>1158</v>
      </c>
      <c r="B304" s="1" t="s">
        <v>1159</v>
      </c>
      <c r="C304" s="1" t="s">
        <v>54</v>
      </c>
      <c r="D304" s="1" t="s">
        <v>171</v>
      </c>
      <c r="E304" s="1" t="s">
        <v>1119</v>
      </c>
      <c r="F304" s="1" t="s">
        <v>1266</v>
      </c>
      <c r="G304" s="2">
        <f>IFERROR((Passaggi[[#This Row],[Column9]]/Passaggi[[#This Row],[Column10]])*100,0)</f>
        <v>84.839650145772595</v>
      </c>
      <c r="H304" s="1" t="s">
        <v>3293</v>
      </c>
      <c r="I304" s="1" t="s">
        <v>2394</v>
      </c>
      <c r="J304" s="1" t="s">
        <v>26</v>
      </c>
      <c r="K304" s="1" t="s">
        <v>45</v>
      </c>
      <c r="L304" s="1" t="s">
        <v>228</v>
      </c>
      <c r="M304" s="1" t="s">
        <v>23</v>
      </c>
      <c r="N304" s="1" t="s">
        <v>26</v>
      </c>
      <c r="O304" s="1" t="s">
        <v>35</v>
      </c>
    </row>
    <row r="305" spans="1:15" x14ac:dyDescent="0.25">
      <c r="A305" s="1" t="s">
        <v>1161</v>
      </c>
      <c r="B305" s="1" t="s">
        <v>1162</v>
      </c>
      <c r="C305" s="1" t="s">
        <v>32</v>
      </c>
      <c r="D305" s="1" t="s">
        <v>126</v>
      </c>
      <c r="E305" s="1" t="s">
        <v>628</v>
      </c>
      <c r="F305" s="1" t="s">
        <v>1571</v>
      </c>
      <c r="G305" s="2">
        <f>IFERROR((Passaggi[[#This Row],[Column9]]/Passaggi[[#This Row],[Column10]])*100,0)</f>
        <v>78.091106290672457</v>
      </c>
      <c r="H305" s="1" t="s">
        <v>3294</v>
      </c>
      <c r="I305" s="1" t="s">
        <v>3295</v>
      </c>
      <c r="J305" s="1" t="s">
        <v>26</v>
      </c>
      <c r="K305" s="1" t="s">
        <v>26</v>
      </c>
      <c r="L305" s="1" t="s">
        <v>73</v>
      </c>
      <c r="M305" s="1" t="s">
        <v>45</v>
      </c>
      <c r="N305" s="1" t="s">
        <v>16</v>
      </c>
      <c r="O305" s="1" t="s">
        <v>105</v>
      </c>
    </row>
    <row r="306" spans="1:15" x14ac:dyDescent="0.25">
      <c r="A306" s="1" t="s">
        <v>1164</v>
      </c>
      <c r="B306" s="1" t="s">
        <v>1165</v>
      </c>
      <c r="C306" s="1" t="s">
        <v>54</v>
      </c>
      <c r="D306" s="1" t="s">
        <v>117</v>
      </c>
      <c r="E306" s="1" t="s">
        <v>481</v>
      </c>
      <c r="F306" s="1" t="s">
        <v>549</v>
      </c>
      <c r="G306" s="2">
        <f>IFERROR((Passaggi[[#This Row],[Column9]]/Passaggi[[#This Row],[Column10]])*100,0)</f>
        <v>80.733944954128447</v>
      </c>
      <c r="H306" s="1" t="s">
        <v>3296</v>
      </c>
      <c r="I306" s="1" t="s">
        <v>1069</v>
      </c>
      <c r="J306" s="1" t="s">
        <v>26</v>
      </c>
      <c r="K306" s="1" t="s">
        <v>16</v>
      </c>
      <c r="L306" s="1" t="s">
        <v>50</v>
      </c>
      <c r="M306" s="1" t="s">
        <v>16</v>
      </c>
      <c r="N306" s="1" t="s">
        <v>26</v>
      </c>
      <c r="O306" s="1" t="s">
        <v>98</v>
      </c>
    </row>
    <row r="307" spans="1:15" x14ac:dyDescent="0.25">
      <c r="A307" s="1" t="s">
        <v>1167</v>
      </c>
      <c r="B307" s="1" t="s">
        <v>1168</v>
      </c>
      <c r="C307" s="1" t="s">
        <v>32</v>
      </c>
      <c r="D307" s="1" t="s">
        <v>183</v>
      </c>
      <c r="E307" s="1" t="s">
        <v>882</v>
      </c>
      <c r="F307" s="1" t="s">
        <v>2435</v>
      </c>
      <c r="G307" s="2">
        <f>IFERROR((Passaggi[[#This Row],[Column9]]/Passaggi[[#This Row],[Column10]])*100,0)</f>
        <v>93.974507531865584</v>
      </c>
      <c r="H307" s="1" t="s">
        <v>3297</v>
      </c>
      <c r="I307" s="1" t="s">
        <v>3298</v>
      </c>
      <c r="J307" s="1" t="s">
        <v>26</v>
      </c>
      <c r="K307" s="1" t="s">
        <v>23</v>
      </c>
      <c r="L307" s="1" t="s">
        <v>247</v>
      </c>
      <c r="M307" s="1" t="s">
        <v>26</v>
      </c>
      <c r="N307" s="1" t="s">
        <v>26</v>
      </c>
      <c r="O307" s="1" t="s">
        <v>270</v>
      </c>
    </row>
    <row r="308" spans="1:15" x14ac:dyDescent="0.25">
      <c r="A308" s="1" t="s">
        <v>1170</v>
      </c>
      <c r="B308" s="1" t="s">
        <v>1171</v>
      </c>
      <c r="C308" s="1" t="s">
        <v>19</v>
      </c>
      <c r="D308" s="1" t="s">
        <v>183</v>
      </c>
      <c r="E308" s="1" t="s">
        <v>73</v>
      </c>
      <c r="F308" s="1" t="s">
        <v>35</v>
      </c>
      <c r="G308" s="2">
        <f>IFERROR((Passaggi[[#This Row],[Column9]]/Passaggi[[#This Row],[Column10]])*100,0)</f>
        <v>87.5</v>
      </c>
      <c r="H308" s="1" t="s">
        <v>1375</v>
      </c>
      <c r="I308" s="1" t="s">
        <v>240</v>
      </c>
      <c r="J308" s="1" t="s">
        <v>26</v>
      </c>
      <c r="K308" s="1" t="s">
        <v>26</v>
      </c>
      <c r="L308" s="1" t="s">
        <v>23</v>
      </c>
      <c r="M308" s="1" t="s">
        <v>23</v>
      </c>
      <c r="N308" s="1" t="s">
        <v>26</v>
      </c>
      <c r="O308" s="1" t="s">
        <v>45</v>
      </c>
    </row>
    <row r="309" spans="1:15" x14ac:dyDescent="0.25">
      <c r="A309" s="1" t="s">
        <v>1172</v>
      </c>
      <c r="B309" s="1" t="s">
        <v>1171</v>
      </c>
      <c r="C309" s="1" t="s">
        <v>32</v>
      </c>
      <c r="D309" s="1" t="s">
        <v>103</v>
      </c>
      <c r="E309" s="1" t="s">
        <v>363</v>
      </c>
      <c r="F309" s="1" t="s">
        <v>469</v>
      </c>
      <c r="G309" s="2">
        <f>IFERROR((Passaggi[[#This Row],[Column9]]/Passaggi[[#This Row],[Column10]])*100,0)</f>
        <v>70.238095238095227</v>
      </c>
      <c r="H309" s="1" t="s">
        <v>2882</v>
      </c>
      <c r="I309" s="1" t="s">
        <v>995</v>
      </c>
      <c r="J309" s="1" t="s">
        <v>26</v>
      </c>
      <c r="K309" s="1" t="s">
        <v>16</v>
      </c>
      <c r="L309" s="1" t="s">
        <v>58</v>
      </c>
      <c r="M309" s="1" t="s">
        <v>16</v>
      </c>
      <c r="N309" s="1" t="s">
        <v>26</v>
      </c>
      <c r="O309" s="1" t="s">
        <v>70</v>
      </c>
    </row>
    <row r="310" spans="1:15" x14ac:dyDescent="0.25">
      <c r="A310" s="1" t="s">
        <v>1173</v>
      </c>
      <c r="B310" s="1" t="s">
        <v>1174</v>
      </c>
      <c r="C310" s="1" t="s">
        <v>235</v>
      </c>
      <c r="D310" s="1" t="s">
        <v>292</v>
      </c>
      <c r="E310" s="1" t="s">
        <v>98</v>
      </c>
      <c r="F310" s="1" t="s">
        <v>151</v>
      </c>
      <c r="G310" s="2">
        <f>IFERROR((Passaggi[[#This Row],[Column9]]/Passaggi[[#This Row],[Column10]])*100,0)</f>
        <v>88.235294117647058</v>
      </c>
      <c r="H310" s="1" t="s">
        <v>1052</v>
      </c>
      <c r="I310" s="1" t="s">
        <v>518</v>
      </c>
      <c r="J310" s="1" t="s">
        <v>26</v>
      </c>
      <c r="K310" s="1" t="s">
        <v>26</v>
      </c>
      <c r="L310" s="1" t="s">
        <v>23</v>
      </c>
      <c r="M310" s="1" t="s">
        <v>16</v>
      </c>
      <c r="N310" s="1" t="s">
        <v>16</v>
      </c>
      <c r="O310" s="1" t="s">
        <v>23</v>
      </c>
    </row>
    <row r="311" spans="1:15" x14ac:dyDescent="0.25">
      <c r="A311" s="1" t="s">
        <v>1175</v>
      </c>
      <c r="B311" s="1" t="s">
        <v>1176</v>
      </c>
      <c r="C311" s="1" t="s">
        <v>235</v>
      </c>
      <c r="D311" s="1" t="s">
        <v>123</v>
      </c>
      <c r="E311" s="1" t="s">
        <v>1738</v>
      </c>
      <c r="F311" s="1" t="s">
        <v>2665</v>
      </c>
      <c r="G311" s="2">
        <f>IFERROR((Passaggi[[#This Row],[Column9]]/Passaggi[[#This Row],[Column10]])*100,0)</f>
        <v>72.565157750342934</v>
      </c>
      <c r="H311" s="1" t="s">
        <v>3299</v>
      </c>
      <c r="I311" s="1" t="s">
        <v>3300</v>
      </c>
      <c r="J311" s="1" t="s">
        <v>38</v>
      </c>
      <c r="K311" s="1" t="s">
        <v>319</v>
      </c>
      <c r="L311" s="1" t="s">
        <v>358</v>
      </c>
      <c r="M311" s="1" t="s">
        <v>228</v>
      </c>
      <c r="N311" s="1" t="s">
        <v>23</v>
      </c>
      <c r="O311" s="1" t="s">
        <v>426</v>
      </c>
    </row>
    <row r="312" spans="1:15" x14ac:dyDescent="0.25">
      <c r="A312" s="1" t="s">
        <v>1179</v>
      </c>
      <c r="B312" s="1" t="s">
        <v>1180</v>
      </c>
      <c r="C312" s="1" t="s">
        <v>47</v>
      </c>
      <c r="D312" s="1" t="s">
        <v>48</v>
      </c>
      <c r="E312" s="1" t="s">
        <v>544</v>
      </c>
      <c r="F312" s="1" t="s">
        <v>613</v>
      </c>
      <c r="G312" s="2">
        <f>IFERROR((Passaggi[[#This Row],[Column9]]/Passaggi[[#This Row],[Column10]])*100,0)</f>
        <v>83.59375</v>
      </c>
      <c r="H312" s="1" t="s">
        <v>3301</v>
      </c>
      <c r="I312" s="1" t="s">
        <v>1547</v>
      </c>
      <c r="J312" s="1" t="s">
        <v>16</v>
      </c>
      <c r="K312" s="1" t="s">
        <v>45</v>
      </c>
      <c r="L312" s="1" t="s">
        <v>55</v>
      </c>
      <c r="M312" s="1" t="s">
        <v>38</v>
      </c>
      <c r="N312" s="1" t="s">
        <v>45</v>
      </c>
      <c r="O312" s="1" t="s">
        <v>124</v>
      </c>
    </row>
    <row r="313" spans="1:15" x14ac:dyDescent="0.25">
      <c r="A313" s="1" t="s">
        <v>1182</v>
      </c>
      <c r="B313" s="1" t="s">
        <v>1183</v>
      </c>
      <c r="C313" s="1" t="s">
        <v>32</v>
      </c>
      <c r="D313" s="1" t="s">
        <v>411</v>
      </c>
      <c r="E313" s="1" t="s">
        <v>1952</v>
      </c>
      <c r="F313" s="1" t="s">
        <v>1941</v>
      </c>
      <c r="G313" s="2">
        <f>IFERROR((Passaggi[[#This Row],[Column9]]/Passaggi[[#This Row],[Column10]])*100,0)</f>
        <v>88.949897048730264</v>
      </c>
      <c r="H313" s="1" t="s">
        <v>3302</v>
      </c>
      <c r="I313" s="1" t="s">
        <v>3303</v>
      </c>
      <c r="J313" s="1" t="s">
        <v>23</v>
      </c>
      <c r="K313" s="1" t="s">
        <v>38</v>
      </c>
      <c r="L313" s="1" t="s">
        <v>576</v>
      </c>
      <c r="M313" s="1" t="s">
        <v>121</v>
      </c>
      <c r="N313" s="1" t="s">
        <v>38</v>
      </c>
      <c r="O313" s="1" t="s">
        <v>536</v>
      </c>
    </row>
    <row r="314" spans="1:15" x14ac:dyDescent="0.25">
      <c r="A314" s="1" t="s">
        <v>1185</v>
      </c>
      <c r="B314" s="1" t="s">
        <v>1186</v>
      </c>
      <c r="C314" s="1" t="s">
        <v>54</v>
      </c>
      <c r="D314" s="1" t="s">
        <v>129</v>
      </c>
      <c r="E314" s="1" t="s">
        <v>1008</v>
      </c>
      <c r="F314" s="1" t="s">
        <v>1213</v>
      </c>
      <c r="G314" s="2">
        <f>IFERROR((Passaggi[[#This Row],[Column9]]/Passaggi[[#This Row],[Column10]])*100,0)</f>
        <v>78.086419753086417</v>
      </c>
      <c r="H314" s="1" t="s">
        <v>3304</v>
      </c>
      <c r="I314" s="1" t="s">
        <v>483</v>
      </c>
      <c r="J314" s="1" t="s">
        <v>16</v>
      </c>
      <c r="K314" s="1" t="s">
        <v>38</v>
      </c>
      <c r="L314" s="1" t="s">
        <v>61</v>
      </c>
      <c r="M314" s="1" t="s">
        <v>23</v>
      </c>
      <c r="N314" s="1" t="s">
        <v>26</v>
      </c>
      <c r="O314" s="1" t="s">
        <v>42</v>
      </c>
    </row>
    <row r="315" spans="1:15" x14ac:dyDescent="0.25">
      <c r="A315" s="1" t="s">
        <v>1188</v>
      </c>
      <c r="B315" s="1" t="s">
        <v>1186</v>
      </c>
      <c r="C315" s="1" t="s">
        <v>54</v>
      </c>
      <c r="D315" s="1" t="s">
        <v>117</v>
      </c>
      <c r="E315" s="1" t="s">
        <v>307</v>
      </c>
      <c r="F315" s="1" t="s">
        <v>719</v>
      </c>
      <c r="G315" s="2">
        <f>IFERROR((Passaggi[[#This Row],[Column9]]/Passaggi[[#This Row],[Column10]])*100,0)</f>
        <v>79.393939393939391</v>
      </c>
      <c r="H315" s="1" t="s">
        <v>3305</v>
      </c>
      <c r="I315" s="1" t="s">
        <v>1821</v>
      </c>
      <c r="J315" s="1" t="s">
        <v>26</v>
      </c>
      <c r="K315" s="1" t="s">
        <v>38</v>
      </c>
      <c r="L315" s="1" t="s">
        <v>50</v>
      </c>
      <c r="M315" s="1" t="s">
        <v>70</v>
      </c>
      <c r="N315" s="1" t="s">
        <v>16</v>
      </c>
      <c r="O315" s="1" t="s">
        <v>155</v>
      </c>
    </row>
    <row r="316" spans="1:15" x14ac:dyDescent="0.25">
      <c r="A316" s="1" t="s">
        <v>1190</v>
      </c>
      <c r="B316" s="1" t="s">
        <v>1191</v>
      </c>
      <c r="C316" s="1" t="s">
        <v>47</v>
      </c>
      <c r="D316" s="1" t="s">
        <v>292</v>
      </c>
      <c r="E316" s="1" t="s">
        <v>155</v>
      </c>
      <c r="F316" s="1" t="s">
        <v>228</v>
      </c>
      <c r="G316" s="2">
        <f>IFERROR((Passaggi[[#This Row],[Column9]]/Passaggi[[#This Row],[Column10]])*100,0)</f>
        <v>58.064516129032263</v>
      </c>
      <c r="H316" s="1" t="s">
        <v>961</v>
      </c>
      <c r="I316" s="1" t="s">
        <v>378</v>
      </c>
      <c r="J316" s="1" t="s">
        <v>26</v>
      </c>
      <c r="K316" s="1" t="s">
        <v>26</v>
      </c>
      <c r="L316" s="1" t="s">
        <v>26</v>
      </c>
      <c r="M316" s="1" t="s">
        <v>26</v>
      </c>
      <c r="N316" s="1" t="s">
        <v>26</v>
      </c>
      <c r="O316" s="1" t="s">
        <v>16</v>
      </c>
    </row>
    <row r="317" spans="1:15" x14ac:dyDescent="0.25">
      <c r="A317" s="1" t="s">
        <v>474</v>
      </c>
      <c r="B317" s="1" t="s">
        <v>1193</v>
      </c>
      <c r="C317" s="1" t="s">
        <v>32</v>
      </c>
      <c r="D317" s="1" t="s">
        <v>183</v>
      </c>
      <c r="E317" s="1" t="s">
        <v>2662</v>
      </c>
      <c r="F317" s="1" t="s">
        <v>2686</v>
      </c>
      <c r="G317" s="2">
        <f>IFERROR((Passaggi[[#This Row],[Column9]]/Passaggi[[#This Row],[Column10]])*100,0)</f>
        <v>93.462246777163898</v>
      </c>
      <c r="H317" s="1" t="s">
        <v>3306</v>
      </c>
      <c r="I317" s="1" t="s">
        <v>3307</v>
      </c>
      <c r="J317" s="1" t="s">
        <v>26</v>
      </c>
      <c r="K317" s="1" t="s">
        <v>38</v>
      </c>
      <c r="L317" s="1" t="s">
        <v>257</v>
      </c>
      <c r="M317" s="1" t="s">
        <v>38</v>
      </c>
      <c r="N317" s="1" t="s">
        <v>16</v>
      </c>
      <c r="O317" s="1" t="s">
        <v>286</v>
      </c>
    </row>
    <row r="318" spans="1:15" x14ac:dyDescent="0.25">
      <c r="A318" s="1" t="s">
        <v>1196</v>
      </c>
      <c r="B318" s="1" t="s">
        <v>1197</v>
      </c>
      <c r="C318" s="1" t="s">
        <v>32</v>
      </c>
      <c r="D318" s="1" t="s">
        <v>20</v>
      </c>
      <c r="E318" s="1" t="s">
        <v>580</v>
      </c>
      <c r="F318" s="1" t="s">
        <v>667</v>
      </c>
      <c r="G318" s="2">
        <f>IFERROR((Passaggi[[#This Row],[Column9]]/Passaggi[[#This Row],[Column10]])*100,0)</f>
        <v>79.729729729729726</v>
      </c>
      <c r="H318" s="1" t="s">
        <v>3308</v>
      </c>
      <c r="I318" s="1" t="s">
        <v>882</v>
      </c>
      <c r="J318" s="1" t="s">
        <v>26</v>
      </c>
      <c r="K318" s="1" t="s">
        <v>38</v>
      </c>
      <c r="L318" s="1" t="s">
        <v>45</v>
      </c>
      <c r="M318" s="1" t="s">
        <v>45</v>
      </c>
      <c r="N318" s="1" t="s">
        <v>16</v>
      </c>
      <c r="O318" s="1" t="s">
        <v>58</v>
      </c>
    </row>
    <row r="319" spans="1:15" x14ac:dyDescent="0.25">
      <c r="A319" s="1" t="s">
        <v>1198</v>
      </c>
      <c r="B319" s="1" t="s">
        <v>1199</v>
      </c>
      <c r="C319" s="1" t="s">
        <v>116</v>
      </c>
      <c r="D319" s="1" t="s">
        <v>175</v>
      </c>
      <c r="E319" s="1" t="s">
        <v>145</v>
      </c>
      <c r="F319" s="1" t="s">
        <v>489</v>
      </c>
      <c r="G319" s="2">
        <f>IFERROR((Passaggi[[#This Row],[Column9]]/Passaggi[[#This Row],[Column10]])*100,0)</f>
        <v>82.222222222222214</v>
      </c>
      <c r="H319" s="1" t="s">
        <v>2379</v>
      </c>
      <c r="I319" s="1" t="s">
        <v>3309</v>
      </c>
      <c r="J319" s="1" t="s">
        <v>26</v>
      </c>
      <c r="K319" s="1" t="s">
        <v>26</v>
      </c>
      <c r="L319" s="1" t="s">
        <v>26</v>
      </c>
      <c r="M319" s="1" t="s">
        <v>26</v>
      </c>
      <c r="N319" s="1" t="s">
        <v>26</v>
      </c>
      <c r="O319" s="1" t="s">
        <v>26</v>
      </c>
    </row>
    <row r="320" spans="1:15" x14ac:dyDescent="0.25">
      <c r="A320" s="1" t="s">
        <v>1201</v>
      </c>
      <c r="B320" s="1" t="s">
        <v>1202</v>
      </c>
      <c r="C320" s="1" t="s">
        <v>32</v>
      </c>
      <c r="D320" s="1" t="s">
        <v>20</v>
      </c>
      <c r="E320" s="1" t="s">
        <v>1594</v>
      </c>
      <c r="F320" s="1" t="s">
        <v>2654</v>
      </c>
      <c r="G320" s="2">
        <f>IFERROR((Passaggi[[#This Row],[Column9]]/Passaggi[[#This Row],[Column10]])*100,0)</f>
        <v>78.761061946902657</v>
      </c>
      <c r="H320" s="1" t="s">
        <v>3310</v>
      </c>
      <c r="I320" s="1" t="s">
        <v>3311</v>
      </c>
      <c r="J320" s="1" t="s">
        <v>26</v>
      </c>
      <c r="K320" s="1" t="s">
        <v>50</v>
      </c>
      <c r="L320" s="1" t="s">
        <v>181</v>
      </c>
      <c r="M320" s="1" t="s">
        <v>55</v>
      </c>
      <c r="N320" s="1" t="s">
        <v>76</v>
      </c>
      <c r="O320" s="1" t="s">
        <v>181</v>
      </c>
    </row>
    <row r="321" spans="1:15" x14ac:dyDescent="0.25">
      <c r="A321" s="1" t="s">
        <v>245</v>
      </c>
      <c r="B321" s="1" t="s">
        <v>1203</v>
      </c>
      <c r="C321" s="1" t="s">
        <v>32</v>
      </c>
      <c r="D321" s="1" t="s">
        <v>171</v>
      </c>
      <c r="E321" s="1" t="s">
        <v>3312</v>
      </c>
      <c r="F321" s="1" t="s">
        <v>3313</v>
      </c>
      <c r="G321" s="2">
        <f>IFERROR((Passaggi[[#This Row],[Column9]]/Passaggi[[#This Row],[Column10]])*100,0)</f>
        <v>92.143600416233099</v>
      </c>
      <c r="H321" s="1" t="s">
        <v>3314</v>
      </c>
      <c r="I321" s="1" t="s">
        <v>3315</v>
      </c>
      <c r="J321" s="1" t="s">
        <v>45</v>
      </c>
      <c r="K321" s="1" t="s">
        <v>50</v>
      </c>
      <c r="L321" s="1" t="s">
        <v>691</v>
      </c>
      <c r="M321" s="1" t="s">
        <v>76</v>
      </c>
      <c r="N321" s="1" t="s">
        <v>16</v>
      </c>
      <c r="O321" s="1" t="s">
        <v>500</v>
      </c>
    </row>
    <row r="322" spans="1:15" x14ac:dyDescent="0.25">
      <c r="A322" s="1" t="s">
        <v>1205</v>
      </c>
      <c r="B322" s="1" t="s">
        <v>1206</v>
      </c>
      <c r="C322" s="1" t="s">
        <v>54</v>
      </c>
      <c r="D322" s="1" t="s">
        <v>153</v>
      </c>
      <c r="E322" s="1" t="s">
        <v>3316</v>
      </c>
      <c r="F322" s="1" t="s">
        <v>3317</v>
      </c>
      <c r="G322" s="2">
        <f>IFERROR((Passaggi[[#This Row],[Column9]]/Passaggi[[#This Row],[Column10]])*100,0)</f>
        <v>81.458966565349542</v>
      </c>
      <c r="H322" s="1" t="s">
        <v>3318</v>
      </c>
      <c r="I322" s="1" t="s">
        <v>3319</v>
      </c>
      <c r="J322" s="1" t="s">
        <v>45</v>
      </c>
      <c r="K322" s="1" t="s">
        <v>322</v>
      </c>
      <c r="L322" s="1" t="s">
        <v>231</v>
      </c>
      <c r="M322" s="1" t="s">
        <v>214</v>
      </c>
      <c r="N322" s="1" t="s">
        <v>38</v>
      </c>
      <c r="O322" s="1" t="s">
        <v>512</v>
      </c>
    </row>
    <row r="323" spans="1:15" x14ac:dyDescent="0.25">
      <c r="A323" s="1" t="s">
        <v>1166</v>
      </c>
      <c r="B323" s="1" t="s">
        <v>1209</v>
      </c>
      <c r="C323" s="1" t="s">
        <v>32</v>
      </c>
      <c r="D323" s="1" t="s">
        <v>171</v>
      </c>
      <c r="E323" s="1" t="s">
        <v>1935</v>
      </c>
      <c r="F323" s="1" t="s">
        <v>2772</v>
      </c>
      <c r="G323" s="2">
        <f>IFERROR((Passaggi[[#This Row],[Column9]]/Passaggi[[#This Row],[Column10]])*100,0)</f>
        <v>95.970307529162241</v>
      </c>
      <c r="H323" s="1" t="s">
        <v>3320</v>
      </c>
      <c r="I323" s="1" t="s">
        <v>3321</v>
      </c>
      <c r="J323" s="1" t="s">
        <v>26</v>
      </c>
      <c r="K323" s="1" t="s">
        <v>16</v>
      </c>
      <c r="L323" s="1" t="s">
        <v>368</v>
      </c>
      <c r="M323" s="1" t="s">
        <v>16</v>
      </c>
      <c r="N323" s="1" t="s">
        <v>26</v>
      </c>
      <c r="O323" s="1" t="s">
        <v>358</v>
      </c>
    </row>
    <row r="324" spans="1:15" x14ac:dyDescent="0.25">
      <c r="A324" s="1" t="s">
        <v>1211</v>
      </c>
      <c r="B324" s="1" t="s">
        <v>1212</v>
      </c>
      <c r="C324" s="1" t="s">
        <v>32</v>
      </c>
      <c r="D324" s="1" t="s">
        <v>288</v>
      </c>
      <c r="E324" s="1" t="s">
        <v>2206</v>
      </c>
      <c r="F324" s="1" t="s">
        <v>686</v>
      </c>
      <c r="G324" s="2">
        <f>IFERROR((Passaggi[[#This Row],[Column9]]/Passaggi[[#This Row],[Column10]])*100,0)</f>
        <v>87.089715536105032</v>
      </c>
      <c r="H324" s="1" t="s">
        <v>3322</v>
      </c>
      <c r="I324" s="1" t="s">
        <v>3323</v>
      </c>
      <c r="J324" s="1" t="s">
        <v>26</v>
      </c>
      <c r="K324" s="1" t="s">
        <v>26</v>
      </c>
      <c r="L324" s="1" t="s">
        <v>155</v>
      </c>
      <c r="M324" s="1" t="s">
        <v>16</v>
      </c>
      <c r="N324" s="1" t="s">
        <v>26</v>
      </c>
      <c r="O324" s="1" t="s">
        <v>67</v>
      </c>
    </row>
    <row r="325" spans="1:15" x14ac:dyDescent="0.25">
      <c r="A325" s="1" t="s">
        <v>1213</v>
      </c>
      <c r="B325" s="1" t="s">
        <v>1214</v>
      </c>
      <c r="C325" s="1" t="s">
        <v>32</v>
      </c>
      <c r="D325" s="1" t="s">
        <v>103</v>
      </c>
      <c r="E325" s="1" t="s">
        <v>1700</v>
      </c>
      <c r="F325" s="1" t="s">
        <v>1785</v>
      </c>
      <c r="G325" s="2">
        <f>IFERROR((Passaggi[[#This Row],[Column9]]/Passaggi[[#This Row],[Column10]])*100,0)</f>
        <v>83.144246353322529</v>
      </c>
      <c r="H325" s="1" t="s">
        <v>3324</v>
      </c>
      <c r="I325" s="1" t="s">
        <v>3325</v>
      </c>
      <c r="J325" s="1" t="s">
        <v>26</v>
      </c>
      <c r="K325" s="1" t="s">
        <v>70</v>
      </c>
      <c r="L325" s="1" t="s">
        <v>344</v>
      </c>
      <c r="M325" s="1" t="s">
        <v>58</v>
      </c>
      <c r="N325" s="1" t="s">
        <v>16</v>
      </c>
      <c r="O325" s="1" t="s">
        <v>322</v>
      </c>
    </row>
    <row r="326" spans="1:15" x14ac:dyDescent="0.25">
      <c r="A326" s="1" t="s">
        <v>787</v>
      </c>
      <c r="B326" s="1" t="s">
        <v>1216</v>
      </c>
      <c r="C326" s="1" t="s">
        <v>47</v>
      </c>
      <c r="D326" s="1" t="s">
        <v>220</v>
      </c>
      <c r="E326" s="1" t="s">
        <v>801</v>
      </c>
      <c r="F326" s="1" t="s">
        <v>1457</v>
      </c>
      <c r="G326" s="2">
        <f>IFERROR((Passaggi[[#This Row],[Column9]]/Passaggi[[#This Row],[Column10]])*100,0)</f>
        <v>71.394230769230774</v>
      </c>
      <c r="H326" s="1" t="s">
        <v>3326</v>
      </c>
      <c r="I326" s="1" t="s">
        <v>2312</v>
      </c>
      <c r="J326" s="1" t="s">
        <v>58</v>
      </c>
      <c r="K326" s="1" t="s">
        <v>166</v>
      </c>
      <c r="L326" s="1" t="s">
        <v>131</v>
      </c>
      <c r="M326" s="1" t="s">
        <v>98</v>
      </c>
      <c r="N326" s="1" t="s">
        <v>16</v>
      </c>
      <c r="O326" s="1" t="s">
        <v>270</v>
      </c>
    </row>
    <row r="327" spans="1:15" x14ac:dyDescent="0.25">
      <c r="A327" s="1" t="s">
        <v>1218</v>
      </c>
      <c r="B327" s="1" t="s">
        <v>1219</v>
      </c>
      <c r="C327" s="1" t="s">
        <v>32</v>
      </c>
      <c r="D327" s="1" t="s">
        <v>33</v>
      </c>
      <c r="E327" s="1" t="s">
        <v>2949</v>
      </c>
      <c r="F327" s="1" t="s">
        <v>2267</v>
      </c>
      <c r="G327" s="2">
        <f>IFERROR((Passaggi[[#This Row],[Column9]]/Passaggi[[#This Row],[Column10]])*100,0)</f>
        <v>81.0379241516966</v>
      </c>
      <c r="H327" s="1" t="s">
        <v>3327</v>
      </c>
      <c r="I327" s="1" t="s">
        <v>3328</v>
      </c>
      <c r="J327" s="1" t="s">
        <v>45</v>
      </c>
      <c r="K327" s="1" t="s">
        <v>166</v>
      </c>
      <c r="L327" s="1" t="s">
        <v>166</v>
      </c>
      <c r="M327" s="1" t="s">
        <v>131</v>
      </c>
      <c r="N327" s="1" t="s">
        <v>79</v>
      </c>
      <c r="O327" s="1" t="s">
        <v>158</v>
      </c>
    </row>
    <row r="328" spans="1:15" x14ac:dyDescent="0.25">
      <c r="A328" s="1" t="s">
        <v>1222</v>
      </c>
      <c r="B328" s="1" t="s">
        <v>1223</v>
      </c>
      <c r="C328" s="1" t="s">
        <v>32</v>
      </c>
      <c r="D328" s="1" t="s">
        <v>175</v>
      </c>
      <c r="E328" s="1" t="s">
        <v>1988</v>
      </c>
      <c r="F328" s="1" t="s">
        <v>2226</v>
      </c>
      <c r="G328" s="2">
        <f>IFERROR((Passaggi[[#This Row],[Column9]]/Passaggi[[#This Row],[Column10]])*100,0)</f>
        <v>84.606741573033702</v>
      </c>
      <c r="H328" s="1" t="s">
        <v>3329</v>
      </c>
      <c r="I328" s="1" t="s">
        <v>3330</v>
      </c>
      <c r="J328" s="1" t="s">
        <v>26</v>
      </c>
      <c r="K328" s="1" t="s">
        <v>58</v>
      </c>
      <c r="L328" s="1" t="s">
        <v>313</v>
      </c>
      <c r="M328" s="1" t="s">
        <v>58</v>
      </c>
      <c r="N328" s="1" t="s">
        <v>23</v>
      </c>
      <c r="O328" s="1" t="s">
        <v>154</v>
      </c>
    </row>
    <row r="329" spans="1:15" x14ac:dyDescent="0.25">
      <c r="A329" s="1" t="s">
        <v>1226</v>
      </c>
      <c r="B329" s="1" t="s">
        <v>1227</v>
      </c>
      <c r="C329" s="1" t="s">
        <v>47</v>
      </c>
      <c r="D329" s="1" t="s">
        <v>20</v>
      </c>
      <c r="E329" s="1" t="s">
        <v>101</v>
      </c>
      <c r="F329" s="1" t="s">
        <v>121</v>
      </c>
      <c r="G329" s="2">
        <f>IFERROR((Passaggi[[#This Row],[Column9]]/Passaggi[[#This Row],[Column10]])*100,0)</f>
        <v>75</v>
      </c>
      <c r="H329" s="1" t="s">
        <v>688</v>
      </c>
      <c r="I329" s="1" t="s">
        <v>339</v>
      </c>
      <c r="J329" s="1" t="s">
        <v>26</v>
      </c>
      <c r="K329" s="1" t="s">
        <v>26</v>
      </c>
      <c r="L329" s="1" t="s">
        <v>23</v>
      </c>
      <c r="M329" s="1" t="s">
        <v>26</v>
      </c>
      <c r="N329" s="1" t="s">
        <v>26</v>
      </c>
      <c r="O329" s="1" t="s">
        <v>16</v>
      </c>
    </row>
    <row r="330" spans="1:15" x14ac:dyDescent="0.25">
      <c r="A330" s="1" t="s">
        <v>1228</v>
      </c>
      <c r="B330" s="1" t="s">
        <v>1229</v>
      </c>
      <c r="C330" s="1" t="s">
        <v>54</v>
      </c>
      <c r="D330" s="1" t="s">
        <v>117</v>
      </c>
      <c r="E330" s="1" t="s">
        <v>58</v>
      </c>
      <c r="F330" s="1" t="s">
        <v>76</v>
      </c>
      <c r="G330" s="2">
        <f>IFERROR((Passaggi[[#This Row],[Column9]]/Passaggi[[#This Row],[Column10]])*100,0)</f>
        <v>71.428571428571431</v>
      </c>
      <c r="H330" s="1" t="s">
        <v>446</v>
      </c>
      <c r="I330" s="1" t="s">
        <v>270</v>
      </c>
      <c r="J330" s="1" t="s">
        <v>26</v>
      </c>
      <c r="K330" s="1" t="s">
        <v>16</v>
      </c>
      <c r="L330" s="1" t="s">
        <v>16</v>
      </c>
      <c r="M330" s="1" t="s">
        <v>16</v>
      </c>
      <c r="N330" s="1" t="s">
        <v>16</v>
      </c>
      <c r="O330" s="1" t="s">
        <v>16</v>
      </c>
    </row>
    <row r="331" spans="1:15" x14ac:dyDescent="0.25">
      <c r="A331" s="1" t="s">
        <v>1230</v>
      </c>
      <c r="B331" s="1" t="s">
        <v>1231</v>
      </c>
      <c r="C331" s="1" t="s">
        <v>32</v>
      </c>
      <c r="D331" s="1" t="s">
        <v>20</v>
      </c>
      <c r="E331" s="1" t="s">
        <v>214</v>
      </c>
      <c r="F331" s="1" t="s">
        <v>290</v>
      </c>
      <c r="G331" s="2">
        <f>IFERROR((Passaggi[[#This Row],[Column9]]/Passaggi[[#This Row],[Column10]])*100,0)</f>
        <v>69.047619047619051</v>
      </c>
      <c r="H331" s="1" t="s">
        <v>1785</v>
      </c>
      <c r="I331" s="1" t="s">
        <v>1271</v>
      </c>
      <c r="J331" s="1" t="s">
        <v>26</v>
      </c>
      <c r="K331" s="1" t="s">
        <v>26</v>
      </c>
      <c r="L331" s="1" t="s">
        <v>58</v>
      </c>
      <c r="M331" s="1" t="s">
        <v>26</v>
      </c>
      <c r="N331" s="1" t="s">
        <v>26</v>
      </c>
      <c r="O331" s="1" t="s">
        <v>70</v>
      </c>
    </row>
    <row r="332" spans="1:15" x14ac:dyDescent="0.25">
      <c r="A332" s="1" t="s">
        <v>1232</v>
      </c>
      <c r="B332" s="1" t="s">
        <v>1233</v>
      </c>
      <c r="C332" s="1" t="s">
        <v>47</v>
      </c>
      <c r="D332" s="1" t="s">
        <v>411</v>
      </c>
      <c r="E332" s="1" t="s">
        <v>797</v>
      </c>
      <c r="F332" s="1" t="s">
        <v>818</v>
      </c>
      <c r="G332" s="2">
        <f>IFERROR((Passaggi[[#This Row],[Column9]]/Passaggi[[#This Row],[Column10]])*100,0)</f>
        <v>78.688524590163937</v>
      </c>
      <c r="H332" s="1" t="s">
        <v>2201</v>
      </c>
      <c r="I332" s="1" t="s">
        <v>1360</v>
      </c>
      <c r="J332" s="1" t="s">
        <v>45</v>
      </c>
      <c r="K332" s="1" t="s">
        <v>42</v>
      </c>
      <c r="L332" s="1" t="s">
        <v>121</v>
      </c>
      <c r="M332" s="1" t="s">
        <v>55</v>
      </c>
      <c r="N332" s="1" t="s">
        <v>26</v>
      </c>
      <c r="O332" s="1" t="s">
        <v>98</v>
      </c>
    </row>
    <row r="333" spans="1:15" x14ac:dyDescent="0.25">
      <c r="A333" s="1" t="s">
        <v>1235</v>
      </c>
      <c r="B333" s="1" t="s">
        <v>1236</v>
      </c>
      <c r="C333" s="1" t="s">
        <v>32</v>
      </c>
      <c r="D333" s="1" t="s">
        <v>288</v>
      </c>
      <c r="E333" s="1" t="s">
        <v>76</v>
      </c>
      <c r="F333" s="1" t="s">
        <v>22</v>
      </c>
      <c r="G333" s="2">
        <f>IFERROR((Passaggi[[#This Row],[Column9]]/Passaggi[[#This Row],[Column10]])*100,0)</f>
        <v>63.636363636363633</v>
      </c>
      <c r="H333" s="1" t="s">
        <v>489</v>
      </c>
      <c r="I333" s="1" t="s">
        <v>58</v>
      </c>
      <c r="J333" s="1" t="s">
        <v>26</v>
      </c>
      <c r="K333" s="1" t="s">
        <v>26</v>
      </c>
      <c r="L333" s="1" t="s">
        <v>26</v>
      </c>
      <c r="M333" s="1" t="s">
        <v>26</v>
      </c>
      <c r="N333" s="1" t="s">
        <v>26</v>
      </c>
      <c r="O333" s="1" t="s">
        <v>26</v>
      </c>
    </row>
    <row r="334" spans="1:15" x14ac:dyDescent="0.25">
      <c r="A334" s="1" t="s">
        <v>1237</v>
      </c>
      <c r="B334" s="1" t="s">
        <v>1238</v>
      </c>
      <c r="C334" s="1" t="s">
        <v>32</v>
      </c>
      <c r="D334" s="1" t="s">
        <v>144</v>
      </c>
      <c r="E334" s="1" t="s">
        <v>627</v>
      </c>
      <c r="F334" s="1" t="s">
        <v>691</v>
      </c>
      <c r="G334" s="2">
        <f>IFERROR((Passaggi[[#This Row],[Column9]]/Passaggi[[#This Row],[Column10]])*100,0)</f>
        <v>84.713375796178354</v>
      </c>
      <c r="H334" s="1" t="s">
        <v>2652</v>
      </c>
      <c r="I334" s="1" t="s">
        <v>2081</v>
      </c>
      <c r="J334" s="1" t="s">
        <v>26</v>
      </c>
      <c r="K334" s="1" t="s">
        <v>16</v>
      </c>
      <c r="L334" s="1" t="s">
        <v>101</v>
      </c>
      <c r="M334" s="1" t="s">
        <v>26</v>
      </c>
      <c r="N334" s="1" t="s">
        <v>26</v>
      </c>
      <c r="O334" s="1" t="s">
        <v>76</v>
      </c>
    </row>
    <row r="335" spans="1:15" x14ac:dyDescent="0.25">
      <c r="A335" s="1" t="s">
        <v>1239</v>
      </c>
      <c r="B335" s="1" t="s">
        <v>1240</v>
      </c>
      <c r="C335" s="1" t="s">
        <v>54</v>
      </c>
      <c r="D335" s="1" t="s">
        <v>296</v>
      </c>
      <c r="E335" s="1" t="s">
        <v>1612</v>
      </c>
      <c r="F335" s="1" t="s">
        <v>273</v>
      </c>
      <c r="G335" s="2">
        <f>IFERROR((Passaggi[[#This Row],[Column9]]/Passaggi[[#This Row],[Column10]])*100,0)</f>
        <v>85.457809694793539</v>
      </c>
      <c r="H335" s="1" t="s">
        <v>3331</v>
      </c>
      <c r="I335" s="1" t="s">
        <v>3146</v>
      </c>
      <c r="J335" s="1" t="s">
        <v>23</v>
      </c>
      <c r="K335" s="1" t="s">
        <v>131</v>
      </c>
      <c r="L335" s="1" t="s">
        <v>199</v>
      </c>
      <c r="M335" s="1" t="s">
        <v>98</v>
      </c>
      <c r="N335" s="1" t="s">
        <v>16</v>
      </c>
      <c r="O335" s="1" t="s">
        <v>286</v>
      </c>
    </row>
    <row r="336" spans="1:15" x14ac:dyDescent="0.25">
      <c r="A336" s="1" t="s">
        <v>1243</v>
      </c>
      <c r="B336" s="1" t="s">
        <v>1244</v>
      </c>
      <c r="C336" s="1" t="s">
        <v>315</v>
      </c>
      <c r="D336" s="1" t="s">
        <v>144</v>
      </c>
      <c r="E336" s="1" t="s">
        <v>1074</v>
      </c>
      <c r="F336" s="1" t="s">
        <v>1145</v>
      </c>
      <c r="G336" s="2">
        <f>IFERROR((Passaggi[[#This Row],[Column9]]/Passaggi[[#This Row],[Column10]])*100,0)</f>
        <v>92.307692307692307</v>
      </c>
      <c r="H336" s="1" t="s">
        <v>3332</v>
      </c>
      <c r="I336" s="1" t="s">
        <v>3333</v>
      </c>
      <c r="J336" s="1" t="s">
        <v>16</v>
      </c>
      <c r="K336" s="1" t="s">
        <v>16</v>
      </c>
      <c r="L336" s="1" t="s">
        <v>79</v>
      </c>
      <c r="M336" s="1" t="s">
        <v>16</v>
      </c>
      <c r="N336" s="1" t="s">
        <v>26</v>
      </c>
      <c r="O336" s="1" t="s">
        <v>42</v>
      </c>
    </row>
    <row r="337" spans="1:15" x14ac:dyDescent="0.25">
      <c r="A337" s="1" t="s">
        <v>1246</v>
      </c>
      <c r="B337" s="1" t="s">
        <v>1247</v>
      </c>
      <c r="C337" s="1" t="s">
        <v>54</v>
      </c>
      <c r="D337" s="1" t="s">
        <v>292</v>
      </c>
      <c r="E337" s="1" t="s">
        <v>249</v>
      </c>
      <c r="F337" s="1" t="s">
        <v>767</v>
      </c>
      <c r="G337" s="2">
        <f>IFERROR((Passaggi[[#This Row],[Column9]]/Passaggi[[#This Row],[Column10]])*100,0)</f>
        <v>85.164835164835168</v>
      </c>
      <c r="H337" s="1" t="s">
        <v>3334</v>
      </c>
      <c r="I337" s="1" t="s">
        <v>2350</v>
      </c>
      <c r="J337" s="1" t="s">
        <v>26</v>
      </c>
      <c r="K337" s="1" t="s">
        <v>38</v>
      </c>
      <c r="L337" s="1" t="s">
        <v>73</v>
      </c>
      <c r="M337" s="1" t="s">
        <v>45</v>
      </c>
      <c r="N337" s="1" t="s">
        <v>26</v>
      </c>
      <c r="O337" s="1" t="s">
        <v>42</v>
      </c>
    </row>
    <row r="338" spans="1:15" x14ac:dyDescent="0.25">
      <c r="A338" s="1" t="s">
        <v>1250</v>
      </c>
      <c r="B338" s="1" t="s">
        <v>1247</v>
      </c>
      <c r="C338" s="1" t="s">
        <v>54</v>
      </c>
      <c r="D338" s="1" t="s">
        <v>129</v>
      </c>
      <c r="E338" s="1" t="s">
        <v>1188</v>
      </c>
      <c r="F338" s="1" t="s">
        <v>1372</v>
      </c>
      <c r="G338" s="2">
        <f>IFERROR((Passaggi[[#This Row],[Column9]]/Passaggi[[#This Row],[Column10]])*100,0)</f>
        <v>81.984334203655351</v>
      </c>
      <c r="H338" s="1" t="s">
        <v>3335</v>
      </c>
      <c r="I338" s="1" t="s">
        <v>2192</v>
      </c>
      <c r="J338" s="1" t="s">
        <v>16</v>
      </c>
      <c r="K338" s="1" t="s">
        <v>76</v>
      </c>
      <c r="L338" s="1" t="s">
        <v>214</v>
      </c>
      <c r="M338" s="1" t="s">
        <v>58</v>
      </c>
      <c r="N338" s="1" t="s">
        <v>16</v>
      </c>
      <c r="O338" s="1" t="s">
        <v>73</v>
      </c>
    </row>
    <row r="339" spans="1:15" x14ac:dyDescent="0.25">
      <c r="A339" s="1" t="s">
        <v>1252</v>
      </c>
      <c r="B339" s="1" t="s">
        <v>1253</v>
      </c>
      <c r="C339" s="1" t="s">
        <v>54</v>
      </c>
      <c r="D339" s="1" t="s">
        <v>175</v>
      </c>
      <c r="E339" s="1" t="s">
        <v>91</v>
      </c>
      <c r="F339" s="1" t="s">
        <v>593</v>
      </c>
      <c r="G339" s="2">
        <f>IFERROR((Passaggi[[#This Row],[Column9]]/Passaggi[[#This Row],[Column10]])*100,0)</f>
        <v>80.327868852459019</v>
      </c>
      <c r="H339" s="1" t="s">
        <v>3336</v>
      </c>
      <c r="I339" s="1" t="s">
        <v>1340</v>
      </c>
      <c r="J339" s="1" t="s">
        <v>26</v>
      </c>
      <c r="K339" s="1" t="s">
        <v>45</v>
      </c>
      <c r="L339" s="1" t="s">
        <v>70</v>
      </c>
      <c r="M339" s="1" t="s">
        <v>45</v>
      </c>
      <c r="N339" s="1" t="s">
        <v>26</v>
      </c>
      <c r="O339" s="1" t="s">
        <v>101</v>
      </c>
    </row>
    <row r="340" spans="1:15" x14ac:dyDescent="0.25">
      <c r="A340" s="1" t="s">
        <v>1254</v>
      </c>
      <c r="B340" s="1" t="s">
        <v>1255</v>
      </c>
      <c r="C340" s="1" t="s">
        <v>54</v>
      </c>
      <c r="D340" s="1" t="s">
        <v>296</v>
      </c>
      <c r="E340" s="1" t="s">
        <v>2489</v>
      </c>
      <c r="F340" s="1" t="s">
        <v>2631</v>
      </c>
      <c r="G340" s="2">
        <f>IFERROR((Passaggi[[#This Row],[Column9]]/Passaggi[[#This Row],[Column10]])*100,0)</f>
        <v>94.226327944572745</v>
      </c>
      <c r="H340" s="1" t="s">
        <v>3337</v>
      </c>
      <c r="I340" s="1" t="s">
        <v>3338</v>
      </c>
      <c r="J340" s="1" t="s">
        <v>26</v>
      </c>
      <c r="K340" s="1" t="s">
        <v>124</v>
      </c>
      <c r="L340" s="1" t="s">
        <v>363</v>
      </c>
      <c r="M340" s="1" t="s">
        <v>38</v>
      </c>
      <c r="N340" s="1" t="s">
        <v>26</v>
      </c>
      <c r="O340" s="1" t="s">
        <v>313</v>
      </c>
    </row>
    <row r="341" spans="1:15" x14ac:dyDescent="0.25">
      <c r="A341" s="1" t="s">
        <v>1257</v>
      </c>
      <c r="B341" s="1" t="s">
        <v>1258</v>
      </c>
      <c r="C341" s="1" t="s">
        <v>116</v>
      </c>
      <c r="D341" s="1" t="s">
        <v>183</v>
      </c>
      <c r="E341" s="1" t="s">
        <v>1190</v>
      </c>
      <c r="F341" s="1" t="s">
        <v>1326</v>
      </c>
      <c r="G341" s="2">
        <f>IFERROR((Passaggi[[#This Row],[Column9]]/Passaggi[[#This Row],[Column10]])*100,0)</f>
        <v>86.776859504132233</v>
      </c>
      <c r="H341" s="1" t="s">
        <v>3339</v>
      </c>
      <c r="I341" s="1" t="s">
        <v>3340</v>
      </c>
      <c r="J341" s="1" t="s">
        <v>26</v>
      </c>
      <c r="K341" s="1" t="s">
        <v>16</v>
      </c>
      <c r="L341" s="1" t="s">
        <v>26</v>
      </c>
      <c r="M341" s="1" t="s">
        <v>26</v>
      </c>
      <c r="N341" s="1" t="s">
        <v>26</v>
      </c>
      <c r="O341" s="1" t="s">
        <v>26</v>
      </c>
    </row>
    <row r="342" spans="1:15" x14ac:dyDescent="0.25">
      <c r="A342" s="1" t="s">
        <v>1259</v>
      </c>
      <c r="B342" s="1" t="s">
        <v>1260</v>
      </c>
      <c r="C342" s="1" t="s">
        <v>32</v>
      </c>
      <c r="D342" s="1" t="s">
        <v>126</v>
      </c>
      <c r="E342" s="1" t="s">
        <v>669</v>
      </c>
      <c r="F342" s="1" t="s">
        <v>781</v>
      </c>
      <c r="G342" s="2">
        <f>IFERROR((Passaggi[[#This Row],[Column9]]/Passaggi[[#This Row],[Column10]])*100,0)</f>
        <v>79.679144385026731</v>
      </c>
      <c r="H342" s="1" t="s">
        <v>3341</v>
      </c>
      <c r="I342" s="1" t="s">
        <v>2727</v>
      </c>
      <c r="J342" s="1" t="s">
        <v>26</v>
      </c>
      <c r="K342" s="1" t="s">
        <v>26</v>
      </c>
      <c r="L342" s="1" t="s">
        <v>50</v>
      </c>
      <c r="M342" s="1" t="s">
        <v>26</v>
      </c>
      <c r="N342" s="1" t="s">
        <v>26</v>
      </c>
      <c r="O342" s="1" t="s">
        <v>151</v>
      </c>
    </row>
    <row r="343" spans="1:15" x14ac:dyDescent="0.25">
      <c r="A343" s="1" t="s">
        <v>1262</v>
      </c>
      <c r="B343" s="1" t="s">
        <v>1263</v>
      </c>
      <c r="C343" s="1" t="s">
        <v>235</v>
      </c>
      <c r="D343" s="1" t="s">
        <v>183</v>
      </c>
      <c r="E343" s="1" t="s">
        <v>1089</v>
      </c>
      <c r="F343" s="1" t="s">
        <v>833</v>
      </c>
      <c r="G343" s="2">
        <f>IFERROR((Passaggi[[#This Row],[Column9]]/Passaggi[[#This Row],[Column10]])*100,0)</f>
        <v>72.422680412371136</v>
      </c>
      <c r="H343" s="1" t="s">
        <v>3342</v>
      </c>
      <c r="I343" s="1" t="s">
        <v>3343</v>
      </c>
      <c r="J343" s="1" t="s">
        <v>70</v>
      </c>
      <c r="K343" s="1" t="s">
        <v>139</v>
      </c>
      <c r="L343" s="1" t="s">
        <v>73</v>
      </c>
      <c r="M343" s="1" t="s">
        <v>42</v>
      </c>
      <c r="N343" s="1" t="s">
        <v>38</v>
      </c>
      <c r="O343" s="1" t="s">
        <v>154</v>
      </c>
    </row>
    <row r="344" spans="1:15" x14ac:dyDescent="0.25">
      <c r="A344" s="1" t="s">
        <v>1266</v>
      </c>
      <c r="B344" s="1" t="s">
        <v>1267</v>
      </c>
      <c r="C344" s="1" t="s">
        <v>235</v>
      </c>
      <c r="D344" s="1" t="s">
        <v>288</v>
      </c>
      <c r="E344" s="1" t="s">
        <v>2142</v>
      </c>
      <c r="F344" s="1" t="s">
        <v>2882</v>
      </c>
      <c r="G344" s="2">
        <f>IFERROR((Passaggi[[#This Row],[Column9]]/Passaggi[[#This Row],[Column10]])*100,0)</f>
        <v>71.792035398230098</v>
      </c>
      <c r="H344" s="1" t="s">
        <v>3344</v>
      </c>
      <c r="I344" s="1" t="s">
        <v>3345</v>
      </c>
      <c r="J344" s="1" t="s">
        <v>45</v>
      </c>
      <c r="K344" s="1" t="s">
        <v>166</v>
      </c>
      <c r="L344" s="1" t="s">
        <v>290</v>
      </c>
      <c r="M344" s="1" t="s">
        <v>251</v>
      </c>
      <c r="N344" s="1" t="s">
        <v>38</v>
      </c>
      <c r="O344" s="1" t="s">
        <v>463</v>
      </c>
    </row>
    <row r="345" spans="1:15" x14ac:dyDescent="0.25">
      <c r="A345" s="1" t="s">
        <v>1268</v>
      </c>
      <c r="B345" s="1" t="s">
        <v>1269</v>
      </c>
      <c r="C345" s="1" t="s">
        <v>235</v>
      </c>
      <c r="D345" s="1" t="s">
        <v>48</v>
      </c>
      <c r="E345" s="1" t="s">
        <v>528</v>
      </c>
      <c r="F345" s="1" t="s">
        <v>678</v>
      </c>
      <c r="G345" s="2">
        <f>IFERROR((Passaggi[[#This Row],[Column9]]/Passaggi[[#This Row],[Column10]])*100,0)</f>
        <v>67.76315789473685</v>
      </c>
      <c r="H345" s="1" t="s">
        <v>2297</v>
      </c>
      <c r="I345" s="1" t="s">
        <v>1343</v>
      </c>
      <c r="J345" s="1" t="s">
        <v>26</v>
      </c>
      <c r="K345" s="1" t="s">
        <v>76</v>
      </c>
      <c r="L345" s="1" t="s">
        <v>38</v>
      </c>
      <c r="M345" s="1" t="s">
        <v>45</v>
      </c>
      <c r="N345" s="1" t="s">
        <v>45</v>
      </c>
      <c r="O345" s="1" t="s">
        <v>70</v>
      </c>
    </row>
    <row r="346" spans="1:15" x14ac:dyDescent="0.25">
      <c r="A346" s="1" t="s">
        <v>1271</v>
      </c>
      <c r="B346" s="1" t="s">
        <v>1272</v>
      </c>
      <c r="C346" s="1" t="s">
        <v>32</v>
      </c>
      <c r="D346" s="1" t="s">
        <v>103</v>
      </c>
      <c r="E346" s="1" t="s">
        <v>3346</v>
      </c>
      <c r="F346" s="1" t="s">
        <v>3347</v>
      </c>
      <c r="G346" s="2">
        <f>IFERROR((Passaggi[[#This Row],[Column9]]/Passaggi[[#This Row],[Column10]])*100,0)</f>
        <v>87.445573294629895</v>
      </c>
      <c r="H346" s="1" t="s">
        <v>3348</v>
      </c>
      <c r="I346" s="1" t="s">
        <v>3349</v>
      </c>
      <c r="J346" s="1" t="s">
        <v>16</v>
      </c>
      <c r="K346" s="1" t="s">
        <v>38</v>
      </c>
      <c r="L346" s="1" t="s">
        <v>231</v>
      </c>
      <c r="M346" s="1" t="s">
        <v>45</v>
      </c>
      <c r="N346" s="1" t="s">
        <v>26</v>
      </c>
      <c r="O346" s="1" t="s">
        <v>434</v>
      </c>
    </row>
    <row r="347" spans="1:15" x14ac:dyDescent="0.25">
      <c r="A347" s="1" t="s">
        <v>389</v>
      </c>
      <c r="B347" s="1" t="s">
        <v>1275</v>
      </c>
      <c r="C347" s="1" t="s">
        <v>54</v>
      </c>
      <c r="D347" s="1" t="s">
        <v>33</v>
      </c>
      <c r="E347" s="1" t="s">
        <v>2203</v>
      </c>
      <c r="F347" s="1" t="s">
        <v>2599</v>
      </c>
      <c r="G347" s="2">
        <f>IFERROR((Passaggi[[#This Row],[Column9]]/Passaggi[[#This Row],[Column10]])*100,0)</f>
        <v>78.280542986425345</v>
      </c>
      <c r="H347" s="1" t="s">
        <v>3350</v>
      </c>
      <c r="I347" s="1" t="s">
        <v>3351</v>
      </c>
      <c r="J347" s="1" t="s">
        <v>55</v>
      </c>
      <c r="K347" s="1" t="s">
        <v>139</v>
      </c>
      <c r="L347" s="1" t="s">
        <v>549</v>
      </c>
      <c r="M347" s="1" t="s">
        <v>294</v>
      </c>
      <c r="N347" s="1" t="s">
        <v>50</v>
      </c>
      <c r="O347" s="1" t="s">
        <v>580</v>
      </c>
    </row>
    <row r="348" spans="1:15" x14ac:dyDescent="0.25">
      <c r="A348" s="1" t="s">
        <v>1278</v>
      </c>
      <c r="B348" s="1" t="s">
        <v>1279</v>
      </c>
      <c r="C348" s="1" t="s">
        <v>116</v>
      </c>
      <c r="D348" s="1" t="s">
        <v>129</v>
      </c>
      <c r="E348" s="1" t="s">
        <v>319</v>
      </c>
      <c r="F348" s="1" t="s">
        <v>387</v>
      </c>
      <c r="G348" s="2">
        <f>IFERROR((Passaggi[[#This Row],[Column9]]/Passaggi[[#This Row],[Column10]])*100,0)</f>
        <v>75</v>
      </c>
      <c r="H348" s="1" t="s">
        <v>2859</v>
      </c>
      <c r="I348" s="1" t="s">
        <v>2688</v>
      </c>
      <c r="J348" s="1" t="s">
        <v>26</v>
      </c>
      <c r="K348" s="1" t="s">
        <v>26</v>
      </c>
      <c r="L348" s="1" t="s">
        <v>16</v>
      </c>
      <c r="M348" s="1" t="s">
        <v>26</v>
      </c>
      <c r="N348" s="1" t="s">
        <v>26</v>
      </c>
      <c r="O348" s="1" t="s">
        <v>26</v>
      </c>
    </row>
    <row r="349" spans="1:15" x14ac:dyDescent="0.25">
      <c r="A349" s="1" t="s">
        <v>1281</v>
      </c>
      <c r="B349" s="1" t="s">
        <v>1282</v>
      </c>
      <c r="C349" s="1" t="s">
        <v>235</v>
      </c>
      <c r="D349" s="1" t="s">
        <v>129</v>
      </c>
      <c r="E349" s="1" t="s">
        <v>101</v>
      </c>
      <c r="F349" s="1" t="s">
        <v>50</v>
      </c>
      <c r="G349" s="2">
        <f>IFERROR((Passaggi[[#This Row],[Column9]]/Passaggi[[#This Row],[Column10]])*100,0)</f>
        <v>90</v>
      </c>
      <c r="H349" s="1" t="s">
        <v>717</v>
      </c>
      <c r="I349" s="1" t="s">
        <v>158</v>
      </c>
      <c r="J349" s="1" t="s">
        <v>26</v>
      </c>
      <c r="K349" s="1" t="s">
        <v>16</v>
      </c>
      <c r="L349" s="1" t="s">
        <v>26</v>
      </c>
      <c r="M349" s="1" t="s">
        <v>26</v>
      </c>
      <c r="N349" s="1" t="s">
        <v>26</v>
      </c>
      <c r="O349" s="1" t="s">
        <v>26</v>
      </c>
    </row>
    <row r="350" spans="1:15" x14ac:dyDescent="0.25">
      <c r="A350" s="1" t="s">
        <v>1181</v>
      </c>
      <c r="B350" s="1" t="s">
        <v>1283</v>
      </c>
      <c r="C350" s="1" t="s">
        <v>19</v>
      </c>
      <c r="D350" s="1" t="s">
        <v>123</v>
      </c>
      <c r="E350" s="1" t="s">
        <v>847</v>
      </c>
      <c r="F350" s="1" t="s">
        <v>1059</v>
      </c>
      <c r="G350" s="2">
        <f>IFERROR((Passaggi[[#This Row],[Column9]]/Passaggi[[#This Row],[Column10]])*100,0)</f>
        <v>76.014760147601478</v>
      </c>
      <c r="H350" s="1" t="s">
        <v>3352</v>
      </c>
      <c r="I350" s="1" t="s">
        <v>2142</v>
      </c>
      <c r="J350" s="1" t="s">
        <v>16</v>
      </c>
      <c r="K350" s="1" t="s">
        <v>55</v>
      </c>
      <c r="L350" s="1" t="s">
        <v>73</v>
      </c>
      <c r="M350" s="1" t="s">
        <v>70</v>
      </c>
      <c r="N350" s="1" t="s">
        <v>16</v>
      </c>
      <c r="O350" s="1" t="s">
        <v>131</v>
      </c>
    </row>
    <row r="351" spans="1:15" x14ac:dyDescent="0.25">
      <c r="A351" s="1" t="s">
        <v>1285</v>
      </c>
      <c r="B351" s="1" t="s">
        <v>1286</v>
      </c>
      <c r="C351" s="1" t="s">
        <v>116</v>
      </c>
      <c r="D351" s="1" t="s">
        <v>411</v>
      </c>
      <c r="E351" s="1" t="s">
        <v>1093</v>
      </c>
      <c r="F351" s="1" t="s">
        <v>1181</v>
      </c>
      <c r="G351" s="2">
        <f>IFERROR((Passaggi[[#This Row],[Column9]]/Passaggi[[#This Row],[Column10]])*100,0)</f>
        <v>80.802292263610326</v>
      </c>
      <c r="H351" s="1" t="s">
        <v>3353</v>
      </c>
      <c r="I351" s="1" t="s">
        <v>3354</v>
      </c>
      <c r="J351" s="1" t="s">
        <v>26</v>
      </c>
      <c r="K351" s="1" t="s">
        <v>26</v>
      </c>
      <c r="L351" s="1" t="s">
        <v>23</v>
      </c>
      <c r="M351" s="1" t="s">
        <v>26</v>
      </c>
      <c r="N351" s="1" t="s">
        <v>26</v>
      </c>
      <c r="O351" s="1" t="s">
        <v>16</v>
      </c>
    </row>
    <row r="352" spans="1:15" x14ac:dyDescent="0.25">
      <c r="A352" s="1" t="s">
        <v>1290</v>
      </c>
      <c r="B352" s="1" t="s">
        <v>1291</v>
      </c>
      <c r="C352" s="1" t="s">
        <v>235</v>
      </c>
      <c r="D352" s="1" t="s">
        <v>411</v>
      </c>
      <c r="E352" s="1" t="s">
        <v>2216</v>
      </c>
      <c r="F352" s="1" t="s">
        <v>2287</v>
      </c>
      <c r="G352" s="2">
        <f>IFERROR((Passaggi[[#This Row],[Column9]]/Passaggi[[#This Row],[Column10]])*100,0)</f>
        <v>76.859504132231407</v>
      </c>
      <c r="H352" s="1" t="s">
        <v>3355</v>
      </c>
      <c r="I352" s="1" t="s">
        <v>2899</v>
      </c>
      <c r="J352" s="1" t="s">
        <v>55</v>
      </c>
      <c r="K352" s="1" t="s">
        <v>263</v>
      </c>
      <c r="L352" s="1" t="s">
        <v>353</v>
      </c>
      <c r="M352" s="1" t="s">
        <v>290</v>
      </c>
      <c r="N352" s="1" t="s">
        <v>45</v>
      </c>
      <c r="O352" s="1" t="s">
        <v>536</v>
      </c>
    </row>
    <row r="353" spans="1:15" x14ac:dyDescent="0.25">
      <c r="A353" s="1" t="s">
        <v>1294</v>
      </c>
      <c r="B353" s="1" t="s">
        <v>1295</v>
      </c>
      <c r="C353" s="1" t="s">
        <v>405</v>
      </c>
      <c r="D353" s="1" t="s">
        <v>123</v>
      </c>
      <c r="E353" s="1" t="s">
        <v>767</v>
      </c>
      <c r="F353" s="1" t="s">
        <v>919</v>
      </c>
      <c r="G353" s="2">
        <f>IFERROR((Passaggi[[#This Row],[Column9]]/Passaggi[[#This Row],[Column10]])*100,0)</f>
        <v>80.1762114537445</v>
      </c>
      <c r="H353" s="1" t="s">
        <v>3356</v>
      </c>
      <c r="I353" s="1" t="s">
        <v>2191</v>
      </c>
      <c r="J353" s="1" t="s">
        <v>26</v>
      </c>
      <c r="K353" s="1" t="s">
        <v>45</v>
      </c>
      <c r="L353" s="1" t="s">
        <v>121</v>
      </c>
      <c r="M353" s="1" t="s">
        <v>58</v>
      </c>
      <c r="N353" s="1" t="s">
        <v>45</v>
      </c>
      <c r="O353" s="1" t="s">
        <v>42</v>
      </c>
    </row>
    <row r="354" spans="1:15" x14ac:dyDescent="0.25">
      <c r="A354" s="1" t="s">
        <v>1296</v>
      </c>
      <c r="B354" s="1" t="s">
        <v>1297</v>
      </c>
      <c r="C354" s="1" t="s">
        <v>32</v>
      </c>
      <c r="D354" s="1" t="s">
        <v>117</v>
      </c>
      <c r="E354" s="1" t="s">
        <v>772</v>
      </c>
      <c r="F354" s="1" t="s">
        <v>1629</v>
      </c>
      <c r="G354" s="2">
        <f>IFERROR((Passaggi[[#This Row],[Column9]]/Passaggi[[#This Row],[Column10]])*100,0)</f>
        <v>76.556016597510364</v>
      </c>
      <c r="H354" s="1" t="s">
        <v>3357</v>
      </c>
      <c r="I354" s="1" t="s">
        <v>2040</v>
      </c>
      <c r="J354" s="1" t="s">
        <v>45</v>
      </c>
      <c r="K354" s="1" t="s">
        <v>98</v>
      </c>
      <c r="L354" s="1" t="s">
        <v>79</v>
      </c>
      <c r="M354" s="1" t="s">
        <v>22</v>
      </c>
      <c r="N354" s="1" t="s">
        <v>76</v>
      </c>
      <c r="O354" s="1" t="s">
        <v>193</v>
      </c>
    </row>
    <row r="355" spans="1:15" x14ac:dyDescent="0.25">
      <c r="A355" s="1" t="s">
        <v>1300</v>
      </c>
      <c r="B355" s="1" t="s">
        <v>1301</v>
      </c>
      <c r="C355" s="1" t="s">
        <v>436</v>
      </c>
      <c r="D355" s="1" t="s">
        <v>288</v>
      </c>
      <c r="E355" s="1" t="s">
        <v>2023</v>
      </c>
      <c r="F355" s="1" t="s">
        <v>1503</v>
      </c>
      <c r="G355" s="2">
        <f>IFERROR((Passaggi[[#This Row],[Column9]]/Passaggi[[#This Row],[Column10]])*100,0)</f>
        <v>78.514588859416449</v>
      </c>
      <c r="H355" s="1" t="s">
        <v>3358</v>
      </c>
      <c r="I355" s="1" t="s">
        <v>3359</v>
      </c>
      <c r="J355" s="1" t="s">
        <v>38</v>
      </c>
      <c r="K355" s="1" t="s">
        <v>73</v>
      </c>
      <c r="L355" s="1" t="s">
        <v>270</v>
      </c>
      <c r="M355" s="1" t="s">
        <v>166</v>
      </c>
      <c r="N355" s="1" t="s">
        <v>121</v>
      </c>
      <c r="O355" s="1" t="s">
        <v>227</v>
      </c>
    </row>
    <row r="356" spans="1:15" x14ac:dyDescent="0.25">
      <c r="A356" s="1" t="s">
        <v>1304</v>
      </c>
      <c r="B356" s="1" t="s">
        <v>1305</v>
      </c>
      <c r="C356" s="1" t="s">
        <v>47</v>
      </c>
      <c r="D356" s="1" t="s">
        <v>216</v>
      </c>
      <c r="E356" s="1" t="s">
        <v>336</v>
      </c>
      <c r="F356" s="1" t="s">
        <v>231</v>
      </c>
      <c r="G356" s="2">
        <f>IFERROR((Passaggi[[#This Row],[Column9]]/Passaggi[[#This Row],[Column10]])*100,0)</f>
        <v>61.176470588235297</v>
      </c>
      <c r="H356" s="1" t="s">
        <v>172</v>
      </c>
      <c r="I356" s="1" t="s">
        <v>606</v>
      </c>
      <c r="J356" s="1" t="s">
        <v>26</v>
      </c>
      <c r="K356" s="1" t="s">
        <v>23</v>
      </c>
      <c r="L356" s="1" t="s">
        <v>58</v>
      </c>
      <c r="M356" s="1" t="s">
        <v>26</v>
      </c>
      <c r="N356" s="1" t="s">
        <v>26</v>
      </c>
      <c r="O356" s="1" t="s">
        <v>58</v>
      </c>
    </row>
    <row r="357" spans="1:15" x14ac:dyDescent="0.25">
      <c r="A357" s="1" t="s">
        <v>1307</v>
      </c>
      <c r="B357" s="1" t="s">
        <v>1308</v>
      </c>
      <c r="C357" s="1" t="s">
        <v>405</v>
      </c>
      <c r="D357" s="1" t="s">
        <v>103</v>
      </c>
      <c r="E357" s="1" t="s">
        <v>23</v>
      </c>
      <c r="F357" s="1" t="s">
        <v>45</v>
      </c>
      <c r="G357" s="2">
        <f>IFERROR((Passaggi[[#This Row],[Column9]]/Passaggi[[#This Row],[Column10]])*100,0)</f>
        <v>66.666666666666657</v>
      </c>
      <c r="H357" s="1" t="s">
        <v>349</v>
      </c>
      <c r="I357" s="1" t="s">
        <v>16</v>
      </c>
      <c r="J357" s="1" t="s">
        <v>26</v>
      </c>
      <c r="K357" s="1" t="s">
        <v>26</v>
      </c>
      <c r="L357" s="1" t="s">
        <v>26</v>
      </c>
      <c r="M357" s="1" t="s">
        <v>26</v>
      </c>
      <c r="N357" s="1" t="s">
        <v>26</v>
      </c>
      <c r="O357" s="1" t="s">
        <v>26</v>
      </c>
    </row>
    <row r="358" spans="1:15" x14ac:dyDescent="0.25">
      <c r="A358" s="1" t="s">
        <v>1306</v>
      </c>
      <c r="B358" s="1" t="s">
        <v>1309</v>
      </c>
      <c r="C358" s="1" t="s">
        <v>116</v>
      </c>
      <c r="D358" s="1" t="s">
        <v>216</v>
      </c>
      <c r="E358" s="1" t="s">
        <v>1982</v>
      </c>
      <c r="F358" s="1" t="s">
        <v>2179</v>
      </c>
      <c r="G358" s="2">
        <f>IFERROR((Passaggi[[#This Row],[Column9]]/Passaggi[[#This Row],[Column10]])*100,0)</f>
        <v>64.314928425357877</v>
      </c>
      <c r="H358" s="1" t="s">
        <v>3360</v>
      </c>
      <c r="I358" s="1" t="s">
        <v>3361</v>
      </c>
      <c r="J358" s="1" t="s">
        <v>26</v>
      </c>
      <c r="K358" s="1" t="s">
        <v>26</v>
      </c>
      <c r="L358" s="1" t="s">
        <v>38</v>
      </c>
      <c r="M358" s="1" t="s">
        <v>26</v>
      </c>
      <c r="N358" s="1" t="s">
        <v>26</v>
      </c>
      <c r="O358" s="1" t="s">
        <v>16</v>
      </c>
    </row>
    <row r="359" spans="1:15" x14ac:dyDescent="0.25">
      <c r="A359" s="1" t="s">
        <v>1311</v>
      </c>
      <c r="B359" s="1" t="s">
        <v>1312</v>
      </c>
      <c r="C359" s="1" t="s">
        <v>54</v>
      </c>
      <c r="D359" s="1" t="s">
        <v>20</v>
      </c>
      <c r="E359" s="1" t="s">
        <v>286</v>
      </c>
      <c r="F359" s="1" t="s">
        <v>368</v>
      </c>
      <c r="G359" s="2">
        <f>IFERROR((Passaggi[[#This Row],[Column9]]/Passaggi[[#This Row],[Column10]])*100,0)</f>
        <v>68.333333333333329</v>
      </c>
      <c r="H359" s="1" t="s">
        <v>1808</v>
      </c>
      <c r="I359" s="1" t="s">
        <v>658</v>
      </c>
      <c r="J359" s="1" t="s">
        <v>26</v>
      </c>
      <c r="K359" s="1" t="s">
        <v>26</v>
      </c>
      <c r="L359" s="1" t="s">
        <v>38</v>
      </c>
      <c r="M359" s="1" t="s">
        <v>26</v>
      </c>
      <c r="N359" s="1" t="s">
        <v>26</v>
      </c>
      <c r="O359" s="1" t="s">
        <v>38</v>
      </c>
    </row>
    <row r="360" spans="1:15" x14ac:dyDescent="0.25">
      <c r="A360" s="1" t="s">
        <v>1313</v>
      </c>
      <c r="B360" s="1" t="s">
        <v>1314</v>
      </c>
      <c r="C360" s="1" t="s">
        <v>47</v>
      </c>
      <c r="D360" s="1" t="s">
        <v>296</v>
      </c>
      <c r="E360" s="1" t="s">
        <v>1213</v>
      </c>
      <c r="F360" s="1" t="s">
        <v>665</v>
      </c>
      <c r="G360" s="2">
        <f>IFERROR((Passaggi[[#This Row],[Column9]]/Passaggi[[#This Row],[Column10]])*100,0)</f>
        <v>74.141876430205954</v>
      </c>
      <c r="H360" s="1" t="s">
        <v>3362</v>
      </c>
      <c r="I360" s="1" t="s">
        <v>2049</v>
      </c>
      <c r="J360" s="1" t="s">
        <v>55</v>
      </c>
      <c r="K360" s="1" t="s">
        <v>162</v>
      </c>
      <c r="L360" s="1" t="s">
        <v>61</v>
      </c>
      <c r="M360" s="1" t="s">
        <v>61</v>
      </c>
      <c r="N360" s="1" t="s">
        <v>45</v>
      </c>
      <c r="O360" s="1" t="s">
        <v>251</v>
      </c>
    </row>
    <row r="361" spans="1:15" x14ac:dyDescent="0.25">
      <c r="A361" s="1" t="s">
        <v>628</v>
      </c>
      <c r="B361" s="1" t="s">
        <v>1318</v>
      </c>
      <c r="C361" s="1" t="s">
        <v>32</v>
      </c>
      <c r="D361" s="1" t="s">
        <v>171</v>
      </c>
      <c r="E361" s="1" t="s">
        <v>2520</v>
      </c>
      <c r="F361" s="1" t="s">
        <v>2087</v>
      </c>
      <c r="G361" s="2">
        <f>IFERROR((Passaggi[[#This Row],[Column9]]/Passaggi[[#This Row],[Column10]])*100,0)</f>
        <v>79.768041237113408</v>
      </c>
      <c r="H361" s="1" t="s">
        <v>3363</v>
      </c>
      <c r="I361" s="1" t="s">
        <v>2990</v>
      </c>
      <c r="J361" s="1" t="s">
        <v>26</v>
      </c>
      <c r="K361" s="1" t="s">
        <v>58</v>
      </c>
      <c r="L361" s="1" t="s">
        <v>257</v>
      </c>
      <c r="M361" s="1" t="s">
        <v>124</v>
      </c>
      <c r="N361" s="1" t="s">
        <v>38</v>
      </c>
      <c r="O361" s="1" t="s">
        <v>353</v>
      </c>
    </row>
    <row r="362" spans="1:15" x14ac:dyDescent="0.25">
      <c r="A362" s="1" t="s">
        <v>1319</v>
      </c>
      <c r="B362" s="1" t="s">
        <v>1320</v>
      </c>
      <c r="C362" s="1" t="s">
        <v>47</v>
      </c>
      <c r="D362" s="1" t="s">
        <v>123</v>
      </c>
      <c r="E362" s="1" t="s">
        <v>1228</v>
      </c>
      <c r="F362" s="1" t="s">
        <v>1601</v>
      </c>
      <c r="G362" s="2">
        <f>IFERROR((Passaggi[[#This Row],[Column9]]/Passaggi[[#This Row],[Column10]])*100,0)</f>
        <v>69.703389830508485</v>
      </c>
      <c r="H362" s="1" t="s">
        <v>3364</v>
      </c>
      <c r="I362" s="1" t="s">
        <v>2549</v>
      </c>
      <c r="J362" s="1" t="s">
        <v>58</v>
      </c>
      <c r="K362" s="1" t="s">
        <v>139</v>
      </c>
      <c r="L362" s="1" t="s">
        <v>214</v>
      </c>
      <c r="M362" s="1" t="s">
        <v>61</v>
      </c>
      <c r="N362" s="1" t="s">
        <v>45</v>
      </c>
      <c r="O362" s="1" t="s">
        <v>158</v>
      </c>
    </row>
    <row r="363" spans="1:15" x14ac:dyDescent="0.25">
      <c r="A363" s="1" t="s">
        <v>1323</v>
      </c>
      <c r="B363" s="1" t="s">
        <v>1324</v>
      </c>
      <c r="C363" s="1" t="s">
        <v>47</v>
      </c>
      <c r="D363" s="1" t="s">
        <v>33</v>
      </c>
      <c r="E363" s="1" t="s">
        <v>539</v>
      </c>
      <c r="F363" s="1" t="s">
        <v>667</v>
      </c>
      <c r="G363" s="2">
        <f>IFERROR((Passaggi[[#This Row],[Column9]]/Passaggi[[#This Row],[Column10]])*100,0)</f>
        <v>71.621621621621628</v>
      </c>
      <c r="H363" s="1" t="s">
        <v>3365</v>
      </c>
      <c r="I363" s="1" t="s">
        <v>637</v>
      </c>
      <c r="J363" s="1" t="s">
        <v>26</v>
      </c>
      <c r="K363" s="1" t="s">
        <v>23</v>
      </c>
      <c r="L363" s="1" t="s">
        <v>58</v>
      </c>
      <c r="M363" s="1" t="s">
        <v>16</v>
      </c>
      <c r="N363" s="1" t="s">
        <v>26</v>
      </c>
      <c r="O363" s="1" t="s">
        <v>70</v>
      </c>
    </row>
    <row r="364" spans="1:15" x14ac:dyDescent="0.25">
      <c r="A364" s="1" t="s">
        <v>1326</v>
      </c>
      <c r="B364" s="1" t="s">
        <v>1327</v>
      </c>
      <c r="C364" s="1" t="s">
        <v>32</v>
      </c>
      <c r="D364" s="1" t="s">
        <v>129</v>
      </c>
      <c r="E364" s="1" t="s">
        <v>957</v>
      </c>
      <c r="F364" s="1" t="s">
        <v>1285</v>
      </c>
      <c r="G364" s="2">
        <f>IFERROR((Passaggi[[#This Row],[Column9]]/Passaggi[[#This Row],[Column10]])*100,0)</f>
        <v>67.428571428571431</v>
      </c>
      <c r="H364" s="1" t="s">
        <v>2403</v>
      </c>
      <c r="I364" s="1" t="s">
        <v>2558</v>
      </c>
      <c r="J364" s="1" t="s">
        <v>26</v>
      </c>
      <c r="K364" s="1" t="s">
        <v>23</v>
      </c>
      <c r="L364" s="1" t="s">
        <v>155</v>
      </c>
      <c r="M364" s="1" t="s">
        <v>76</v>
      </c>
      <c r="N364" s="1" t="s">
        <v>38</v>
      </c>
      <c r="O364" s="1" t="s">
        <v>131</v>
      </c>
    </row>
    <row r="365" spans="1:15" x14ac:dyDescent="0.25">
      <c r="A365" s="1" t="s">
        <v>1329</v>
      </c>
      <c r="B365" s="1" t="s">
        <v>1330</v>
      </c>
      <c r="C365" s="1" t="s">
        <v>32</v>
      </c>
      <c r="D365" s="1" t="s">
        <v>33</v>
      </c>
      <c r="E365" s="1" t="s">
        <v>528</v>
      </c>
      <c r="F365" s="1" t="s">
        <v>572</v>
      </c>
      <c r="G365" s="2">
        <f>IFERROR((Passaggi[[#This Row],[Column9]]/Passaggi[[#This Row],[Column10]])*100,0)</f>
        <v>88.793103448275872</v>
      </c>
      <c r="H365" s="1" t="s">
        <v>3366</v>
      </c>
      <c r="I365" s="1" t="s">
        <v>1537</v>
      </c>
      <c r="J365" s="1" t="s">
        <v>26</v>
      </c>
      <c r="K365" s="1" t="s">
        <v>26</v>
      </c>
      <c r="L365" s="1" t="s">
        <v>101</v>
      </c>
      <c r="M365" s="1" t="s">
        <v>26</v>
      </c>
      <c r="N365" s="1" t="s">
        <v>26</v>
      </c>
      <c r="O365" s="1" t="s">
        <v>38</v>
      </c>
    </row>
    <row r="366" spans="1:15" x14ac:dyDescent="0.25">
      <c r="A366" s="1" t="s">
        <v>1331</v>
      </c>
      <c r="B366" s="1" t="s">
        <v>1330</v>
      </c>
      <c r="C366" s="1" t="s">
        <v>32</v>
      </c>
      <c r="D366" s="1" t="s">
        <v>292</v>
      </c>
      <c r="E366" s="1" t="s">
        <v>73</v>
      </c>
      <c r="F366" s="1" t="s">
        <v>67</v>
      </c>
      <c r="G366" s="2">
        <f>IFERROR((Passaggi[[#This Row],[Column9]]/Passaggi[[#This Row],[Column10]])*100,0)</f>
        <v>95.454545454545453</v>
      </c>
      <c r="H366" s="1" t="s">
        <v>1466</v>
      </c>
      <c r="I366" s="1" t="s">
        <v>836</v>
      </c>
      <c r="J366" s="1" t="s">
        <v>26</v>
      </c>
      <c r="K366" s="1" t="s">
        <v>26</v>
      </c>
      <c r="L366" s="1" t="s">
        <v>45</v>
      </c>
      <c r="M366" s="1" t="s">
        <v>26</v>
      </c>
      <c r="N366" s="1" t="s">
        <v>26</v>
      </c>
      <c r="O366" s="1" t="s">
        <v>45</v>
      </c>
    </row>
    <row r="367" spans="1:15" x14ac:dyDescent="0.25">
      <c r="A367" s="1" t="s">
        <v>1160</v>
      </c>
      <c r="B367" s="1" t="s">
        <v>1332</v>
      </c>
      <c r="C367" s="1" t="s">
        <v>116</v>
      </c>
      <c r="D367" s="1" t="s">
        <v>117</v>
      </c>
      <c r="E367" s="1" t="s">
        <v>1806</v>
      </c>
      <c r="F367" s="1" t="s">
        <v>2816</v>
      </c>
      <c r="G367" s="2">
        <f>IFERROR((Passaggi[[#This Row],[Column9]]/Passaggi[[#This Row],[Column10]])*100,0)</f>
        <v>73.649538866930172</v>
      </c>
      <c r="H367" s="1" t="s">
        <v>3367</v>
      </c>
      <c r="I367" s="1" t="s">
        <v>3368</v>
      </c>
      <c r="J367" s="1" t="s">
        <v>26</v>
      </c>
      <c r="K367" s="1" t="s">
        <v>26</v>
      </c>
      <c r="L367" s="1" t="s">
        <v>58</v>
      </c>
      <c r="M367" s="1" t="s">
        <v>26</v>
      </c>
      <c r="N367" s="1" t="s">
        <v>26</v>
      </c>
      <c r="O367" s="1" t="s">
        <v>26</v>
      </c>
    </row>
    <row r="368" spans="1:15" x14ac:dyDescent="0.25">
      <c r="A368" s="1" t="s">
        <v>1334</v>
      </c>
      <c r="B368" s="1" t="s">
        <v>1335</v>
      </c>
      <c r="C368" s="1" t="s">
        <v>32</v>
      </c>
      <c r="D368" s="1" t="s">
        <v>123</v>
      </c>
      <c r="E368" s="1" t="s">
        <v>1404</v>
      </c>
      <c r="F368" s="1" t="s">
        <v>1641</v>
      </c>
      <c r="G368" s="2">
        <f>IFERROR((Passaggi[[#This Row],[Column9]]/Passaggi[[#This Row],[Column10]])*100,0)</f>
        <v>81.147540983606561</v>
      </c>
      <c r="H368" s="1" t="s">
        <v>3369</v>
      </c>
      <c r="I368" s="1" t="s">
        <v>3370</v>
      </c>
      <c r="J368" s="1" t="s">
        <v>16</v>
      </c>
      <c r="K368" s="1" t="s">
        <v>55</v>
      </c>
      <c r="L368" s="1" t="s">
        <v>131</v>
      </c>
      <c r="M368" s="1" t="s">
        <v>124</v>
      </c>
      <c r="N368" s="1" t="s">
        <v>76</v>
      </c>
      <c r="O368" s="1" t="s">
        <v>329</v>
      </c>
    </row>
    <row r="369" spans="1:15" x14ac:dyDescent="0.25">
      <c r="A369" s="1" t="s">
        <v>460</v>
      </c>
      <c r="B369" s="1" t="s">
        <v>1337</v>
      </c>
      <c r="C369" s="1" t="s">
        <v>54</v>
      </c>
      <c r="D369" s="1" t="s">
        <v>220</v>
      </c>
      <c r="E369" s="1" t="s">
        <v>243</v>
      </c>
      <c r="F369" s="1" t="s">
        <v>261</v>
      </c>
      <c r="G369" s="2">
        <f>IFERROR((Passaggi[[#This Row],[Column9]]/Passaggi[[#This Row],[Column10]])*100,0)</f>
        <v>86.842105263157904</v>
      </c>
      <c r="H369" s="1" t="s">
        <v>1328</v>
      </c>
      <c r="I369" s="1" t="s">
        <v>528</v>
      </c>
      <c r="J369" s="1" t="s">
        <v>26</v>
      </c>
      <c r="K369" s="1" t="s">
        <v>26</v>
      </c>
      <c r="L369" s="1" t="s">
        <v>58</v>
      </c>
      <c r="M369" s="1" t="s">
        <v>26</v>
      </c>
      <c r="N369" s="1" t="s">
        <v>26</v>
      </c>
      <c r="O369" s="1" t="s">
        <v>16</v>
      </c>
    </row>
    <row r="370" spans="1:15" x14ac:dyDescent="0.25">
      <c r="A370" s="1" t="s">
        <v>772</v>
      </c>
      <c r="B370" s="1" t="s">
        <v>1337</v>
      </c>
      <c r="C370" s="1" t="s">
        <v>54</v>
      </c>
      <c r="D370" s="1" t="s">
        <v>153</v>
      </c>
      <c r="E370" s="1" t="s">
        <v>1379</v>
      </c>
      <c r="F370" s="1" t="s">
        <v>1270</v>
      </c>
      <c r="G370" s="2">
        <f>IFERROR((Passaggi[[#This Row],[Column9]]/Passaggi[[#This Row],[Column10]])*100,0)</f>
        <v>73.896353166986557</v>
      </c>
      <c r="H370" s="1" t="s">
        <v>3371</v>
      </c>
      <c r="I370" s="1" t="s">
        <v>3372</v>
      </c>
      <c r="J370" s="1" t="s">
        <v>26</v>
      </c>
      <c r="K370" s="1" t="s">
        <v>22</v>
      </c>
      <c r="L370" s="1" t="s">
        <v>154</v>
      </c>
      <c r="M370" s="1" t="s">
        <v>79</v>
      </c>
      <c r="N370" s="1" t="s">
        <v>70</v>
      </c>
      <c r="O370" s="1" t="s">
        <v>286</v>
      </c>
    </row>
    <row r="371" spans="1:15" x14ac:dyDescent="0.25">
      <c r="A371" s="1" t="s">
        <v>1338</v>
      </c>
      <c r="B371" s="1" t="s">
        <v>1339</v>
      </c>
      <c r="C371" s="1" t="s">
        <v>436</v>
      </c>
      <c r="D371" s="1" t="s">
        <v>153</v>
      </c>
      <c r="E371" s="1" t="s">
        <v>2237</v>
      </c>
      <c r="F371" s="1" t="s">
        <v>2071</v>
      </c>
      <c r="G371" s="2">
        <f>IFERROR((Passaggi[[#This Row],[Column9]]/Passaggi[[#This Row],[Column10]])*100,0)</f>
        <v>74.884792626728114</v>
      </c>
      <c r="H371" s="1" t="s">
        <v>3373</v>
      </c>
      <c r="I371" s="1" t="s">
        <v>3374</v>
      </c>
      <c r="J371" s="1" t="s">
        <v>26</v>
      </c>
      <c r="K371" s="1" t="s">
        <v>105</v>
      </c>
      <c r="L371" s="1" t="s">
        <v>154</v>
      </c>
      <c r="M371" s="1" t="s">
        <v>166</v>
      </c>
      <c r="N371" s="1" t="s">
        <v>22</v>
      </c>
      <c r="O371" s="1" t="s">
        <v>353</v>
      </c>
    </row>
    <row r="372" spans="1:15" x14ac:dyDescent="0.25">
      <c r="A372" s="1" t="s">
        <v>1340</v>
      </c>
      <c r="B372" s="1" t="s">
        <v>1341</v>
      </c>
      <c r="C372" s="1" t="s">
        <v>47</v>
      </c>
      <c r="D372" s="1" t="s">
        <v>117</v>
      </c>
      <c r="E372" s="1" t="s">
        <v>606</v>
      </c>
      <c r="F372" s="1" t="s">
        <v>738</v>
      </c>
      <c r="G372" s="2">
        <f>IFERROR((Passaggi[[#This Row],[Column9]]/Passaggi[[#This Row],[Column10]])*100,0)</f>
        <v>73.255813953488371</v>
      </c>
      <c r="H372" s="1" t="s">
        <v>104</v>
      </c>
      <c r="I372" s="1" t="s">
        <v>1340</v>
      </c>
      <c r="J372" s="1" t="s">
        <v>16</v>
      </c>
      <c r="K372" s="1" t="s">
        <v>121</v>
      </c>
      <c r="L372" s="1" t="s">
        <v>101</v>
      </c>
      <c r="M372" s="1" t="s">
        <v>23</v>
      </c>
      <c r="N372" s="1" t="s">
        <v>16</v>
      </c>
      <c r="O372" s="1" t="s">
        <v>101</v>
      </c>
    </row>
    <row r="373" spans="1:15" x14ac:dyDescent="0.25">
      <c r="A373" s="1" t="s">
        <v>1343</v>
      </c>
      <c r="B373" s="1" t="s">
        <v>1344</v>
      </c>
      <c r="C373" s="1" t="s">
        <v>32</v>
      </c>
      <c r="D373" s="1" t="s">
        <v>129</v>
      </c>
      <c r="E373" s="1" t="s">
        <v>1481</v>
      </c>
      <c r="F373" s="1" t="s">
        <v>1614</v>
      </c>
      <c r="G373" s="2">
        <f>IFERROR((Passaggi[[#This Row],[Column9]]/Passaggi[[#This Row],[Column10]])*100,0)</f>
        <v>89.308176100628927</v>
      </c>
      <c r="H373" s="1" t="s">
        <v>3375</v>
      </c>
      <c r="I373" s="1" t="s">
        <v>3376</v>
      </c>
      <c r="J373" s="1" t="s">
        <v>26</v>
      </c>
      <c r="K373" s="1" t="s">
        <v>23</v>
      </c>
      <c r="L373" s="1" t="s">
        <v>124</v>
      </c>
      <c r="M373" s="1" t="s">
        <v>16</v>
      </c>
      <c r="N373" s="1" t="s">
        <v>26</v>
      </c>
      <c r="O373" s="1" t="s">
        <v>22</v>
      </c>
    </row>
    <row r="374" spans="1:15" x14ac:dyDescent="0.25">
      <c r="A374" s="1" t="s">
        <v>1249</v>
      </c>
      <c r="B374" s="1" t="s">
        <v>1346</v>
      </c>
      <c r="C374" s="1" t="s">
        <v>32</v>
      </c>
      <c r="D374" s="1" t="s">
        <v>117</v>
      </c>
      <c r="E374" s="1" t="s">
        <v>1643</v>
      </c>
      <c r="F374" s="1" t="s">
        <v>1847</v>
      </c>
      <c r="G374" s="2">
        <f>IFERROR((Passaggi[[#This Row],[Column9]]/Passaggi[[#This Row],[Column10]])*100,0)</f>
        <v>85.191637630662015</v>
      </c>
      <c r="H374" s="1" t="s">
        <v>3377</v>
      </c>
      <c r="I374" s="1" t="s">
        <v>3378</v>
      </c>
      <c r="J374" s="1" t="s">
        <v>26</v>
      </c>
      <c r="K374" s="1" t="s">
        <v>26</v>
      </c>
      <c r="L374" s="1" t="s">
        <v>199</v>
      </c>
      <c r="M374" s="1" t="s">
        <v>16</v>
      </c>
      <c r="N374" s="1" t="s">
        <v>16</v>
      </c>
      <c r="O374" s="1" t="s">
        <v>166</v>
      </c>
    </row>
    <row r="375" spans="1:15" x14ac:dyDescent="0.25">
      <c r="A375" s="1" t="s">
        <v>1348</v>
      </c>
      <c r="B375" s="1" t="s">
        <v>1349</v>
      </c>
      <c r="C375" s="1" t="s">
        <v>47</v>
      </c>
      <c r="D375" s="1" t="s">
        <v>288</v>
      </c>
      <c r="E375" s="1" t="s">
        <v>1383</v>
      </c>
      <c r="F375" s="1" t="s">
        <v>1688</v>
      </c>
      <c r="G375" s="2">
        <f>IFERROR((Passaggi[[#This Row],[Column9]]/Passaggi[[#This Row],[Column10]])*100,0)</f>
        <v>75.834970530451855</v>
      </c>
      <c r="H375" s="1" t="s">
        <v>3379</v>
      </c>
      <c r="I375" s="1" t="s">
        <v>2285</v>
      </c>
      <c r="J375" s="1" t="s">
        <v>16</v>
      </c>
      <c r="K375" s="1" t="s">
        <v>73</v>
      </c>
      <c r="L375" s="1" t="s">
        <v>199</v>
      </c>
      <c r="M375" s="1" t="s">
        <v>23</v>
      </c>
      <c r="N375" s="1" t="s">
        <v>16</v>
      </c>
      <c r="O375" s="1" t="s">
        <v>105</v>
      </c>
    </row>
    <row r="376" spans="1:15" x14ac:dyDescent="0.25">
      <c r="A376" s="1" t="s">
        <v>1352</v>
      </c>
      <c r="B376" s="1" t="s">
        <v>1353</v>
      </c>
      <c r="C376" s="1" t="s">
        <v>47</v>
      </c>
      <c r="D376" s="1" t="s">
        <v>20</v>
      </c>
      <c r="E376" s="1" t="s">
        <v>1164</v>
      </c>
      <c r="F376" s="1" t="s">
        <v>1311</v>
      </c>
      <c r="G376" s="2">
        <f>IFERROR((Passaggi[[#This Row],[Column9]]/Passaggi[[#This Row],[Column10]])*100,0)</f>
        <v>85.19553072625699</v>
      </c>
      <c r="H376" s="1" t="s">
        <v>3380</v>
      </c>
      <c r="I376" s="1" t="s">
        <v>1497</v>
      </c>
      <c r="J376" s="1" t="s">
        <v>16</v>
      </c>
      <c r="K376" s="1" t="s">
        <v>151</v>
      </c>
      <c r="L376" s="1" t="s">
        <v>121</v>
      </c>
      <c r="M376" s="1" t="s">
        <v>45</v>
      </c>
      <c r="N376" s="1" t="s">
        <v>26</v>
      </c>
      <c r="O376" s="1" t="s">
        <v>76</v>
      </c>
    </row>
    <row r="377" spans="1:15" x14ac:dyDescent="0.25">
      <c r="A377" s="1" t="s">
        <v>1355</v>
      </c>
      <c r="B377" s="1" t="s">
        <v>1356</v>
      </c>
      <c r="C377" s="1" t="s">
        <v>54</v>
      </c>
      <c r="D377" s="1" t="s">
        <v>171</v>
      </c>
      <c r="E377" s="1" t="s">
        <v>1406</v>
      </c>
      <c r="F377" s="1" t="s">
        <v>1654</v>
      </c>
      <c r="G377" s="2">
        <f>IFERROR((Passaggi[[#This Row],[Column9]]/Passaggi[[#This Row],[Column10]])*100,0)</f>
        <v>85.829959514170042</v>
      </c>
      <c r="H377" s="1" t="s">
        <v>3381</v>
      </c>
      <c r="I377" s="1" t="s">
        <v>3382</v>
      </c>
      <c r="J377" s="1" t="s">
        <v>16</v>
      </c>
      <c r="K377" s="1" t="s">
        <v>55</v>
      </c>
      <c r="L377" s="1" t="s">
        <v>214</v>
      </c>
      <c r="M377" s="1" t="s">
        <v>38</v>
      </c>
      <c r="N377" s="1" t="s">
        <v>26</v>
      </c>
      <c r="O377" s="1" t="s">
        <v>214</v>
      </c>
    </row>
    <row r="378" spans="1:15" x14ac:dyDescent="0.25">
      <c r="A378" s="1" t="s">
        <v>1358</v>
      </c>
      <c r="B378" s="1" t="s">
        <v>1359</v>
      </c>
      <c r="C378" s="1" t="s">
        <v>54</v>
      </c>
      <c r="D378" s="1" t="s">
        <v>171</v>
      </c>
      <c r="E378" s="1" t="s">
        <v>50</v>
      </c>
      <c r="F378" s="1" t="s">
        <v>98</v>
      </c>
      <c r="G378" s="2">
        <f>IFERROR((Passaggi[[#This Row],[Column9]]/Passaggi[[#This Row],[Column10]])*100,0)</f>
        <v>66.666666666666657</v>
      </c>
      <c r="H378" s="1" t="s">
        <v>915</v>
      </c>
      <c r="I378" s="1" t="s">
        <v>440</v>
      </c>
      <c r="J378" s="1" t="s">
        <v>16</v>
      </c>
      <c r="K378" s="1" t="s">
        <v>16</v>
      </c>
      <c r="L378" s="1" t="s">
        <v>26</v>
      </c>
      <c r="M378" s="1" t="s">
        <v>45</v>
      </c>
      <c r="N378" s="1" t="s">
        <v>45</v>
      </c>
      <c r="O378" s="1" t="s">
        <v>26</v>
      </c>
    </row>
    <row r="379" spans="1:15" x14ac:dyDescent="0.25">
      <c r="A379" s="1" t="s">
        <v>1360</v>
      </c>
      <c r="B379" s="1" t="s">
        <v>1361</v>
      </c>
      <c r="C379" s="1" t="s">
        <v>47</v>
      </c>
      <c r="D379" s="1" t="s">
        <v>117</v>
      </c>
      <c r="E379" s="1" t="s">
        <v>631</v>
      </c>
      <c r="F379" s="1" t="s">
        <v>714</v>
      </c>
      <c r="G379" s="2">
        <f>IFERROR((Passaggi[[#This Row],[Column9]]/Passaggi[[#This Row],[Column10]])*100,0)</f>
        <v>82.822085889570545</v>
      </c>
      <c r="H379" s="1" t="s">
        <v>3383</v>
      </c>
      <c r="I379" s="1" t="s">
        <v>788</v>
      </c>
      <c r="J379" s="1" t="s">
        <v>16</v>
      </c>
      <c r="K379" s="1" t="s">
        <v>76</v>
      </c>
      <c r="L379" s="1" t="s">
        <v>38</v>
      </c>
      <c r="M379" s="1" t="s">
        <v>38</v>
      </c>
      <c r="N379" s="1" t="s">
        <v>26</v>
      </c>
      <c r="O379" s="1" t="s">
        <v>70</v>
      </c>
    </row>
    <row r="380" spans="1:15" x14ac:dyDescent="0.25">
      <c r="A380" s="1" t="s">
        <v>1363</v>
      </c>
      <c r="B380" s="1" t="s">
        <v>1364</v>
      </c>
      <c r="C380" s="1" t="s">
        <v>54</v>
      </c>
      <c r="D380" s="1" t="s">
        <v>153</v>
      </c>
      <c r="E380" s="1" t="s">
        <v>681</v>
      </c>
      <c r="F380" s="1" t="s">
        <v>765</v>
      </c>
      <c r="G380" s="2">
        <f>IFERROR((Passaggi[[#This Row],[Column9]]/Passaggi[[#This Row],[Column10]])*100,0)</f>
        <v>84.530386740331494</v>
      </c>
      <c r="H380" s="1" t="s">
        <v>3384</v>
      </c>
      <c r="I380" s="1" t="s">
        <v>3029</v>
      </c>
      <c r="J380" s="1" t="s">
        <v>16</v>
      </c>
      <c r="K380" s="1" t="s">
        <v>45</v>
      </c>
      <c r="L380" s="1" t="s">
        <v>67</v>
      </c>
      <c r="M380" s="1" t="s">
        <v>23</v>
      </c>
      <c r="N380" s="1" t="s">
        <v>26</v>
      </c>
      <c r="O380" s="1" t="s">
        <v>181</v>
      </c>
    </row>
    <row r="381" spans="1:15" x14ac:dyDescent="0.25">
      <c r="A381" s="1" t="s">
        <v>1365</v>
      </c>
      <c r="B381" s="1" t="s">
        <v>1366</v>
      </c>
      <c r="C381" s="1" t="s">
        <v>32</v>
      </c>
      <c r="D381" s="1" t="s">
        <v>103</v>
      </c>
      <c r="E381" s="1" t="s">
        <v>16</v>
      </c>
      <c r="F381" s="1" t="s">
        <v>16</v>
      </c>
      <c r="G381" s="2">
        <f>IFERROR((Passaggi[[#This Row],[Column9]]/Passaggi[[#This Row],[Column10]])*100,0)</f>
        <v>100</v>
      </c>
      <c r="H381" s="1" t="s">
        <v>55</v>
      </c>
      <c r="I381" s="1" t="s">
        <v>55</v>
      </c>
      <c r="J381" s="1" t="s">
        <v>26</v>
      </c>
      <c r="K381" s="1" t="s">
        <v>26</v>
      </c>
      <c r="L381" s="1" t="s">
        <v>16</v>
      </c>
      <c r="M381" s="1" t="s">
        <v>26</v>
      </c>
      <c r="N381" s="1" t="s">
        <v>26</v>
      </c>
      <c r="O381" s="1" t="s">
        <v>26</v>
      </c>
    </row>
    <row r="382" spans="1:15" x14ac:dyDescent="0.25">
      <c r="A382" s="1" t="s">
        <v>1367</v>
      </c>
      <c r="B382" s="1" t="s">
        <v>1368</v>
      </c>
      <c r="C382" s="1" t="s">
        <v>32</v>
      </c>
      <c r="D382" s="1" t="s">
        <v>175</v>
      </c>
      <c r="E382" s="1" t="s">
        <v>193</v>
      </c>
      <c r="F382" s="1" t="s">
        <v>353</v>
      </c>
      <c r="G382" s="2">
        <f>IFERROR((Passaggi[[#This Row],[Column9]]/Passaggi[[#This Row],[Column10]])*100,0)</f>
        <v>82.142857142857139</v>
      </c>
      <c r="H382" s="1" t="s">
        <v>1626</v>
      </c>
      <c r="I382" s="1" t="s">
        <v>1148</v>
      </c>
      <c r="J382" s="1" t="s">
        <v>26</v>
      </c>
      <c r="K382" s="1" t="s">
        <v>26</v>
      </c>
      <c r="L382" s="1" t="s">
        <v>16</v>
      </c>
      <c r="M382" s="1" t="s">
        <v>26</v>
      </c>
      <c r="N382" s="1" t="s">
        <v>26</v>
      </c>
      <c r="O382" s="1" t="s">
        <v>23</v>
      </c>
    </row>
    <row r="383" spans="1:15" x14ac:dyDescent="0.25">
      <c r="A383" s="1" t="s">
        <v>1369</v>
      </c>
      <c r="B383" s="1" t="s">
        <v>1370</v>
      </c>
      <c r="C383" s="1" t="s">
        <v>235</v>
      </c>
      <c r="D383" s="1" t="s">
        <v>144</v>
      </c>
      <c r="E383" s="1" t="s">
        <v>460</v>
      </c>
      <c r="F383" s="1" t="s">
        <v>1781</v>
      </c>
      <c r="G383" s="2">
        <f>IFERROR((Passaggi[[#This Row],[Column9]]/Passaggi[[#This Row],[Column10]])*100,0)</f>
        <v>67.153284671532845</v>
      </c>
      <c r="H383" s="1" t="s">
        <v>3385</v>
      </c>
      <c r="I383" s="1" t="s">
        <v>3386</v>
      </c>
      <c r="J383" s="1" t="s">
        <v>45</v>
      </c>
      <c r="K383" s="1" t="s">
        <v>181</v>
      </c>
      <c r="L383" s="1" t="s">
        <v>228</v>
      </c>
      <c r="M383" s="1" t="s">
        <v>42</v>
      </c>
      <c r="N383" s="1" t="s">
        <v>58</v>
      </c>
      <c r="O383" s="1" t="s">
        <v>339</v>
      </c>
    </row>
    <row r="384" spans="1:15" x14ac:dyDescent="0.25">
      <c r="A384" s="1" t="s">
        <v>1372</v>
      </c>
      <c r="B384" s="1" t="s">
        <v>1373</v>
      </c>
      <c r="C384" s="1" t="s">
        <v>47</v>
      </c>
      <c r="D384" s="1" t="s">
        <v>183</v>
      </c>
      <c r="E384" s="1" t="s">
        <v>413</v>
      </c>
      <c r="F384" s="1" t="s">
        <v>635</v>
      </c>
      <c r="G384" s="2">
        <f>IFERROR((Passaggi[[#This Row],[Column9]]/Passaggi[[#This Row],[Column10]])*100,0)</f>
        <v>66.911764705882348</v>
      </c>
      <c r="H384" s="1" t="s">
        <v>2447</v>
      </c>
      <c r="I384" s="1" t="s">
        <v>697</v>
      </c>
      <c r="J384" s="1" t="s">
        <v>16</v>
      </c>
      <c r="K384" s="1" t="s">
        <v>22</v>
      </c>
      <c r="L384" s="1" t="s">
        <v>23</v>
      </c>
      <c r="M384" s="1" t="s">
        <v>26</v>
      </c>
      <c r="N384" s="1" t="s">
        <v>26</v>
      </c>
      <c r="O384" s="1" t="s">
        <v>76</v>
      </c>
    </row>
    <row r="385" spans="1:15" x14ac:dyDescent="0.25">
      <c r="A385" s="1" t="s">
        <v>1375</v>
      </c>
      <c r="B385" s="1" t="s">
        <v>1376</v>
      </c>
      <c r="C385" s="1" t="s">
        <v>32</v>
      </c>
      <c r="D385" s="1" t="s">
        <v>48</v>
      </c>
      <c r="E385" s="1" t="s">
        <v>1878</v>
      </c>
      <c r="F385" s="1" t="s">
        <v>2242</v>
      </c>
      <c r="G385" s="2">
        <f>IFERROR((Passaggi[[#This Row],[Column9]]/Passaggi[[#This Row],[Column10]])*100,0)</f>
        <v>89.692982456140342</v>
      </c>
      <c r="H385" s="1" t="s">
        <v>3387</v>
      </c>
      <c r="I385" s="1" t="s">
        <v>3388</v>
      </c>
      <c r="J385" s="1" t="s">
        <v>26</v>
      </c>
      <c r="K385" s="1" t="s">
        <v>23</v>
      </c>
      <c r="L385" s="1" t="s">
        <v>247</v>
      </c>
      <c r="M385" s="1" t="s">
        <v>23</v>
      </c>
      <c r="N385" s="1" t="s">
        <v>16</v>
      </c>
      <c r="O385" s="1" t="s">
        <v>199</v>
      </c>
    </row>
    <row r="386" spans="1:15" x14ac:dyDescent="0.25">
      <c r="A386" s="1" t="s">
        <v>1379</v>
      </c>
      <c r="B386" s="1" t="s">
        <v>1380</v>
      </c>
      <c r="C386" s="1" t="s">
        <v>116</v>
      </c>
      <c r="D386" s="1" t="s">
        <v>183</v>
      </c>
      <c r="E386" s="1" t="s">
        <v>1445</v>
      </c>
      <c r="F386" s="1" t="s">
        <v>1666</v>
      </c>
      <c r="G386" s="2">
        <f>IFERROR((Passaggi[[#This Row],[Column9]]/Passaggi[[#This Row],[Column10]])*100,0)</f>
        <v>82.235528942115764</v>
      </c>
      <c r="H386" s="1" t="s">
        <v>3389</v>
      </c>
      <c r="I386" s="1" t="s">
        <v>3390</v>
      </c>
      <c r="J386" s="1" t="s">
        <v>16</v>
      </c>
      <c r="K386" s="1" t="s">
        <v>23</v>
      </c>
      <c r="L386" s="1" t="s">
        <v>38</v>
      </c>
      <c r="M386" s="1" t="s">
        <v>26</v>
      </c>
      <c r="N386" s="1" t="s">
        <v>26</v>
      </c>
      <c r="O386" s="1" t="s">
        <v>26</v>
      </c>
    </row>
    <row r="387" spans="1:15" x14ac:dyDescent="0.25">
      <c r="A387" s="1" t="s">
        <v>1383</v>
      </c>
      <c r="B387" s="1" t="s">
        <v>1384</v>
      </c>
      <c r="C387" s="1" t="s">
        <v>235</v>
      </c>
      <c r="D387" s="1" t="s">
        <v>288</v>
      </c>
      <c r="E387" s="1" t="s">
        <v>694</v>
      </c>
      <c r="F387" s="1" t="s">
        <v>847</v>
      </c>
      <c r="G387" s="2">
        <f>IFERROR((Passaggi[[#This Row],[Column9]]/Passaggi[[#This Row],[Column10]])*100,0)</f>
        <v>76.699029126213588</v>
      </c>
      <c r="H387" s="1" t="s">
        <v>3391</v>
      </c>
      <c r="I387" s="1" t="s">
        <v>1374</v>
      </c>
      <c r="J387" s="1" t="s">
        <v>16</v>
      </c>
      <c r="K387" s="1" t="s">
        <v>76</v>
      </c>
      <c r="L387" s="1" t="s">
        <v>124</v>
      </c>
      <c r="M387" s="1" t="s">
        <v>22</v>
      </c>
      <c r="N387" s="1" t="s">
        <v>23</v>
      </c>
      <c r="O387" s="1" t="s">
        <v>199</v>
      </c>
    </row>
    <row r="388" spans="1:15" x14ac:dyDescent="0.25">
      <c r="A388" s="1" t="s">
        <v>1386</v>
      </c>
      <c r="B388" s="1" t="s">
        <v>1384</v>
      </c>
      <c r="C388" s="1" t="s">
        <v>19</v>
      </c>
      <c r="D388" s="1" t="s">
        <v>153</v>
      </c>
      <c r="E388" s="1" t="s">
        <v>465</v>
      </c>
      <c r="F388" s="1" t="s">
        <v>589</v>
      </c>
      <c r="G388" s="2">
        <f>IFERROR((Passaggi[[#This Row],[Column9]]/Passaggi[[#This Row],[Column10]])*100,0)</f>
        <v>68.59504132231406</v>
      </c>
      <c r="H388" s="1" t="s">
        <v>3392</v>
      </c>
      <c r="I388" s="1" t="s">
        <v>1740</v>
      </c>
      <c r="J388" s="1" t="s">
        <v>26</v>
      </c>
      <c r="K388" s="1" t="s">
        <v>70</v>
      </c>
      <c r="L388" s="1" t="s">
        <v>55</v>
      </c>
      <c r="M388" s="1" t="s">
        <v>55</v>
      </c>
      <c r="N388" s="1" t="s">
        <v>23</v>
      </c>
      <c r="O388" s="1" t="s">
        <v>98</v>
      </c>
    </row>
    <row r="389" spans="1:15" x14ac:dyDescent="0.25">
      <c r="A389" s="1" t="s">
        <v>833</v>
      </c>
      <c r="B389" s="1" t="s">
        <v>1387</v>
      </c>
      <c r="C389" s="1" t="s">
        <v>32</v>
      </c>
      <c r="D389" s="1" t="s">
        <v>117</v>
      </c>
      <c r="E389" s="1" t="s">
        <v>283</v>
      </c>
      <c r="F389" s="1" t="s">
        <v>861</v>
      </c>
      <c r="G389" s="2">
        <f>IFERROR((Passaggi[[#This Row],[Column9]]/Passaggi[[#This Row],[Column10]])*100,0)</f>
        <v>61.904761904761905</v>
      </c>
      <c r="H389" s="1" t="s">
        <v>3393</v>
      </c>
      <c r="I389" s="1" t="s">
        <v>2203</v>
      </c>
      <c r="J389" s="1" t="s">
        <v>23</v>
      </c>
      <c r="K389" s="1" t="s">
        <v>55</v>
      </c>
      <c r="L389" s="1" t="s">
        <v>50</v>
      </c>
      <c r="M389" s="1" t="s">
        <v>38</v>
      </c>
      <c r="N389" s="1" t="s">
        <v>23</v>
      </c>
      <c r="O389" s="1" t="s">
        <v>124</v>
      </c>
    </row>
    <row r="390" spans="1:15" x14ac:dyDescent="0.25">
      <c r="A390" s="1" t="s">
        <v>1388</v>
      </c>
      <c r="B390" s="1" t="s">
        <v>1389</v>
      </c>
      <c r="C390" s="1" t="s">
        <v>54</v>
      </c>
      <c r="D390" s="1" t="s">
        <v>144</v>
      </c>
      <c r="E390" s="1" t="s">
        <v>16</v>
      </c>
      <c r="F390" s="1" t="s">
        <v>23</v>
      </c>
      <c r="G390" s="2">
        <f>IFERROR((Passaggi[[#This Row],[Column9]]/Passaggi[[#This Row],[Column10]])*100,0)</f>
        <v>50</v>
      </c>
      <c r="H390" s="1" t="s">
        <v>121</v>
      </c>
      <c r="I390" s="1" t="s">
        <v>26</v>
      </c>
      <c r="J390" s="1" t="s">
        <v>26</v>
      </c>
      <c r="K390" s="1" t="s">
        <v>16</v>
      </c>
      <c r="L390" s="1" t="s">
        <v>26</v>
      </c>
      <c r="M390" s="1" t="s">
        <v>26</v>
      </c>
      <c r="N390" s="1" t="s">
        <v>26</v>
      </c>
      <c r="O390" s="1" t="s">
        <v>26</v>
      </c>
    </row>
    <row r="391" spans="1:15" x14ac:dyDescent="0.25">
      <c r="A391" s="1" t="s">
        <v>1023</v>
      </c>
      <c r="B391" s="1" t="s">
        <v>1390</v>
      </c>
      <c r="C391" s="1" t="s">
        <v>47</v>
      </c>
      <c r="D391" s="1" t="s">
        <v>144</v>
      </c>
      <c r="E391" s="1" t="s">
        <v>1695</v>
      </c>
      <c r="F391" s="1" t="s">
        <v>2064</v>
      </c>
      <c r="G391" s="2">
        <f>IFERROR((Passaggi[[#This Row],[Column9]]/Passaggi[[#This Row],[Column10]])*100,0)</f>
        <v>74.816983894582719</v>
      </c>
      <c r="H391" s="1" t="s">
        <v>3394</v>
      </c>
      <c r="I391" s="1" t="s">
        <v>2984</v>
      </c>
      <c r="J391" s="1" t="s">
        <v>38</v>
      </c>
      <c r="K391" s="1" t="s">
        <v>67</v>
      </c>
      <c r="L391" s="1" t="s">
        <v>181</v>
      </c>
      <c r="M391" s="1" t="s">
        <v>155</v>
      </c>
      <c r="N391" s="1" t="s">
        <v>38</v>
      </c>
      <c r="O391" s="1" t="s">
        <v>319</v>
      </c>
    </row>
    <row r="392" spans="1:15" x14ac:dyDescent="0.25">
      <c r="A392" s="1" t="s">
        <v>1392</v>
      </c>
      <c r="B392" s="1" t="s">
        <v>1393</v>
      </c>
      <c r="C392" s="1" t="s">
        <v>116</v>
      </c>
      <c r="D392" s="1" t="s">
        <v>175</v>
      </c>
      <c r="E392" s="1" t="s">
        <v>199</v>
      </c>
      <c r="F392" s="1" t="s">
        <v>158</v>
      </c>
      <c r="G392" s="2">
        <f>IFERROR((Passaggi[[#This Row],[Column9]]/Passaggi[[#This Row],[Column10]])*100,0)</f>
        <v>59.090909090909093</v>
      </c>
      <c r="H392" s="1" t="s">
        <v>1599</v>
      </c>
      <c r="I392" s="1" t="s">
        <v>1817</v>
      </c>
      <c r="J392" s="1" t="s">
        <v>26</v>
      </c>
      <c r="K392" s="1" t="s">
        <v>26</v>
      </c>
      <c r="L392" s="1" t="s">
        <v>16</v>
      </c>
      <c r="M392" s="1" t="s">
        <v>26</v>
      </c>
      <c r="N392" s="1" t="s">
        <v>26</v>
      </c>
      <c r="O392" s="1" t="s">
        <v>26</v>
      </c>
    </row>
    <row r="393" spans="1:15" x14ac:dyDescent="0.25">
      <c r="A393" s="1" t="s">
        <v>1395</v>
      </c>
      <c r="B393" s="1" t="s">
        <v>1396</v>
      </c>
      <c r="C393" s="1" t="s">
        <v>54</v>
      </c>
      <c r="D393" s="1" t="s">
        <v>157</v>
      </c>
      <c r="E393" s="1" t="s">
        <v>16</v>
      </c>
      <c r="F393" s="1" t="s">
        <v>16</v>
      </c>
      <c r="G393" s="2">
        <f>IFERROR((Passaggi[[#This Row],[Column9]]/Passaggi[[#This Row],[Column10]])*100,0)</f>
        <v>100</v>
      </c>
      <c r="H393" s="1" t="s">
        <v>50</v>
      </c>
      <c r="I393" s="1" t="s">
        <v>26</v>
      </c>
      <c r="J393" s="1" t="s">
        <v>26</v>
      </c>
      <c r="K393" s="1" t="s">
        <v>26</v>
      </c>
      <c r="L393" s="1" t="s">
        <v>26</v>
      </c>
      <c r="M393" s="1" t="s">
        <v>26</v>
      </c>
      <c r="N393" s="1" t="s">
        <v>26</v>
      </c>
      <c r="O393" s="1" t="s">
        <v>26</v>
      </c>
    </row>
    <row r="394" spans="1:15" x14ac:dyDescent="0.25">
      <c r="A394" s="1" t="s">
        <v>1397</v>
      </c>
      <c r="B394" s="1" t="s">
        <v>1398</v>
      </c>
      <c r="C394" s="1" t="s">
        <v>54</v>
      </c>
      <c r="D394" s="1" t="s">
        <v>117</v>
      </c>
      <c r="E394" s="1" t="s">
        <v>58</v>
      </c>
      <c r="F394" s="1" t="s">
        <v>22</v>
      </c>
      <c r="G394" s="2">
        <f>IFERROR((Passaggi[[#This Row],[Column9]]/Passaggi[[#This Row],[Column10]])*100,0)</f>
        <v>45.454545454545453</v>
      </c>
      <c r="H394" s="1" t="s">
        <v>525</v>
      </c>
      <c r="I394" s="1" t="s">
        <v>139</v>
      </c>
      <c r="J394" s="1" t="s">
        <v>26</v>
      </c>
      <c r="K394" s="1" t="s">
        <v>26</v>
      </c>
      <c r="L394" s="1" t="s">
        <v>26</v>
      </c>
      <c r="M394" s="1" t="s">
        <v>16</v>
      </c>
      <c r="N394" s="1" t="s">
        <v>16</v>
      </c>
      <c r="O394" s="1" t="s">
        <v>16</v>
      </c>
    </row>
    <row r="395" spans="1:15" x14ac:dyDescent="0.25">
      <c r="A395" s="1" t="s">
        <v>1399</v>
      </c>
      <c r="B395" s="1" t="s">
        <v>1400</v>
      </c>
      <c r="C395" s="1" t="s">
        <v>235</v>
      </c>
      <c r="D395" s="1" t="s">
        <v>175</v>
      </c>
      <c r="E395" s="1" t="s">
        <v>923</v>
      </c>
      <c r="F395" s="1" t="s">
        <v>1122</v>
      </c>
      <c r="G395" s="2">
        <f>IFERROR((Passaggi[[#This Row],[Column9]]/Passaggi[[#This Row],[Column10]])*100,0)</f>
        <v>78.082191780821915</v>
      </c>
      <c r="H395" s="1" t="s">
        <v>3395</v>
      </c>
      <c r="I395" s="1" t="s">
        <v>2491</v>
      </c>
      <c r="J395" s="1" t="s">
        <v>23</v>
      </c>
      <c r="K395" s="1" t="s">
        <v>55</v>
      </c>
      <c r="L395" s="1" t="s">
        <v>67</v>
      </c>
      <c r="M395" s="1" t="s">
        <v>70</v>
      </c>
      <c r="N395" s="1" t="s">
        <v>26</v>
      </c>
      <c r="O395" s="1" t="s">
        <v>35</v>
      </c>
    </row>
    <row r="396" spans="1:15" x14ac:dyDescent="0.25">
      <c r="A396" s="1" t="s">
        <v>24</v>
      </c>
      <c r="B396" s="1" t="s">
        <v>1402</v>
      </c>
      <c r="C396" s="1" t="s">
        <v>1403</v>
      </c>
      <c r="D396" s="1" t="s">
        <v>175</v>
      </c>
      <c r="E396" s="1" t="s">
        <v>98</v>
      </c>
      <c r="F396" s="1" t="s">
        <v>199</v>
      </c>
      <c r="G396" s="2">
        <f>IFERROR((Passaggi[[#This Row],[Column9]]/Passaggi[[#This Row],[Column10]])*100,0)</f>
        <v>57.692307692307686</v>
      </c>
      <c r="H396" s="1" t="s">
        <v>1019</v>
      </c>
      <c r="I396" s="1" t="s">
        <v>261</v>
      </c>
      <c r="J396" s="1" t="s">
        <v>26</v>
      </c>
      <c r="K396" s="1" t="s">
        <v>26</v>
      </c>
      <c r="L396" s="1" t="s">
        <v>26</v>
      </c>
      <c r="M396" s="1" t="s">
        <v>16</v>
      </c>
      <c r="N396" s="1" t="s">
        <v>16</v>
      </c>
      <c r="O396" s="1" t="s">
        <v>26</v>
      </c>
    </row>
    <row r="397" spans="1:15" x14ac:dyDescent="0.25">
      <c r="A397" s="1" t="s">
        <v>1404</v>
      </c>
      <c r="B397" s="1" t="s">
        <v>1405</v>
      </c>
      <c r="C397" s="1" t="s">
        <v>315</v>
      </c>
      <c r="D397" s="1" t="s">
        <v>33</v>
      </c>
      <c r="E397" s="1" t="s">
        <v>548</v>
      </c>
      <c r="F397" s="1" t="s">
        <v>909</v>
      </c>
      <c r="G397" s="2">
        <f>IFERROR((Passaggi[[#This Row],[Column9]]/Passaggi[[#This Row],[Column10]])*100,0)</f>
        <v>82.142857142857139</v>
      </c>
      <c r="H397" s="1" t="s">
        <v>2031</v>
      </c>
      <c r="I397" s="1" t="s">
        <v>2295</v>
      </c>
      <c r="J397" s="1" t="s">
        <v>16</v>
      </c>
      <c r="K397" s="1" t="s">
        <v>23</v>
      </c>
      <c r="L397" s="1" t="s">
        <v>98</v>
      </c>
      <c r="M397" s="1" t="s">
        <v>23</v>
      </c>
      <c r="N397" s="1" t="s">
        <v>26</v>
      </c>
      <c r="O397" s="1" t="s">
        <v>42</v>
      </c>
    </row>
    <row r="398" spans="1:15" x14ac:dyDescent="0.25">
      <c r="A398" s="1" t="s">
        <v>1407</v>
      </c>
      <c r="B398" s="1" t="s">
        <v>1408</v>
      </c>
      <c r="C398" s="1" t="s">
        <v>54</v>
      </c>
      <c r="D398" s="1" t="s">
        <v>123</v>
      </c>
      <c r="E398" s="1" t="s">
        <v>1624</v>
      </c>
      <c r="F398" s="1" t="s">
        <v>1781</v>
      </c>
      <c r="G398" s="2">
        <f>IFERROR((Passaggi[[#This Row],[Column9]]/Passaggi[[#This Row],[Column10]])*100,0)</f>
        <v>87.591240875912419</v>
      </c>
      <c r="H398" s="1" t="s">
        <v>3396</v>
      </c>
      <c r="I398" s="1" t="s">
        <v>3397</v>
      </c>
      <c r="J398" s="1" t="s">
        <v>16</v>
      </c>
      <c r="K398" s="1" t="s">
        <v>121</v>
      </c>
      <c r="L398" s="1" t="s">
        <v>154</v>
      </c>
      <c r="M398" s="1" t="s">
        <v>151</v>
      </c>
      <c r="N398" s="1" t="s">
        <v>16</v>
      </c>
      <c r="O398" s="1" t="s">
        <v>329</v>
      </c>
    </row>
    <row r="399" spans="1:15" x14ac:dyDescent="0.25">
      <c r="A399" s="1" t="s">
        <v>1189</v>
      </c>
      <c r="B399" s="1" t="s">
        <v>1410</v>
      </c>
      <c r="C399" s="1" t="s">
        <v>32</v>
      </c>
      <c r="D399" s="1" t="s">
        <v>216</v>
      </c>
      <c r="E399" s="1" t="s">
        <v>162</v>
      </c>
      <c r="F399" s="1" t="s">
        <v>257</v>
      </c>
      <c r="G399" s="2">
        <f>IFERROR((Passaggi[[#This Row],[Column9]]/Passaggi[[#This Row],[Column10]])*100,0)</f>
        <v>77.777777777777786</v>
      </c>
      <c r="H399" s="1" t="s">
        <v>1783</v>
      </c>
      <c r="I399" s="1" t="s">
        <v>669</v>
      </c>
      <c r="J399" s="1" t="s">
        <v>16</v>
      </c>
      <c r="K399" s="1" t="s">
        <v>16</v>
      </c>
      <c r="L399" s="1" t="s">
        <v>16</v>
      </c>
      <c r="M399" s="1" t="s">
        <v>16</v>
      </c>
      <c r="N399" s="1" t="s">
        <v>16</v>
      </c>
      <c r="O399" s="1" t="s">
        <v>16</v>
      </c>
    </row>
    <row r="400" spans="1:15" x14ac:dyDescent="0.25">
      <c r="A400" s="1" t="s">
        <v>1411</v>
      </c>
      <c r="B400" s="1" t="s">
        <v>1412</v>
      </c>
      <c r="C400" s="1" t="s">
        <v>32</v>
      </c>
      <c r="D400" s="1" t="s">
        <v>33</v>
      </c>
      <c r="E400" s="1" t="s">
        <v>805</v>
      </c>
      <c r="F400" s="1" t="s">
        <v>2537</v>
      </c>
      <c r="G400" s="2">
        <f>IFERROR((Passaggi[[#This Row],[Column9]]/Passaggi[[#This Row],[Column10]])*100,0)</f>
        <v>87.093862815884478</v>
      </c>
      <c r="H400" s="1" t="s">
        <v>3398</v>
      </c>
      <c r="I400" s="1" t="s">
        <v>3399</v>
      </c>
      <c r="J400" s="1" t="s">
        <v>16</v>
      </c>
      <c r="K400" s="1" t="s">
        <v>22</v>
      </c>
      <c r="L400" s="1" t="s">
        <v>475</v>
      </c>
      <c r="M400" s="1" t="s">
        <v>61</v>
      </c>
      <c r="N400" s="1" t="s">
        <v>58</v>
      </c>
      <c r="O400" s="1" t="s">
        <v>349</v>
      </c>
    </row>
    <row r="401" spans="1:15" x14ac:dyDescent="0.25">
      <c r="A401" s="1" t="s">
        <v>1415</v>
      </c>
      <c r="B401" s="1" t="s">
        <v>1416</v>
      </c>
      <c r="C401" s="1" t="s">
        <v>47</v>
      </c>
      <c r="D401" s="1" t="s">
        <v>153</v>
      </c>
      <c r="E401" s="1" t="s">
        <v>790</v>
      </c>
      <c r="F401" s="1" t="s">
        <v>1052</v>
      </c>
      <c r="G401" s="2">
        <f>IFERROR((Passaggi[[#This Row],[Column9]]/Passaggi[[#This Row],[Column10]])*100,0)</f>
        <v>70.895522388059703</v>
      </c>
      <c r="H401" s="1" t="s">
        <v>1965</v>
      </c>
      <c r="I401" s="1" t="s">
        <v>1262</v>
      </c>
      <c r="J401" s="1" t="s">
        <v>45</v>
      </c>
      <c r="K401" s="1" t="s">
        <v>38</v>
      </c>
      <c r="L401" s="1" t="s">
        <v>22</v>
      </c>
      <c r="M401" s="1" t="s">
        <v>38</v>
      </c>
      <c r="N401" s="1" t="s">
        <v>26</v>
      </c>
      <c r="O401" s="1" t="s">
        <v>22</v>
      </c>
    </row>
    <row r="402" spans="1:15" x14ac:dyDescent="0.25">
      <c r="A402" s="1" t="s">
        <v>1418</v>
      </c>
      <c r="B402" s="1" t="s">
        <v>1419</v>
      </c>
      <c r="C402" s="1" t="s">
        <v>32</v>
      </c>
      <c r="D402" s="1" t="s">
        <v>144</v>
      </c>
      <c r="E402" s="1" t="s">
        <v>840</v>
      </c>
      <c r="F402" s="1" t="s">
        <v>964</v>
      </c>
      <c r="G402" s="2">
        <f>IFERROR((Passaggi[[#This Row],[Column9]]/Passaggi[[#This Row],[Column10]])*100,0)</f>
        <v>85.714285714285708</v>
      </c>
      <c r="H402" s="1" t="s">
        <v>3400</v>
      </c>
      <c r="I402" s="1" t="s">
        <v>2811</v>
      </c>
      <c r="J402" s="1" t="s">
        <v>26</v>
      </c>
      <c r="K402" s="1" t="s">
        <v>16</v>
      </c>
      <c r="L402" s="1" t="s">
        <v>98</v>
      </c>
      <c r="M402" s="1" t="s">
        <v>26</v>
      </c>
      <c r="N402" s="1" t="s">
        <v>26</v>
      </c>
      <c r="O402" s="1" t="s">
        <v>98</v>
      </c>
    </row>
    <row r="403" spans="1:15" x14ac:dyDescent="0.25">
      <c r="A403" s="1" t="s">
        <v>1420</v>
      </c>
      <c r="B403" s="1" t="s">
        <v>1421</v>
      </c>
      <c r="C403" s="1" t="s">
        <v>235</v>
      </c>
      <c r="D403" s="1" t="s">
        <v>411</v>
      </c>
      <c r="E403" s="1" t="s">
        <v>1466</v>
      </c>
      <c r="F403" s="1" t="s">
        <v>1757</v>
      </c>
      <c r="G403" s="2">
        <f>IFERROR((Passaggi[[#This Row],[Column9]]/Passaggi[[#This Row],[Column10]])*100,0)</f>
        <v>78.358208955223887</v>
      </c>
      <c r="H403" s="1" t="s">
        <v>3401</v>
      </c>
      <c r="I403" s="1" t="s">
        <v>2536</v>
      </c>
      <c r="J403" s="1" t="s">
        <v>16</v>
      </c>
      <c r="K403" s="1" t="s">
        <v>131</v>
      </c>
      <c r="L403" s="1" t="s">
        <v>233</v>
      </c>
      <c r="M403" s="1" t="s">
        <v>67</v>
      </c>
      <c r="N403" s="1" t="s">
        <v>38</v>
      </c>
      <c r="O403" s="1" t="s">
        <v>329</v>
      </c>
    </row>
    <row r="404" spans="1:15" x14ac:dyDescent="0.25">
      <c r="A404" s="1" t="s">
        <v>1423</v>
      </c>
      <c r="B404" s="1" t="s">
        <v>1424</v>
      </c>
      <c r="C404" s="1" t="s">
        <v>19</v>
      </c>
      <c r="D404" s="1" t="s">
        <v>153</v>
      </c>
      <c r="E404" s="1" t="s">
        <v>542</v>
      </c>
      <c r="F404" s="1" t="s">
        <v>2569</v>
      </c>
      <c r="G404" s="2">
        <f>IFERROR((Passaggi[[#This Row],[Column9]]/Passaggi[[#This Row],[Column10]])*100,0)</f>
        <v>71.523178807947019</v>
      </c>
      <c r="H404" s="1" t="s">
        <v>3402</v>
      </c>
      <c r="I404" s="1" t="s">
        <v>3403</v>
      </c>
      <c r="J404" s="1" t="s">
        <v>23</v>
      </c>
      <c r="K404" s="1" t="s">
        <v>199</v>
      </c>
      <c r="L404" s="1" t="s">
        <v>274</v>
      </c>
      <c r="M404" s="1" t="s">
        <v>67</v>
      </c>
      <c r="N404" s="1" t="s">
        <v>23</v>
      </c>
      <c r="O404" s="1" t="s">
        <v>387</v>
      </c>
    </row>
    <row r="405" spans="1:15" x14ac:dyDescent="0.25">
      <c r="A405" s="1" t="s">
        <v>1427</v>
      </c>
      <c r="B405" s="1" t="s">
        <v>1428</v>
      </c>
      <c r="C405" s="1" t="s">
        <v>116</v>
      </c>
      <c r="D405" s="1" t="s">
        <v>171</v>
      </c>
      <c r="E405" s="1" t="s">
        <v>131</v>
      </c>
      <c r="F405" s="1" t="s">
        <v>73</v>
      </c>
      <c r="G405" s="2">
        <f>IFERROR((Passaggi[[#This Row],[Column9]]/Passaggi[[#This Row],[Column10]])*100,0)</f>
        <v>95.238095238095227</v>
      </c>
      <c r="H405" s="1" t="s">
        <v>1151</v>
      </c>
      <c r="I405" s="1" t="s">
        <v>658</v>
      </c>
      <c r="J405" s="1" t="s">
        <v>26</v>
      </c>
      <c r="K405" s="1" t="s">
        <v>26</v>
      </c>
      <c r="L405" s="1" t="s">
        <v>26</v>
      </c>
      <c r="M405" s="1" t="s">
        <v>26</v>
      </c>
      <c r="N405" s="1" t="s">
        <v>26</v>
      </c>
      <c r="O405" s="1" t="s">
        <v>26</v>
      </c>
    </row>
    <row r="406" spans="1:15" x14ac:dyDescent="0.25">
      <c r="A406" s="1" t="s">
        <v>1430</v>
      </c>
      <c r="B406" s="1" t="s">
        <v>1431</v>
      </c>
      <c r="C406" s="1" t="s">
        <v>47</v>
      </c>
      <c r="D406" s="1" t="s">
        <v>48</v>
      </c>
      <c r="E406" s="1" t="s">
        <v>247</v>
      </c>
      <c r="F406" s="1" t="s">
        <v>154</v>
      </c>
      <c r="G406" s="2">
        <f>IFERROR((Passaggi[[#This Row],[Column9]]/Passaggi[[#This Row],[Column10]])*100,0)</f>
        <v>75.555555555555557</v>
      </c>
      <c r="H406" s="1" t="s">
        <v>1540</v>
      </c>
      <c r="I406" s="1" t="s">
        <v>112</v>
      </c>
      <c r="J406" s="1" t="s">
        <v>26</v>
      </c>
      <c r="K406" s="1" t="s">
        <v>23</v>
      </c>
      <c r="L406" s="1" t="s">
        <v>16</v>
      </c>
      <c r="M406" s="1" t="s">
        <v>16</v>
      </c>
      <c r="N406" s="1" t="s">
        <v>26</v>
      </c>
      <c r="O406" s="1" t="s">
        <v>23</v>
      </c>
    </row>
    <row r="407" spans="1:15" x14ac:dyDescent="0.25">
      <c r="A407" s="1" t="s">
        <v>1432</v>
      </c>
      <c r="B407" s="1" t="s">
        <v>1433</v>
      </c>
      <c r="C407" s="1" t="s">
        <v>19</v>
      </c>
      <c r="D407" s="1" t="s">
        <v>411</v>
      </c>
      <c r="E407" s="1" t="s">
        <v>805</v>
      </c>
      <c r="F407" s="1" t="s">
        <v>2582</v>
      </c>
      <c r="G407" s="2">
        <f>IFERROR((Passaggi[[#This Row],[Column9]]/Passaggi[[#This Row],[Column10]])*100,0)</f>
        <v>76.953748006379584</v>
      </c>
      <c r="H407" s="1" t="s">
        <v>3404</v>
      </c>
      <c r="I407" s="1" t="s">
        <v>3405</v>
      </c>
      <c r="J407" s="1" t="s">
        <v>70</v>
      </c>
      <c r="K407" s="1" t="s">
        <v>322</v>
      </c>
      <c r="L407" s="1" t="s">
        <v>510</v>
      </c>
      <c r="M407" s="1" t="s">
        <v>243</v>
      </c>
      <c r="N407" s="1" t="s">
        <v>58</v>
      </c>
      <c r="O407" s="1" t="s">
        <v>539</v>
      </c>
    </row>
    <row r="408" spans="1:15" x14ac:dyDescent="0.25">
      <c r="A408" s="1" t="s">
        <v>683</v>
      </c>
      <c r="B408" s="1" t="s">
        <v>1435</v>
      </c>
      <c r="C408" s="1" t="s">
        <v>315</v>
      </c>
      <c r="D408" s="1" t="s">
        <v>175</v>
      </c>
      <c r="E408" s="1" t="s">
        <v>934</v>
      </c>
      <c r="F408" s="1" t="s">
        <v>1232</v>
      </c>
      <c r="G408" s="2">
        <f>IFERROR((Passaggi[[#This Row],[Column9]]/Passaggi[[#This Row],[Column10]])*100,0)</f>
        <v>69.78851963746223</v>
      </c>
      <c r="H408" s="1" t="s">
        <v>3406</v>
      </c>
      <c r="I408" s="1" t="s">
        <v>3407</v>
      </c>
      <c r="J408" s="1" t="s">
        <v>16</v>
      </c>
      <c r="K408" s="1" t="s">
        <v>76</v>
      </c>
      <c r="L408" s="1" t="s">
        <v>76</v>
      </c>
      <c r="M408" s="1" t="s">
        <v>101</v>
      </c>
      <c r="N408" s="1" t="s">
        <v>45</v>
      </c>
      <c r="O408" s="1" t="s">
        <v>61</v>
      </c>
    </row>
    <row r="409" spans="1:15" x14ac:dyDescent="0.25">
      <c r="A409" s="1" t="s">
        <v>1437</v>
      </c>
      <c r="B409" s="1" t="s">
        <v>1438</v>
      </c>
      <c r="C409" s="1" t="s">
        <v>32</v>
      </c>
      <c r="D409" s="1" t="s">
        <v>171</v>
      </c>
      <c r="E409" s="1" t="s">
        <v>197</v>
      </c>
      <c r="F409" s="1" t="s">
        <v>697</v>
      </c>
      <c r="G409" s="2">
        <f>IFERROR((Passaggi[[#This Row],[Column9]]/Passaggi[[#This Row],[Column10]])*100,0)</f>
        <v>92.452830188679243</v>
      </c>
      <c r="H409" s="1" t="s">
        <v>3408</v>
      </c>
      <c r="I409" s="1" t="s">
        <v>2080</v>
      </c>
      <c r="J409" s="1" t="s">
        <v>26</v>
      </c>
      <c r="K409" s="1" t="s">
        <v>26</v>
      </c>
      <c r="L409" s="1" t="s">
        <v>50</v>
      </c>
      <c r="M409" s="1" t="s">
        <v>16</v>
      </c>
      <c r="N409" s="1" t="s">
        <v>26</v>
      </c>
      <c r="O409" s="1" t="s">
        <v>101</v>
      </c>
    </row>
    <row r="410" spans="1:15" x14ac:dyDescent="0.25">
      <c r="A410" s="1" t="s">
        <v>1439</v>
      </c>
      <c r="B410" s="1" t="s">
        <v>1440</v>
      </c>
      <c r="C410" s="1" t="s">
        <v>19</v>
      </c>
      <c r="D410" s="1" t="s">
        <v>33</v>
      </c>
      <c r="E410" s="1" t="s">
        <v>606</v>
      </c>
      <c r="F410" s="1" t="s">
        <v>785</v>
      </c>
      <c r="G410" s="2">
        <f>IFERROR((Passaggi[[#This Row],[Column9]]/Passaggi[[#This Row],[Column10]])*100,0)</f>
        <v>67.021276595744681</v>
      </c>
      <c r="H410" s="1" t="s">
        <v>3409</v>
      </c>
      <c r="I410" s="1" t="s">
        <v>2882</v>
      </c>
      <c r="J410" s="1" t="s">
        <v>16</v>
      </c>
      <c r="K410" s="1" t="s">
        <v>55</v>
      </c>
      <c r="L410" s="1" t="s">
        <v>199</v>
      </c>
      <c r="M410" s="1" t="s">
        <v>55</v>
      </c>
      <c r="N410" s="1" t="s">
        <v>16</v>
      </c>
      <c r="O410" s="1" t="s">
        <v>67</v>
      </c>
    </row>
    <row r="411" spans="1:15" x14ac:dyDescent="0.25">
      <c r="A411" s="1" t="s">
        <v>574</v>
      </c>
      <c r="B411" s="1" t="s">
        <v>1441</v>
      </c>
      <c r="C411" s="1" t="s">
        <v>32</v>
      </c>
      <c r="D411" s="1" t="s">
        <v>288</v>
      </c>
      <c r="E411" s="1" t="s">
        <v>2227</v>
      </c>
      <c r="F411" s="1" t="s">
        <v>2158</v>
      </c>
      <c r="G411" s="2">
        <f>IFERROR((Passaggi[[#This Row],[Column9]]/Passaggi[[#This Row],[Column10]])*100,0)</f>
        <v>75.223499361430385</v>
      </c>
      <c r="H411" s="1" t="s">
        <v>3410</v>
      </c>
      <c r="I411" s="1" t="s">
        <v>3411</v>
      </c>
      <c r="J411" s="1" t="s">
        <v>45</v>
      </c>
      <c r="K411" s="1" t="s">
        <v>151</v>
      </c>
      <c r="L411" s="1" t="s">
        <v>181</v>
      </c>
      <c r="M411" s="1" t="s">
        <v>35</v>
      </c>
      <c r="N411" s="1" t="s">
        <v>50</v>
      </c>
      <c r="O411" s="1" t="s">
        <v>353</v>
      </c>
    </row>
    <row r="412" spans="1:15" x14ac:dyDescent="0.25">
      <c r="A412" s="1" t="s">
        <v>1443</v>
      </c>
      <c r="B412" s="1" t="s">
        <v>1444</v>
      </c>
      <c r="C412" s="1" t="s">
        <v>19</v>
      </c>
      <c r="D412" s="1" t="s">
        <v>153</v>
      </c>
      <c r="E412" s="1" t="s">
        <v>404</v>
      </c>
      <c r="F412" s="1" t="s">
        <v>500</v>
      </c>
      <c r="G412" s="2">
        <f>IFERROR((Passaggi[[#This Row],[Column9]]/Passaggi[[#This Row],[Column10]])*100,0)</f>
        <v>74.193548387096769</v>
      </c>
      <c r="H412" s="1" t="s">
        <v>2719</v>
      </c>
      <c r="I412" s="1" t="s">
        <v>1375</v>
      </c>
      <c r="J412" s="1" t="s">
        <v>26</v>
      </c>
      <c r="K412" s="1" t="s">
        <v>58</v>
      </c>
      <c r="L412" s="1" t="s">
        <v>70</v>
      </c>
      <c r="M412" s="1" t="s">
        <v>38</v>
      </c>
      <c r="N412" s="1" t="s">
        <v>26</v>
      </c>
      <c r="O412" s="1" t="s">
        <v>22</v>
      </c>
    </row>
    <row r="413" spans="1:15" x14ac:dyDescent="0.25">
      <c r="A413" s="1" t="s">
        <v>1445</v>
      </c>
      <c r="B413" s="1" t="s">
        <v>1446</v>
      </c>
      <c r="C413" s="1" t="s">
        <v>32</v>
      </c>
      <c r="D413" s="1" t="s">
        <v>411</v>
      </c>
      <c r="E413" s="1" t="s">
        <v>1537</v>
      </c>
      <c r="F413" s="1" t="s">
        <v>997</v>
      </c>
      <c r="G413" s="2">
        <f>IFERROR((Passaggi[[#This Row],[Column9]]/Passaggi[[#This Row],[Column10]])*100,0)</f>
        <v>83.116883116883116</v>
      </c>
      <c r="H413" s="1" t="s">
        <v>3412</v>
      </c>
      <c r="I413" s="1" t="s">
        <v>3413</v>
      </c>
      <c r="J413" s="1" t="s">
        <v>23</v>
      </c>
      <c r="K413" s="1" t="s">
        <v>73</v>
      </c>
      <c r="L413" s="1" t="s">
        <v>131</v>
      </c>
      <c r="M413" s="1" t="s">
        <v>79</v>
      </c>
      <c r="N413" s="1" t="s">
        <v>70</v>
      </c>
      <c r="O413" s="1" t="s">
        <v>162</v>
      </c>
    </row>
    <row r="414" spans="1:15" x14ac:dyDescent="0.25">
      <c r="A414" s="1" t="s">
        <v>1447</v>
      </c>
      <c r="B414" s="1" t="s">
        <v>1448</v>
      </c>
      <c r="C414" s="1" t="s">
        <v>19</v>
      </c>
      <c r="D414" s="1" t="s">
        <v>117</v>
      </c>
      <c r="E414" s="1" t="s">
        <v>2224</v>
      </c>
      <c r="F414" s="1" t="s">
        <v>2306</v>
      </c>
      <c r="G414" s="2">
        <f>IFERROR((Passaggi[[#This Row],[Column9]]/Passaggi[[#This Row],[Column10]])*100,0)</f>
        <v>84.186046511627907</v>
      </c>
      <c r="H414" s="1" t="s">
        <v>3414</v>
      </c>
      <c r="I414" s="1" t="s">
        <v>3415</v>
      </c>
      <c r="J414" s="1" t="s">
        <v>38</v>
      </c>
      <c r="K414" s="1" t="s">
        <v>139</v>
      </c>
      <c r="L414" s="1" t="s">
        <v>266</v>
      </c>
      <c r="M414" s="1" t="s">
        <v>166</v>
      </c>
      <c r="N414" s="1" t="s">
        <v>16</v>
      </c>
      <c r="O414" s="1" t="s">
        <v>446</v>
      </c>
    </row>
    <row r="415" spans="1:15" x14ac:dyDescent="0.25">
      <c r="A415" s="1" t="s">
        <v>1451</v>
      </c>
      <c r="B415" s="1" t="s">
        <v>1452</v>
      </c>
      <c r="C415" s="1" t="s">
        <v>235</v>
      </c>
      <c r="D415" s="1" t="s">
        <v>411</v>
      </c>
      <c r="E415" s="1" t="s">
        <v>647</v>
      </c>
      <c r="F415" s="1" t="s">
        <v>750</v>
      </c>
      <c r="G415" s="2">
        <f>IFERROR((Passaggi[[#This Row],[Column9]]/Passaggi[[#This Row],[Column10]])*100,0)</f>
        <v>80.11363636363636</v>
      </c>
      <c r="H415" s="1" t="s">
        <v>3416</v>
      </c>
      <c r="I415" s="1" t="s">
        <v>1205</v>
      </c>
      <c r="J415" s="1" t="s">
        <v>26</v>
      </c>
      <c r="K415" s="1" t="s">
        <v>58</v>
      </c>
      <c r="L415" s="1" t="s">
        <v>70</v>
      </c>
      <c r="M415" s="1" t="s">
        <v>16</v>
      </c>
      <c r="N415" s="1" t="s">
        <v>26</v>
      </c>
      <c r="O415" s="1" t="s">
        <v>55</v>
      </c>
    </row>
    <row r="416" spans="1:15" x14ac:dyDescent="0.25">
      <c r="A416" s="1" t="s">
        <v>1453</v>
      </c>
      <c r="B416" s="1" t="s">
        <v>1454</v>
      </c>
      <c r="C416" s="1" t="s">
        <v>116</v>
      </c>
      <c r="D416" s="1" t="s">
        <v>175</v>
      </c>
      <c r="E416" s="1" t="s">
        <v>2161</v>
      </c>
      <c r="F416" s="1" t="s">
        <v>1623</v>
      </c>
      <c r="G416" s="2">
        <f>IFERROR((Passaggi[[#This Row],[Column9]]/Passaggi[[#This Row],[Column10]])*100,0)</f>
        <v>63.794983642311884</v>
      </c>
      <c r="H416" s="1" t="s">
        <v>3417</v>
      </c>
      <c r="I416" s="1" t="s">
        <v>3110</v>
      </c>
      <c r="J416" s="1" t="s">
        <v>26</v>
      </c>
      <c r="K416" s="1" t="s">
        <v>16</v>
      </c>
      <c r="L416" s="1" t="s">
        <v>79</v>
      </c>
      <c r="M416" s="1" t="s">
        <v>26</v>
      </c>
      <c r="N416" s="1" t="s">
        <v>26</v>
      </c>
      <c r="O416" s="1" t="s">
        <v>16</v>
      </c>
    </row>
    <row r="417" spans="1:15" x14ac:dyDescent="0.25">
      <c r="A417" s="1" t="s">
        <v>1457</v>
      </c>
      <c r="B417" s="1" t="s">
        <v>1458</v>
      </c>
      <c r="C417" s="1" t="s">
        <v>405</v>
      </c>
      <c r="D417" s="1" t="s">
        <v>220</v>
      </c>
      <c r="E417" s="1" t="s">
        <v>1631</v>
      </c>
      <c r="F417" s="1" t="s">
        <v>2296</v>
      </c>
      <c r="G417" s="2">
        <f>IFERROR((Passaggi[[#This Row],[Column9]]/Passaggi[[#This Row],[Column10]])*100,0)</f>
        <v>71.555555555555543</v>
      </c>
      <c r="H417" s="1" t="s">
        <v>3418</v>
      </c>
      <c r="I417" s="1" t="s">
        <v>3419</v>
      </c>
      <c r="J417" s="1" t="s">
        <v>45</v>
      </c>
      <c r="K417" s="1" t="s">
        <v>166</v>
      </c>
      <c r="L417" s="1" t="s">
        <v>105</v>
      </c>
      <c r="M417" s="1" t="s">
        <v>214</v>
      </c>
      <c r="N417" s="1" t="s">
        <v>98</v>
      </c>
      <c r="O417" s="1" t="s">
        <v>158</v>
      </c>
    </row>
    <row r="418" spans="1:15" x14ac:dyDescent="0.25">
      <c r="A418" s="1" t="s">
        <v>1460</v>
      </c>
      <c r="B418" s="1" t="s">
        <v>1461</v>
      </c>
      <c r="C418" s="1" t="s">
        <v>54</v>
      </c>
      <c r="D418" s="1" t="s">
        <v>123</v>
      </c>
      <c r="E418" s="1" t="s">
        <v>2161</v>
      </c>
      <c r="F418" s="1" t="s">
        <v>2042</v>
      </c>
      <c r="G418" s="2">
        <f>IFERROR((Passaggi[[#This Row],[Column9]]/Passaggi[[#This Row],[Column10]])*100,0)</f>
        <v>82.861189801699723</v>
      </c>
      <c r="H418" s="1" t="s">
        <v>3420</v>
      </c>
      <c r="I418" s="1" t="s">
        <v>3421</v>
      </c>
      <c r="J418" s="1" t="s">
        <v>16</v>
      </c>
      <c r="K418" s="1" t="s">
        <v>151</v>
      </c>
      <c r="L418" s="1" t="s">
        <v>329</v>
      </c>
      <c r="M418" s="1" t="s">
        <v>67</v>
      </c>
      <c r="N418" s="1" t="s">
        <v>26</v>
      </c>
      <c r="O418" s="1" t="s">
        <v>212</v>
      </c>
    </row>
    <row r="419" spans="1:15" x14ac:dyDescent="0.25">
      <c r="A419" s="1" t="s">
        <v>1261</v>
      </c>
      <c r="B419" s="1" t="s">
        <v>1462</v>
      </c>
      <c r="C419" s="1" t="s">
        <v>47</v>
      </c>
      <c r="D419" s="1" t="s">
        <v>183</v>
      </c>
      <c r="E419" s="1" t="s">
        <v>757</v>
      </c>
      <c r="F419" s="1" t="s">
        <v>903</v>
      </c>
      <c r="G419" s="2">
        <f>IFERROR((Passaggi[[#This Row],[Column9]]/Passaggi[[#This Row],[Column10]])*100,0)</f>
        <v>80.180180180180187</v>
      </c>
      <c r="H419" s="1" t="s">
        <v>3422</v>
      </c>
      <c r="I419" s="1" t="s">
        <v>1181</v>
      </c>
      <c r="J419" s="1" t="s">
        <v>45</v>
      </c>
      <c r="K419" s="1" t="s">
        <v>73</v>
      </c>
      <c r="L419" s="1" t="s">
        <v>58</v>
      </c>
      <c r="M419" s="1" t="s">
        <v>58</v>
      </c>
      <c r="N419" s="1" t="s">
        <v>26</v>
      </c>
      <c r="O419" s="1" t="s">
        <v>76</v>
      </c>
    </row>
    <row r="420" spans="1:15" x14ac:dyDescent="0.25">
      <c r="A420" s="1" t="s">
        <v>1464</v>
      </c>
      <c r="B420" s="1" t="s">
        <v>1465</v>
      </c>
      <c r="C420" s="1" t="s">
        <v>54</v>
      </c>
      <c r="D420" s="1" t="s">
        <v>288</v>
      </c>
      <c r="E420" s="1" t="s">
        <v>1133</v>
      </c>
      <c r="F420" s="1" t="s">
        <v>1329</v>
      </c>
      <c r="G420" s="2">
        <f>IFERROR((Passaggi[[#This Row],[Column9]]/Passaggi[[#This Row],[Column10]])*100,0)</f>
        <v>81.043956043956044</v>
      </c>
      <c r="H420" s="1" t="s">
        <v>2938</v>
      </c>
      <c r="I420" s="1" t="s">
        <v>3423</v>
      </c>
      <c r="J420" s="1" t="s">
        <v>26</v>
      </c>
      <c r="K420" s="1" t="s">
        <v>76</v>
      </c>
      <c r="L420" s="1" t="s">
        <v>139</v>
      </c>
      <c r="M420" s="1" t="s">
        <v>38</v>
      </c>
      <c r="N420" s="1" t="s">
        <v>16</v>
      </c>
      <c r="O420" s="1" t="s">
        <v>228</v>
      </c>
    </row>
    <row r="421" spans="1:15" x14ac:dyDescent="0.25">
      <c r="A421" s="1" t="s">
        <v>1466</v>
      </c>
      <c r="B421" s="1" t="s">
        <v>1467</v>
      </c>
      <c r="C421" s="1" t="s">
        <v>235</v>
      </c>
      <c r="D421" s="1" t="s">
        <v>292</v>
      </c>
      <c r="E421" s="1" t="s">
        <v>678</v>
      </c>
      <c r="F421" s="1" t="s">
        <v>788</v>
      </c>
      <c r="G421" s="2">
        <f>IFERROR((Passaggi[[#This Row],[Column9]]/Passaggi[[#This Row],[Column10]])*100,0)</f>
        <v>80.423280423280417</v>
      </c>
      <c r="H421" s="1" t="s">
        <v>3424</v>
      </c>
      <c r="I421" s="1" t="s">
        <v>2227</v>
      </c>
      <c r="J421" s="1" t="s">
        <v>26</v>
      </c>
      <c r="K421" s="1" t="s">
        <v>50</v>
      </c>
      <c r="L421" s="1" t="s">
        <v>70</v>
      </c>
      <c r="M421" s="1" t="s">
        <v>55</v>
      </c>
      <c r="N421" s="1" t="s">
        <v>26</v>
      </c>
      <c r="O421" s="1" t="s">
        <v>73</v>
      </c>
    </row>
    <row r="422" spans="1:15" x14ac:dyDescent="0.25">
      <c r="A422" s="1" t="s">
        <v>1470</v>
      </c>
      <c r="B422" s="1" t="s">
        <v>1471</v>
      </c>
      <c r="C422" s="1" t="s">
        <v>32</v>
      </c>
      <c r="D422" s="1" t="s">
        <v>103</v>
      </c>
      <c r="E422" s="1" t="s">
        <v>2838</v>
      </c>
      <c r="F422" s="1" t="s">
        <v>2081</v>
      </c>
      <c r="G422" s="2">
        <f>IFERROR((Passaggi[[#This Row],[Column9]]/Passaggi[[#This Row],[Column10]])*100,0)</f>
        <v>87.569367369589344</v>
      </c>
      <c r="H422" s="1" t="s">
        <v>3425</v>
      </c>
      <c r="I422" s="1" t="s">
        <v>3170</v>
      </c>
      <c r="J422" s="1" t="s">
        <v>26</v>
      </c>
      <c r="K422" s="1" t="s">
        <v>23</v>
      </c>
      <c r="L422" s="1" t="s">
        <v>270</v>
      </c>
      <c r="M422" s="1" t="s">
        <v>16</v>
      </c>
      <c r="N422" s="1" t="s">
        <v>26</v>
      </c>
      <c r="O422" s="1" t="s">
        <v>199</v>
      </c>
    </row>
    <row r="423" spans="1:15" x14ac:dyDescent="0.25">
      <c r="A423" s="1" t="s">
        <v>1474</v>
      </c>
      <c r="B423" s="1" t="s">
        <v>1475</v>
      </c>
      <c r="C423" s="1" t="s">
        <v>32</v>
      </c>
      <c r="D423" s="1" t="s">
        <v>48</v>
      </c>
      <c r="E423" s="1" t="s">
        <v>1564</v>
      </c>
      <c r="F423" s="1" t="s">
        <v>1953</v>
      </c>
      <c r="G423" s="2">
        <f>IFERROR((Passaggi[[#This Row],[Column9]]/Passaggi[[#This Row],[Column10]])*100,0)</f>
        <v>79.423328964613376</v>
      </c>
      <c r="H423" s="1" t="s">
        <v>3426</v>
      </c>
      <c r="I423" s="1" t="s">
        <v>3427</v>
      </c>
      <c r="J423" s="1" t="s">
        <v>38</v>
      </c>
      <c r="K423" s="1" t="s">
        <v>79</v>
      </c>
      <c r="L423" s="1" t="s">
        <v>193</v>
      </c>
      <c r="M423" s="1" t="s">
        <v>42</v>
      </c>
      <c r="N423" s="1" t="s">
        <v>55</v>
      </c>
      <c r="O423" s="1" t="s">
        <v>358</v>
      </c>
    </row>
    <row r="424" spans="1:15" x14ac:dyDescent="0.25">
      <c r="A424" s="1" t="s">
        <v>1477</v>
      </c>
      <c r="B424" s="1" t="s">
        <v>1478</v>
      </c>
      <c r="C424" s="1" t="s">
        <v>32</v>
      </c>
      <c r="D424" s="1" t="s">
        <v>123</v>
      </c>
      <c r="E424" s="1" t="s">
        <v>79</v>
      </c>
      <c r="F424" s="1" t="s">
        <v>155</v>
      </c>
      <c r="G424" s="2">
        <f>IFERROR((Passaggi[[#This Row],[Column9]]/Passaggi[[#This Row],[Column10]])*100,0)</f>
        <v>77.777777777777786</v>
      </c>
      <c r="H424" s="1" t="s">
        <v>899</v>
      </c>
      <c r="I424" s="1" t="s">
        <v>525</v>
      </c>
      <c r="J424" s="1" t="s">
        <v>26</v>
      </c>
      <c r="K424" s="1" t="s">
        <v>26</v>
      </c>
      <c r="L424" s="1" t="s">
        <v>16</v>
      </c>
      <c r="M424" s="1" t="s">
        <v>26</v>
      </c>
      <c r="N424" s="1" t="s">
        <v>26</v>
      </c>
      <c r="O424" s="1" t="s">
        <v>16</v>
      </c>
    </row>
    <row r="425" spans="1:15" x14ac:dyDescent="0.25">
      <c r="A425" s="1" t="s">
        <v>1406</v>
      </c>
      <c r="B425" s="1" t="s">
        <v>1479</v>
      </c>
      <c r="C425" s="1" t="s">
        <v>47</v>
      </c>
      <c r="D425" s="1" t="s">
        <v>20</v>
      </c>
      <c r="E425" s="1" t="s">
        <v>145</v>
      </c>
      <c r="F425" s="1" t="s">
        <v>560</v>
      </c>
      <c r="G425" s="2">
        <f>IFERROR((Passaggi[[#This Row],[Column9]]/Passaggi[[#This Row],[Column10]])*100,0)</f>
        <v>66.071428571428569</v>
      </c>
      <c r="H425" s="1" t="s">
        <v>1928</v>
      </c>
      <c r="I425" s="1" t="s">
        <v>415</v>
      </c>
      <c r="J425" s="1" t="s">
        <v>26</v>
      </c>
      <c r="K425" s="1" t="s">
        <v>23</v>
      </c>
      <c r="L425" s="1" t="s">
        <v>16</v>
      </c>
      <c r="M425" s="1" t="s">
        <v>23</v>
      </c>
      <c r="N425" s="1" t="s">
        <v>26</v>
      </c>
      <c r="O425" s="1" t="s">
        <v>23</v>
      </c>
    </row>
    <row r="426" spans="1:15" x14ac:dyDescent="0.25">
      <c r="A426" s="1" t="s">
        <v>1069</v>
      </c>
      <c r="B426" s="1" t="s">
        <v>1480</v>
      </c>
      <c r="C426" s="1" t="s">
        <v>47</v>
      </c>
      <c r="D426" s="1" t="s">
        <v>220</v>
      </c>
      <c r="E426" s="1" t="s">
        <v>131</v>
      </c>
      <c r="F426" s="1" t="s">
        <v>181</v>
      </c>
      <c r="G426" s="2">
        <f>IFERROR((Passaggi[[#This Row],[Column9]]/Passaggi[[#This Row],[Column10]])*100,0)</f>
        <v>80</v>
      </c>
      <c r="H426" s="1" t="s">
        <v>919</v>
      </c>
      <c r="I426" s="1" t="s">
        <v>155</v>
      </c>
      <c r="J426" s="1" t="s">
        <v>26</v>
      </c>
      <c r="K426" s="1" t="s">
        <v>26</v>
      </c>
      <c r="L426" s="1" t="s">
        <v>16</v>
      </c>
      <c r="M426" s="1" t="s">
        <v>26</v>
      </c>
      <c r="N426" s="1" t="s">
        <v>26</v>
      </c>
      <c r="O426" s="1" t="s">
        <v>16</v>
      </c>
    </row>
    <row r="427" spans="1:15" x14ac:dyDescent="0.25">
      <c r="A427" s="1" t="s">
        <v>1481</v>
      </c>
      <c r="B427" s="1" t="s">
        <v>1482</v>
      </c>
      <c r="C427" s="1" t="s">
        <v>32</v>
      </c>
      <c r="D427" s="1" t="s">
        <v>153</v>
      </c>
      <c r="E427" s="1" t="s">
        <v>430</v>
      </c>
      <c r="F427" s="1" t="s">
        <v>495</v>
      </c>
      <c r="G427" s="2">
        <f>IFERROR((Passaggi[[#This Row],[Column9]]/Passaggi[[#This Row],[Column10]])*100,0)</f>
        <v>82.608695652173907</v>
      </c>
      <c r="H427" s="1" t="s">
        <v>3428</v>
      </c>
      <c r="I427" s="1" t="s">
        <v>1717</v>
      </c>
      <c r="J427" s="1" t="s">
        <v>26</v>
      </c>
      <c r="K427" s="1" t="s">
        <v>26</v>
      </c>
      <c r="L427" s="1" t="s">
        <v>45</v>
      </c>
      <c r="M427" s="1" t="s">
        <v>26</v>
      </c>
      <c r="N427" s="1" t="s">
        <v>26</v>
      </c>
      <c r="O427" s="1" t="s">
        <v>38</v>
      </c>
    </row>
    <row r="428" spans="1:15" x14ac:dyDescent="0.25">
      <c r="A428" s="1" t="s">
        <v>1483</v>
      </c>
      <c r="B428" s="1" t="s">
        <v>1484</v>
      </c>
      <c r="C428" s="1" t="s">
        <v>235</v>
      </c>
      <c r="D428" s="1" t="s">
        <v>175</v>
      </c>
      <c r="E428" s="1" t="s">
        <v>846</v>
      </c>
      <c r="F428" s="1" t="s">
        <v>1278</v>
      </c>
      <c r="G428" s="2">
        <f>IFERROR((Passaggi[[#This Row],[Column9]]/Passaggi[[#This Row],[Column10]])*100,0)</f>
        <v>83.285302593659935</v>
      </c>
      <c r="H428" s="1" t="s">
        <v>3429</v>
      </c>
      <c r="I428" s="1" t="s">
        <v>1503</v>
      </c>
      <c r="J428" s="1" t="s">
        <v>16</v>
      </c>
      <c r="K428" s="1" t="s">
        <v>79</v>
      </c>
      <c r="L428" s="1" t="s">
        <v>124</v>
      </c>
      <c r="M428" s="1" t="s">
        <v>121</v>
      </c>
      <c r="N428" s="1" t="s">
        <v>23</v>
      </c>
      <c r="O428" s="1" t="s">
        <v>35</v>
      </c>
    </row>
    <row r="429" spans="1:15" x14ac:dyDescent="0.25">
      <c r="A429" s="1" t="s">
        <v>1487</v>
      </c>
      <c r="B429" s="1" t="s">
        <v>1488</v>
      </c>
      <c r="C429" s="1" t="s">
        <v>54</v>
      </c>
      <c r="D429" s="1" t="s">
        <v>20</v>
      </c>
      <c r="E429" s="1" t="s">
        <v>964</v>
      </c>
      <c r="F429" s="1" t="s">
        <v>1188</v>
      </c>
      <c r="G429" s="2">
        <f>IFERROR((Passaggi[[#This Row],[Column9]]/Passaggi[[#This Row],[Column10]])*100,0)</f>
        <v>75.796178343949052</v>
      </c>
      <c r="H429" s="1" t="s">
        <v>3430</v>
      </c>
      <c r="I429" s="1" t="s">
        <v>1626</v>
      </c>
      <c r="J429" s="1" t="s">
        <v>26</v>
      </c>
      <c r="K429" s="1" t="s">
        <v>70</v>
      </c>
      <c r="L429" s="1" t="s">
        <v>35</v>
      </c>
      <c r="M429" s="1" t="s">
        <v>58</v>
      </c>
      <c r="N429" s="1" t="s">
        <v>26</v>
      </c>
      <c r="O429" s="1" t="s">
        <v>61</v>
      </c>
    </row>
    <row r="430" spans="1:15" x14ac:dyDescent="0.25">
      <c r="A430" s="1" t="s">
        <v>1490</v>
      </c>
      <c r="B430" s="1" t="s">
        <v>1491</v>
      </c>
      <c r="C430" s="1" t="s">
        <v>54</v>
      </c>
      <c r="D430" s="1" t="s">
        <v>144</v>
      </c>
      <c r="E430" s="1" t="s">
        <v>675</v>
      </c>
      <c r="F430" s="1" t="s">
        <v>733</v>
      </c>
      <c r="G430" s="2">
        <f>IFERROR((Passaggi[[#This Row],[Column9]]/Passaggi[[#This Row],[Column10]])*100,0)</f>
        <v>88.823529411764696</v>
      </c>
      <c r="H430" s="1" t="s">
        <v>3089</v>
      </c>
      <c r="I430" s="1" t="s">
        <v>2355</v>
      </c>
      <c r="J430" s="1" t="s">
        <v>26</v>
      </c>
      <c r="K430" s="1" t="s">
        <v>58</v>
      </c>
      <c r="L430" s="1" t="s">
        <v>42</v>
      </c>
      <c r="M430" s="1" t="s">
        <v>23</v>
      </c>
      <c r="N430" s="1" t="s">
        <v>16</v>
      </c>
      <c r="O430" s="1" t="s">
        <v>121</v>
      </c>
    </row>
    <row r="431" spans="1:15" x14ac:dyDescent="0.25">
      <c r="A431" s="1" t="s">
        <v>1492</v>
      </c>
      <c r="B431" s="1" t="s">
        <v>1493</v>
      </c>
      <c r="C431" s="1" t="s">
        <v>47</v>
      </c>
      <c r="D431" s="1" t="s">
        <v>183</v>
      </c>
      <c r="E431" s="1" t="s">
        <v>1487</v>
      </c>
      <c r="F431" s="1" t="s">
        <v>1858</v>
      </c>
      <c r="G431" s="2">
        <f>IFERROR((Passaggi[[#This Row],[Column9]]/Passaggi[[#This Row],[Column10]])*100,0)</f>
        <v>73.920552677029363</v>
      </c>
      <c r="H431" s="1" t="s">
        <v>3431</v>
      </c>
      <c r="I431" s="1" t="s">
        <v>3432</v>
      </c>
      <c r="J431" s="1" t="s">
        <v>38</v>
      </c>
      <c r="K431" s="1" t="s">
        <v>214</v>
      </c>
      <c r="L431" s="1" t="s">
        <v>67</v>
      </c>
      <c r="M431" s="1" t="s">
        <v>105</v>
      </c>
      <c r="N431" s="1" t="s">
        <v>45</v>
      </c>
      <c r="O431" s="1" t="s">
        <v>154</v>
      </c>
    </row>
    <row r="432" spans="1:15" x14ac:dyDescent="0.25">
      <c r="A432" s="1" t="s">
        <v>1494</v>
      </c>
      <c r="B432" s="1" t="s">
        <v>1495</v>
      </c>
      <c r="C432" s="1" t="s">
        <v>19</v>
      </c>
      <c r="D432" s="1" t="s">
        <v>175</v>
      </c>
      <c r="E432" s="1" t="s">
        <v>76</v>
      </c>
      <c r="F432" s="1" t="s">
        <v>50</v>
      </c>
      <c r="G432" s="2">
        <f>IFERROR((Passaggi[[#This Row],[Column9]]/Passaggi[[#This Row],[Column10]])*100,0)</f>
        <v>70</v>
      </c>
      <c r="H432" s="1" t="s">
        <v>518</v>
      </c>
      <c r="I432" s="1" t="s">
        <v>76</v>
      </c>
      <c r="J432" s="1" t="s">
        <v>26</v>
      </c>
      <c r="K432" s="1" t="s">
        <v>26</v>
      </c>
      <c r="L432" s="1" t="s">
        <v>26</v>
      </c>
      <c r="M432" s="1" t="s">
        <v>26</v>
      </c>
      <c r="N432" s="1" t="s">
        <v>26</v>
      </c>
      <c r="O432" s="1" t="s">
        <v>26</v>
      </c>
    </row>
    <row r="433" spans="1:15" x14ac:dyDescent="0.25">
      <c r="A433" s="1" t="s">
        <v>1496</v>
      </c>
      <c r="B433" s="1" t="s">
        <v>1495</v>
      </c>
      <c r="C433" s="1" t="s">
        <v>235</v>
      </c>
      <c r="D433" s="1" t="s">
        <v>296</v>
      </c>
      <c r="E433" s="1" t="s">
        <v>73</v>
      </c>
      <c r="F433" s="1" t="s">
        <v>105</v>
      </c>
      <c r="G433" s="2">
        <f>IFERROR((Passaggi[[#This Row],[Column9]]/Passaggi[[#This Row],[Column10]])*100,0)</f>
        <v>91.304347826086953</v>
      </c>
      <c r="H433" s="1" t="s">
        <v>1107</v>
      </c>
      <c r="I433" s="1" t="s">
        <v>154</v>
      </c>
      <c r="J433" s="1" t="s">
        <v>26</v>
      </c>
      <c r="K433" s="1" t="s">
        <v>26</v>
      </c>
      <c r="L433" s="1" t="s">
        <v>26</v>
      </c>
      <c r="M433" s="1" t="s">
        <v>26</v>
      </c>
      <c r="N433" s="1" t="s">
        <v>26</v>
      </c>
      <c r="O433" s="1" t="s">
        <v>26</v>
      </c>
    </row>
    <row r="434" spans="1:15" x14ac:dyDescent="0.25">
      <c r="A434" s="1" t="s">
        <v>1497</v>
      </c>
      <c r="B434" s="1" t="s">
        <v>1498</v>
      </c>
      <c r="C434" s="1" t="s">
        <v>116</v>
      </c>
      <c r="D434" s="1" t="s">
        <v>20</v>
      </c>
      <c r="E434" s="1" t="s">
        <v>2251</v>
      </c>
      <c r="F434" s="1" t="s">
        <v>2538</v>
      </c>
      <c r="G434" s="2">
        <f>IFERROR((Passaggi[[#This Row],[Column9]]/Passaggi[[#This Row],[Column10]])*100,0)</f>
        <v>73.782771535580522</v>
      </c>
      <c r="H434" s="1" t="s">
        <v>3433</v>
      </c>
      <c r="I434" s="1" t="s">
        <v>3434</v>
      </c>
      <c r="J434" s="1" t="s">
        <v>26</v>
      </c>
      <c r="K434" s="1" t="s">
        <v>26</v>
      </c>
      <c r="L434" s="1" t="s">
        <v>79</v>
      </c>
      <c r="M434" s="1" t="s">
        <v>26</v>
      </c>
      <c r="N434" s="1" t="s">
        <v>26</v>
      </c>
      <c r="O434" s="1" t="s">
        <v>26</v>
      </c>
    </row>
    <row r="435" spans="1:15" x14ac:dyDescent="0.25">
      <c r="A435" s="1" t="s">
        <v>1500</v>
      </c>
      <c r="B435" s="1" t="s">
        <v>1501</v>
      </c>
      <c r="C435" s="1" t="s">
        <v>54</v>
      </c>
      <c r="D435" s="1" t="s">
        <v>103</v>
      </c>
      <c r="E435" s="1" t="s">
        <v>2237</v>
      </c>
      <c r="F435" s="1" t="s">
        <v>1345</v>
      </c>
      <c r="G435" s="2">
        <f>IFERROR((Passaggi[[#This Row],[Column9]]/Passaggi[[#This Row],[Column10]])*100,0)</f>
        <v>81.047381546134673</v>
      </c>
      <c r="H435" s="1" t="s">
        <v>3435</v>
      </c>
      <c r="I435" s="1" t="s">
        <v>3436</v>
      </c>
      <c r="J435" s="1" t="s">
        <v>16</v>
      </c>
      <c r="K435" s="1" t="s">
        <v>101</v>
      </c>
      <c r="L435" s="1" t="s">
        <v>363</v>
      </c>
      <c r="M435" s="1" t="s">
        <v>76</v>
      </c>
      <c r="N435" s="1" t="s">
        <v>38</v>
      </c>
      <c r="O435" s="1" t="s">
        <v>349</v>
      </c>
    </row>
    <row r="436" spans="1:15" x14ac:dyDescent="0.25">
      <c r="A436" s="1" t="s">
        <v>345</v>
      </c>
      <c r="B436" s="1" t="s">
        <v>1502</v>
      </c>
      <c r="C436" s="1" t="s">
        <v>47</v>
      </c>
      <c r="D436" s="1" t="s">
        <v>117</v>
      </c>
      <c r="E436" s="1" t="s">
        <v>613</v>
      </c>
      <c r="F436" s="1" t="s">
        <v>321</v>
      </c>
      <c r="G436" s="2">
        <f>IFERROR((Passaggi[[#This Row],[Column9]]/Passaggi[[#This Row],[Column10]])*100,0)</f>
        <v>66.32124352331607</v>
      </c>
      <c r="H436" s="1" t="s">
        <v>3437</v>
      </c>
      <c r="I436" s="1" t="s">
        <v>1468</v>
      </c>
      <c r="J436" s="1" t="s">
        <v>16</v>
      </c>
      <c r="K436" s="1" t="s">
        <v>70</v>
      </c>
      <c r="L436" s="1" t="s">
        <v>58</v>
      </c>
      <c r="M436" s="1" t="s">
        <v>58</v>
      </c>
      <c r="N436" s="1" t="s">
        <v>16</v>
      </c>
      <c r="O436" s="1" t="s">
        <v>121</v>
      </c>
    </row>
    <row r="437" spans="1:15" x14ac:dyDescent="0.25">
      <c r="A437" s="1" t="s">
        <v>1504</v>
      </c>
      <c r="B437" s="1" t="s">
        <v>1505</v>
      </c>
      <c r="C437" s="1" t="s">
        <v>47</v>
      </c>
      <c r="D437" s="1" t="s">
        <v>157</v>
      </c>
      <c r="E437" s="1" t="s">
        <v>1096</v>
      </c>
      <c r="F437" s="1" t="s">
        <v>574</v>
      </c>
      <c r="G437" s="2">
        <f>IFERROR((Passaggi[[#This Row],[Column9]]/Passaggi[[#This Row],[Column10]])*100,0)</f>
        <v>69.024390243902431</v>
      </c>
      <c r="H437" s="1" t="s">
        <v>2052</v>
      </c>
      <c r="I437" s="1" t="s">
        <v>2744</v>
      </c>
      <c r="J437" s="1" t="s">
        <v>16</v>
      </c>
      <c r="K437" s="1" t="s">
        <v>121</v>
      </c>
      <c r="L437" s="1" t="s">
        <v>131</v>
      </c>
      <c r="M437" s="1" t="s">
        <v>55</v>
      </c>
      <c r="N437" s="1" t="s">
        <v>16</v>
      </c>
      <c r="O437" s="1" t="s">
        <v>131</v>
      </c>
    </row>
    <row r="438" spans="1:15" x14ac:dyDescent="0.25">
      <c r="A438" s="1" t="s">
        <v>665</v>
      </c>
      <c r="B438" s="1" t="s">
        <v>1508</v>
      </c>
      <c r="C438" s="1" t="s">
        <v>47</v>
      </c>
      <c r="D438" s="1" t="s">
        <v>144</v>
      </c>
      <c r="E438" s="1" t="s">
        <v>76</v>
      </c>
      <c r="F438" s="1" t="s">
        <v>50</v>
      </c>
      <c r="G438" s="2">
        <f>IFERROR((Passaggi[[#This Row],[Column9]]/Passaggi[[#This Row],[Column10]])*100,0)</f>
        <v>70</v>
      </c>
      <c r="H438" s="1" t="s">
        <v>565</v>
      </c>
      <c r="I438" s="1" t="s">
        <v>374</v>
      </c>
      <c r="J438" s="1" t="s">
        <v>16</v>
      </c>
      <c r="K438" s="1" t="s">
        <v>26</v>
      </c>
      <c r="L438" s="1" t="s">
        <v>26</v>
      </c>
      <c r="M438" s="1" t="s">
        <v>16</v>
      </c>
      <c r="N438" s="1" t="s">
        <v>26</v>
      </c>
      <c r="O438" s="1" t="s">
        <v>23</v>
      </c>
    </row>
    <row r="439" spans="1:15" x14ac:dyDescent="0.25">
      <c r="A439" s="1" t="s">
        <v>1509</v>
      </c>
      <c r="B439" s="1" t="s">
        <v>1510</v>
      </c>
      <c r="C439" s="1" t="s">
        <v>54</v>
      </c>
      <c r="D439" s="1" t="s">
        <v>296</v>
      </c>
      <c r="E439" s="1" t="s">
        <v>1910</v>
      </c>
      <c r="F439" s="1" t="s">
        <v>2361</v>
      </c>
      <c r="G439" s="2">
        <f>IFERROR((Passaggi[[#This Row],[Column9]]/Passaggi[[#This Row],[Column10]])*100,0)</f>
        <v>89.848197343453506</v>
      </c>
      <c r="H439" s="1" t="s">
        <v>3438</v>
      </c>
      <c r="I439" s="1" t="s">
        <v>2587</v>
      </c>
      <c r="J439" s="1" t="s">
        <v>26</v>
      </c>
      <c r="K439" s="1" t="s">
        <v>76</v>
      </c>
      <c r="L439" s="1" t="s">
        <v>240</v>
      </c>
      <c r="M439" s="1" t="s">
        <v>42</v>
      </c>
      <c r="N439" s="1" t="s">
        <v>23</v>
      </c>
      <c r="O439" s="1" t="s">
        <v>227</v>
      </c>
    </row>
    <row r="440" spans="1:15" x14ac:dyDescent="0.25">
      <c r="A440" s="1" t="s">
        <v>1512</v>
      </c>
      <c r="B440" s="1" t="s">
        <v>1513</v>
      </c>
      <c r="C440" s="1" t="s">
        <v>315</v>
      </c>
      <c r="D440" s="1" t="s">
        <v>175</v>
      </c>
      <c r="E440" s="1" t="s">
        <v>2665</v>
      </c>
      <c r="F440" s="1" t="s">
        <v>2415</v>
      </c>
      <c r="G440" s="2">
        <f>IFERROR((Passaggi[[#This Row],[Column9]]/Passaggi[[#This Row],[Column10]])*100,0)</f>
        <v>84.668989547038336</v>
      </c>
      <c r="H440" s="1" t="s">
        <v>3439</v>
      </c>
      <c r="I440" s="1" t="s">
        <v>3440</v>
      </c>
      <c r="J440" s="1" t="s">
        <v>26</v>
      </c>
      <c r="K440" s="1" t="s">
        <v>45</v>
      </c>
      <c r="L440" s="1" t="s">
        <v>274</v>
      </c>
      <c r="M440" s="1" t="s">
        <v>16</v>
      </c>
      <c r="N440" s="1" t="s">
        <v>26</v>
      </c>
      <c r="O440" s="1" t="s">
        <v>162</v>
      </c>
    </row>
    <row r="441" spans="1:15" x14ac:dyDescent="0.25">
      <c r="A441" s="1" t="s">
        <v>1515</v>
      </c>
      <c r="B441" s="1" t="s">
        <v>1516</v>
      </c>
      <c r="C441" s="1" t="s">
        <v>32</v>
      </c>
      <c r="D441" s="1" t="s">
        <v>33</v>
      </c>
      <c r="E441" s="1" t="s">
        <v>2580</v>
      </c>
      <c r="F441" s="1" t="s">
        <v>2241</v>
      </c>
      <c r="G441" s="2">
        <f>IFERROR((Passaggi[[#This Row],[Column9]]/Passaggi[[#This Row],[Column10]])*100,0)</f>
        <v>83.220174587778857</v>
      </c>
      <c r="H441" s="1" t="s">
        <v>3441</v>
      </c>
      <c r="I441" s="1" t="s">
        <v>3442</v>
      </c>
      <c r="J441" s="1" t="s">
        <v>23</v>
      </c>
      <c r="K441" s="1" t="s">
        <v>124</v>
      </c>
      <c r="L441" s="1" t="s">
        <v>528</v>
      </c>
      <c r="M441" s="1" t="s">
        <v>151</v>
      </c>
      <c r="N441" s="1" t="s">
        <v>76</v>
      </c>
      <c r="O441" s="1" t="s">
        <v>91</v>
      </c>
    </row>
    <row r="442" spans="1:15" x14ac:dyDescent="0.25">
      <c r="A442" s="1" t="s">
        <v>1518</v>
      </c>
      <c r="B442" s="1" t="s">
        <v>1519</v>
      </c>
      <c r="C442" s="1" t="s">
        <v>116</v>
      </c>
      <c r="D442" s="1" t="s">
        <v>20</v>
      </c>
      <c r="E442" s="1" t="s">
        <v>270</v>
      </c>
      <c r="F442" s="1" t="s">
        <v>358</v>
      </c>
      <c r="G442" s="2">
        <f>IFERROR((Passaggi[[#This Row],[Column9]]/Passaggi[[#This Row],[Column10]])*100,0)</f>
        <v>68.421052631578945</v>
      </c>
      <c r="H442" s="1" t="s">
        <v>2446</v>
      </c>
      <c r="I442" s="1" t="s">
        <v>2615</v>
      </c>
      <c r="J442" s="1" t="s">
        <v>16</v>
      </c>
      <c r="K442" s="1" t="s">
        <v>16</v>
      </c>
      <c r="L442" s="1" t="s">
        <v>26</v>
      </c>
      <c r="M442" s="1" t="s">
        <v>26</v>
      </c>
      <c r="N442" s="1" t="s">
        <v>26</v>
      </c>
      <c r="O442" s="1" t="s">
        <v>26</v>
      </c>
    </row>
    <row r="443" spans="1:15" x14ac:dyDescent="0.25">
      <c r="A443" s="1" t="s">
        <v>1521</v>
      </c>
      <c r="B443" s="1" t="s">
        <v>1522</v>
      </c>
      <c r="C443" s="1" t="s">
        <v>19</v>
      </c>
      <c r="D443" s="1" t="s">
        <v>157</v>
      </c>
      <c r="E443" s="1" t="s">
        <v>1262</v>
      </c>
      <c r="F443" s="1" t="s">
        <v>1608</v>
      </c>
      <c r="G443" s="2">
        <f>IFERROR((Passaggi[[#This Row],[Column9]]/Passaggi[[#This Row],[Column10]])*100,0)</f>
        <v>72.151898734177209</v>
      </c>
      <c r="H443" s="1" t="s">
        <v>3443</v>
      </c>
      <c r="I443" s="1" t="s">
        <v>2571</v>
      </c>
      <c r="J443" s="1" t="s">
        <v>38</v>
      </c>
      <c r="K443" s="1" t="s">
        <v>155</v>
      </c>
      <c r="L443" s="1" t="s">
        <v>251</v>
      </c>
      <c r="M443" s="1" t="s">
        <v>124</v>
      </c>
      <c r="N443" s="1" t="s">
        <v>16</v>
      </c>
      <c r="O443" s="1" t="s">
        <v>154</v>
      </c>
    </row>
    <row r="444" spans="1:15" x14ac:dyDescent="0.25">
      <c r="A444" s="1" t="s">
        <v>1525</v>
      </c>
      <c r="B444" s="1" t="s">
        <v>1526</v>
      </c>
      <c r="C444" s="1" t="s">
        <v>54</v>
      </c>
      <c r="D444" s="1" t="s">
        <v>296</v>
      </c>
      <c r="E444" s="1" t="s">
        <v>1836</v>
      </c>
      <c r="F444" s="1" t="s">
        <v>2546</v>
      </c>
      <c r="G444" s="2">
        <f>IFERROR((Passaggi[[#This Row],[Column9]]/Passaggi[[#This Row],[Column10]])*100,0)</f>
        <v>85.329341317365277</v>
      </c>
      <c r="H444" s="1" t="s">
        <v>3444</v>
      </c>
      <c r="I444" s="1" t="s">
        <v>3445</v>
      </c>
      <c r="J444" s="1" t="s">
        <v>38</v>
      </c>
      <c r="K444" s="1" t="s">
        <v>199</v>
      </c>
      <c r="L444" s="1" t="s">
        <v>336</v>
      </c>
      <c r="M444" s="1" t="s">
        <v>131</v>
      </c>
      <c r="N444" s="1" t="s">
        <v>45</v>
      </c>
      <c r="O444" s="1" t="s">
        <v>353</v>
      </c>
    </row>
    <row r="445" spans="1:15" x14ac:dyDescent="0.25">
      <c r="A445" s="1" t="s">
        <v>1527</v>
      </c>
      <c r="B445" s="1" t="s">
        <v>1528</v>
      </c>
      <c r="C445" s="1" t="s">
        <v>32</v>
      </c>
      <c r="D445" s="1" t="s">
        <v>220</v>
      </c>
      <c r="E445" s="1" t="s">
        <v>846</v>
      </c>
      <c r="F445" s="1" t="s">
        <v>1158</v>
      </c>
      <c r="G445" s="2">
        <f>IFERROR((Passaggi[[#This Row],[Column9]]/Passaggi[[#This Row],[Column10]])*100,0)</f>
        <v>95.379537953795378</v>
      </c>
      <c r="H445" s="1" t="s">
        <v>3062</v>
      </c>
      <c r="I445" s="1" t="s">
        <v>3446</v>
      </c>
      <c r="J445" s="1" t="s">
        <v>16</v>
      </c>
      <c r="K445" s="1" t="s">
        <v>16</v>
      </c>
      <c r="L445" s="1" t="s">
        <v>98</v>
      </c>
      <c r="M445" s="1" t="s">
        <v>26</v>
      </c>
      <c r="N445" s="1" t="s">
        <v>26</v>
      </c>
      <c r="O445" s="1" t="s">
        <v>124</v>
      </c>
    </row>
    <row r="446" spans="1:15" x14ac:dyDescent="0.25">
      <c r="A446" s="1" t="s">
        <v>1529</v>
      </c>
      <c r="B446" s="1" t="s">
        <v>1530</v>
      </c>
      <c r="C446" s="1" t="s">
        <v>235</v>
      </c>
      <c r="D446" s="1" t="s">
        <v>171</v>
      </c>
      <c r="E446" s="1" t="s">
        <v>635</v>
      </c>
      <c r="F446" s="1" t="s">
        <v>736</v>
      </c>
      <c r="G446" s="2">
        <f>IFERROR((Passaggi[[#This Row],[Column9]]/Passaggi[[#This Row],[Column10]])*100,0)</f>
        <v>79.532163742690059</v>
      </c>
      <c r="H446" s="1" t="s">
        <v>3447</v>
      </c>
      <c r="I446" s="1" t="s">
        <v>1677</v>
      </c>
      <c r="J446" s="1" t="s">
        <v>26</v>
      </c>
      <c r="K446" s="1" t="s">
        <v>101</v>
      </c>
      <c r="L446" s="1" t="s">
        <v>38</v>
      </c>
      <c r="M446" s="1" t="s">
        <v>76</v>
      </c>
      <c r="N446" s="1" t="s">
        <v>26</v>
      </c>
      <c r="O446" s="1" t="s">
        <v>22</v>
      </c>
    </row>
    <row r="447" spans="1:15" x14ac:dyDescent="0.25">
      <c r="A447" s="1" t="s">
        <v>1531</v>
      </c>
      <c r="B447" s="1" t="s">
        <v>1532</v>
      </c>
      <c r="C447" s="1" t="s">
        <v>116</v>
      </c>
      <c r="D447" s="1" t="s">
        <v>144</v>
      </c>
      <c r="E447" s="1" t="s">
        <v>214</v>
      </c>
      <c r="F447" s="1" t="s">
        <v>228</v>
      </c>
      <c r="G447" s="2">
        <f>IFERROR((Passaggi[[#This Row],[Column9]]/Passaggi[[#This Row],[Column10]])*100,0)</f>
        <v>93.548387096774192</v>
      </c>
      <c r="H447" s="1" t="s">
        <v>1468</v>
      </c>
      <c r="I447" s="1" t="s">
        <v>1033</v>
      </c>
      <c r="J447" s="1" t="s">
        <v>26</v>
      </c>
      <c r="K447" s="1" t="s">
        <v>26</v>
      </c>
      <c r="L447" s="1" t="s">
        <v>26</v>
      </c>
      <c r="M447" s="1" t="s">
        <v>26</v>
      </c>
      <c r="N447" s="1" t="s">
        <v>26</v>
      </c>
      <c r="O447" s="1" t="s">
        <v>26</v>
      </c>
    </row>
    <row r="448" spans="1:15" x14ac:dyDescent="0.25">
      <c r="A448" s="1" t="s">
        <v>1534</v>
      </c>
      <c r="B448" s="1" t="s">
        <v>1535</v>
      </c>
      <c r="C448" s="1" t="s">
        <v>47</v>
      </c>
      <c r="D448" s="1" t="s">
        <v>292</v>
      </c>
      <c r="E448" s="1" t="s">
        <v>836</v>
      </c>
      <c r="F448" s="1" t="s">
        <v>1218</v>
      </c>
      <c r="G448" s="2">
        <f>IFERROR((Passaggi[[#This Row],[Column9]]/Passaggi[[#This Row],[Column10]])*100,0)</f>
        <v>62.269938650306742</v>
      </c>
      <c r="H448" s="1" t="s">
        <v>3448</v>
      </c>
      <c r="I448" s="1" t="s">
        <v>2435</v>
      </c>
      <c r="J448" s="1" t="s">
        <v>45</v>
      </c>
      <c r="K448" s="1" t="s">
        <v>35</v>
      </c>
      <c r="L448" s="1" t="s">
        <v>55</v>
      </c>
      <c r="M448" s="1" t="s">
        <v>181</v>
      </c>
      <c r="N448" s="1" t="s">
        <v>76</v>
      </c>
      <c r="O448" s="1" t="s">
        <v>139</v>
      </c>
    </row>
    <row r="449" spans="1:15" x14ac:dyDescent="0.25">
      <c r="A449" s="1" t="s">
        <v>1537</v>
      </c>
      <c r="B449" s="1" t="s">
        <v>1538</v>
      </c>
      <c r="C449" s="1" t="s">
        <v>32</v>
      </c>
      <c r="D449" s="1" t="s">
        <v>288</v>
      </c>
      <c r="E449" s="1" t="s">
        <v>2063</v>
      </c>
      <c r="F449" s="1" t="s">
        <v>2631</v>
      </c>
      <c r="G449" s="2">
        <f>IFERROR((Passaggi[[#This Row],[Column9]]/Passaggi[[#This Row],[Column10]])*100,0)</f>
        <v>68.937644341801388</v>
      </c>
      <c r="H449" s="1" t="s">
        <v>3449</v>
      </c>
      <c r="I449" s="1" t="s">
        <v>3450</v>
      </c>
      <c r="J449" s="1" t="s">
        <v>45</v>
      </c>
      <c r="K449" s="1" t="s">
        <v>131</v>
      </c>
      <c r="L449" s="1" t="s">
        <v>181</v>
      </c>
      <c r="M449" s="1" t="s">
        <v>181</v>
      </c>
      <c r="N449" s="1" t="s">
        <v>121</v>
      </c>
      <c r="O449" s="1" t="s">
        <v>409</v>
      </c>
    </row>
    <row r="450" spans="1:15" x14ac:dyDescent="0.25">
      <c r="A450" s="1" t="s">
        <v>1540</v>
      </c>
      <c r="B450" s="1" t="s">
        <v>1541</v>
      </c>
      <c r="C450" s="1" t="s">
        <v>32</v>
      </c>
      <c r="D450" s="1" t="s">
        <v>157</v>
      </c>
      <c r="E450" s="1" t="s">
        <v>166</v>
      </c>
      <c r="F450" s="1" t="s">
        <v>228</v>
      </c>
      <c r="G450" s="2">
        <f>IFERROR((Passaggi[[#This Row],[Column9]]/Passaggi[[#This Row],[Column10]])*100,0)</f>
        <v>87.096774193548384</v>
      </c>
      <c r="H450" s="1" t="s">
        <v>1643</v>
      </c>
      <c r="I450" s="1" t="s">
        <v>818</v>
      </c>
      <c r="J450" s="1" t="s">
        <v>26</v>
      </c>
      <c r="K450" s="1" t="s">
        <v>16</v>
      </c>
      <c r="L450" s="1" t="s">
        <v>23</v>
      </c>
      <c r="M450" s="1" t="s">
        <v>16</v>
      </c>
      <c r="N450" s="1" t="s">
        <v>16</v>
      </c>
      <c r="O450" s="1" t="s">
        <v>23</v>
      </c>
    </row>
    <row r="451" spans="1:15" x14ac:dyDescent="0.25">
      <c r="A451" s="1" t="s">
        <v>386</v>
      </c>
      <c r="B451" s="1" t="s">
        <v>1542</v>
      </c>
      <c r="C451" s="1" t="s">
        <v>116</v>
      </c>
      <c r="D451" s="1" t="s">
        <v>33</v>
      </c>
      <c r="E451" s="1" t="s">
        <v>2237</v>
      </c>
      <c r="F451" s="1" t="s">
        <v>2479</v>
      </c>
      <c r="G451" s="2">
        <f>IFERROR((Passaggi[[#This Row],[Column9]]/Passaggi[[#This Row],[Column10]])*100,0)</f>
        <v>79.268292682926827</v>
      </c>
      <c r="H451" s="1" t="s">
        <v>3451</v>
      </c>
      <c r="I451" s="1" t="s">
        <v>3452</v>
      </c>
      <c r="J451" s="1" t="s">
        <v>26</v>
      </c>
      <c r="K451" s="1" t="s">
        <v>16</v>
      </c>
      <c r="L451" s="1" t="s">
        <v>76</v>
      </c>
      <c r="M451" s="1" t="s">
        <v>16</v>
      </c>
      <c r="N451" s="1" t="s">
        <v>26</v>
      </c>
      <c r="O451" s="1" t="s">
        <v>16</v>
      </c>
    </row>
    <row r="452" spans="1:15" x14ac:dyDescent="0.25">
      <c r="A452" s="1" t="s">
        <v>1545</v>
      </c>
      <c r="B452" s="1" t="s">
        <v>1546</v>
      </c>
      <c r="C452" s="1" t="s">
        <v>32</v>
      </c>
      <c r="D452" s="1" t="s">
        <v>411</v>
      </c>
      <c r="E452" s="1" t="s">
        <v>101</v>
      </c>
      <c r="F452" s="1" t="s">
        <v>22</v>
      </c>
      <c r="G452" s="2">
        <f>IFERROR((Passaggi[[#This Row],[Column9]]/Passaggi[[#This Row],[Column10]])*100,0)</f>
        <v>81.818181818181827</v>
      </c>
      <c r="H452" s="1" t="s">
        <v>582</v>
      </c>
      <c r="I452" s="1" t="s">
        <v>336</v>
      </c>
      <c r="J452" s="1" t="s">
        <v>26</v>
      </c>
      <c r="K452" s="1" t="s">
        <v>26</v>
      </c>
      <c r="L452" s="1" t="s">
        <v>16</v>
      </c>
      <c r="M452" s="1" t="s">
        <v>16</v>
      </c>
      <c r="N452" s="1" t="s">
        <v>26</v>
      </c>
      <c r="O452" s="1" t="s">
        <v>23</v>
      </c>
    </row>
    <row r="453" spans="1:15" x14ac:dyDescent="0.25">
      <c r="A453" s="1" t="s">
        <v>1547</v>
      </c>
      <c r="B453" s="1" t="s">
        <v>1548</v>
      </c>
      <c r="C453" s="1" t="s">
        <v>47</v>
      </c>
      <c r="D453" s="1" t="s">
        <v>103</v>
      </c>
      <c r="E453" s="1" t="s">
        <v>1877</v>
      </c>
      <c r="F453" s="1" t="s">
        <v>2671</v>
      </c>
      <c r="G453" s="2">
        <f>IFERROR((Passaggi[[#This Row],[Column9]]/Passaggi[[#This Row],[Column10]])*100,0)</f>
        <v>86.196769456681352</v>
      </c>
      <c r="H453" s="1" t="s">
        <v>3453</v>
      </c>
      <c r="I453" s="1" t="s">
        <v>3454</v>
      </c>
      <c r="J453" s="1" t="s">
        <v>58</v>
      </c>
      <c r="K453" s="1" t="s">
        <v>73</v>
      </c>
      <c r="L453" s="1" t="s">
        <v>368</v>
      </c>
      <c r="M453" s="1" t="s">
        <v>214</v>
      </c>
      <c r="N453" s="1" t="s">
        <v>23</v>
      </c>
      <c r="O453" s="1" t="s">
        <v>415</v>
      </c>
    </row>
    <row r="454" spans="1:15" x14ac:dyDescent="0.25">
      <c r="A454" s="1" t="s">
        <v>1550</v>
      </c>
      <c r="B454" s="1" t="s">
        <v>1551</v>
      </c>
      <c r="C454" s="1" t="s">
        <v>47</v>
      </c>
      <c r="D454" s="1" t="s">
        <v>171</v>
      </c>
      <c r="E454" s="1" t="s">
        <v>38</v>
      </c>
      <c r="F454" s="1" t="s">
        <v>38</v>
      </c>
      <c r="G454" s="2">
        <f>IFERROR((Passaggi[[#This Row],[Column9]]/Passaggi[[#This Row],[Column10]])*100,0)</f>
        <v>100</v>
      </c>
      <c r="H454" s="1" t="s">
        <v>374</v>
      </c>
      <c r="I454" s="1" t="s">
        <v>50</v>
      </c>
      <c r="J454" s="1" t="s">
        <v>26</v>
      </c>
      <c r="K454" s="1" t="s">
        <v>26</v>
      </c>
      <c r="L454" s="1" t="s">
        <v>26</v>
      </c>
      <c r="M454" s="1" t="s">
        <v>26</v>
      </c>
      <c r="N454" s="1" t="s">
        <v>26</v>
      </c>
      <c r="O454" s="1" t="s">
        <v>26</v>
      </c>
    </row>
    <row r="455" spans="1:15" x14ac:dyDescent="0.25">
      <c r="A455" s="1" t="s">
        <v>509</v>
      </c>
      <c r="B455" s="1" t="s">
        <v>1552</v>
      </c>
      <c r="C455" s="1" t="s">
        <v>32</v>
      </c>
      <c r="D455" s="1" t="s">
        <v>48</v>
      </c>
      <c r="E455" s="1" t="s">
        <v>61</v>
      </c>
      <c r="F455" s="1" t="s">
        <v>199</v>
      </c>
      <c r="G455" s="2">
        <f>IFERROR((Passaggi[[#This Row],[Column9]]/Passaggi[[#This Row],[Column10]])*100,0)</f>
        <v>73.076923076923066</v>
      </c>
      <c r="H455" s="1" t="s">
        <v>1388</v>
      </c>
      <c r="I455" s="1" t="s">
        <v>714</v>
      </c>
      <c r="J455" s="1" t="s">
        <v>26</v>
      </c>
      <c r="K455" s="1" t="s">
        <v>26</v>
      </c>
      <c r="L455" s="1" t="s">
        <v>45</v>
      </c>
      <c r="M455" s="1" t="s">
        <v>16</v>
      </c>
      <c r="N455" s="1" t="s">
        <v>16</v>
      </c>
      <c r="O455" s="1" t="s">
        <v>38</v>
      </c>
    </row>
    <row r="456" spans="1:15" x14ac:dyDescent="0.25">
      <c r="A456" s="1" t="s">
        <v>1245</v>
      </c>
      <c r="B456" s="1" t="s">
        <v>1553</v>
      </c>
      <c r="C456" s="1" t="s">
        <v>54</v>
      </c>
      <c r="D456" s="1" t="s">
        <v>20</v>
      </c>
      <c r="E456" s="1" t="s">
        <v>2538</v>
      </c>
      <c r="F456" s="1" t="s">
        <v>3129</v>
      </c>
      <c r="G456" s="2">
        <f>IFERROR((Passaggi[[#This Row],[Column9]]/Passaggi[[#This Row],[Column10]])*100,0)</f>
        <v>85.235434956105351</v>
      </c>
      <c r="H456" s="1" t="s">
        <v>3455</v>
      </c>
      <c r="I456" s="1" t="s">
        <v>3456</v>
      </c>
      <c r="J456" s="1" t="s">
        <v>23</v>
      </c>
      <c r="K456" s="1" t="s">
        <v>61</v>
      </c>
      <c r="L456" s="1" t="s">
        <v>613</v>
      </c>
      <c r="M456" s="1" t="s">
        <v>73</v>
      </c>
      <c r="N456" s="1" t="s">
        <v>26</v>
      </c>
      <c r="O456" s="1" t="s">
        <v>625</v>
      </c>
    </row>
    <row r="457" spans="1:15" x14ac:dyDescent="0.25">
      <c r="A457" s="1" t="s">
        <v>1555</v>
      </c>
      <c r="B457" s="1" t="s">
        <v>1556</v>
      </c>
      <c r="C457" s="1" t="s">
        <v>54</v>
      </c>
      <c r="D457" s="1" t="s">
        <v>129</v>
      </c>
      <c r="E457" s="1" t="s">
        <v>1011</v>
      </c>
      <c r="F457" s="1" t="s">
        <v>3457</v>
      </c>
      <c r="G457" s="2">
        <f>IFERROR((Passaggi[[#This Row],[Column9]]/Passaggi[[#This Row],[Column10]])*100,0)</f>
        <v>85.558583106267022</v>
      </c>
      <c r="H457" s="1" t="s">
        <v>3458</v>
      </c>
      <c r="I457" s="1" t="s">
        <v>3459</v>
      </c>
      <c r="J457" s="1" t="s">
        <v>16</v>
      </c>
      <c r="K457" s="1" t="s">
        <v>22</v>
      </c>
      <c r="L457" s="1" t="s">
        <v>91</v>
      </c>
      <c r="M457" s="1" t="s">
        <v>22</v>
      </c>
      <c r="N457" s="1" t="s">
        <v>45</v>
      </c>
      <c r="O457" s="1" t="s">
        <v>434</v>
      </c>
    </row>
    <row r="458" spans="1:15" x14ac:dyDescent="0.25">
      <c r="A458" s="1" t="s">
        <v>1559</v>
      </c>
      <c r="B458" s="1" t="s">
        <v>1560</v>
      </c>
      <c r="C458" s="1" t="s">
        <v>32</v>
      </c>
      <c r="D458" s="1" t="s">
        <v>288</v>
      </c>
      <c r="E458" s="1" t="s">
        <v>813</v>
      </c>
      <c r="F458" s="1" t="s">
        <v>1100</v>
      </c>
      <c r="G458" s="2">
        <f>IFERROR((Passaggi[[#This Row],[Column9]]/Passaggi[[#This Row],[Column10]])*100,0)</f>
        <v>69.366197183098592</v>
      </c>
      <c r="H458" s="1" t="s">
        <v>3460</v>
      </c>
      <c r="I458" s="1" t="s">
        <v>2259</v>
      </c>
      <c r="J458" s="1" t="s">
        <v>26</v>
      </c>
      <c r="K458" s="1" t="s">
        <v>50</v>
      </c>
      <c r="L458" s="1" t="s">
        <v>55</v>
      </c>
      <c r="M458" s="1" t="s">
        <v>76</v>
      </c>
      <c r="N458" s="1" t="s">
        <v>70</v>
      </c>
      <c r="O458" s="1" t="s">
        <v>67</v>
      </c>
    </row>
    <row r="459" spans="1:15" x14ac:dyDescent="0.25">
      <c r="A459" s="1" t="s">
        <v>1562</v>
      </c>
      <c r="B459" s="1" t="s">
        <v>1563</v>
      </c>
      <c r="C459" s="1" t="s">
        <v>235</v>
      </c>
      <c r="D459" s="1" t="s">
        <v>288</v>
      </c>
      <c r="E459" s="1" t="s">
        <v>560</v>
      </c>
      <c r="F459" s="1" t="s">
        <v>653</v>
      </c>
      <c r="G459" s="2">
        <f>IFERROR((Passaggi[[#This Row],[Column9]]/Passaggi[[#This Row],[Column10]])*100,0)</f>
        <v>77.777777777777786</v>
      </c>
      <c r="H459" s="1" t="s">
        <v>3461</v>
      </c>
      <c r="I459" s="1" t="s">
        <v>896</v>
      </c>
      <c r="J459" s="1" t="s">
        <v>16</v>
      </c>
      <c r="K459" s="1" t="s">
        <v>58</v>
      </c>
      <c r="L459" s="1" t="s">
        <v>58</v>
      </c>
      <c r="M459" s="1" t="s">
        <v>16</v>
      </c>
      <c r="N459" s="1" t="s">
        <v>26</v>
      </c>
      <c r="O459" s="1" t="s">
        <v>58</v>
      </c>
    </row>
    <row r="460" spans="1:15" x14ac:dyDescent="0.25">
      <c r="A460" s="1" t="s">
        <v>1565</v>
      </c>
      <c r="B460" s="1" t="s">
        <v>1566</v>
      </c>
      <c r="C460" s="1" t="s">
        <v>32</v>
      </c>
      <c r="D460" s="1" t="s">
        <v>129</v>
      </c>
      <c r="E460" s="1" t="s">
        <v>1850</v>
      </c>
      <c r="F460" s="1" t="s">
        <v>2096</v>
      </c>
      <c r="G460" s="2">
        <f>IFERROR((Passaggi[[#This Row],[Column9]]/Passaggi[[#This Row],[Column10]])*100,0)</f>
        <v>84.933530280649933</v>
      </c>
      <c r="H460" s="1" t="s">
        <v>3462</v>
      </c>
      <c r="I460" s="1" t="s">
        <v>3463</v>
      </c>
      <c r="J460" s="1" t="s">
        <v>26</v>
      </c>
      <c r="K460" s="1" t="s">
        <v>58</v>
      </c>
      <c r="L460" s="1" t="s">
        <v>294</v>
      </c>
      <c r="M460" s="1" t="s">
        <v>76</v>
      </c>
      <c r="N460" s="1" t="s">
        <v>16</v>
      </c>
      <c r="O460" s="1" t="s">
        <v>290</v>
      </c>
    </row>
    <row r="461" spans="1:15" x14ac:dyDescent="0.25">
      <c r="A461" s="1" t="s">
        <v>1568</v>
      </c>
      <c r="B461" s="1" t="s">
        <v>1569</v>
      </c>
      <c r="C461" s="1" t="s">
        <v>54</v>
      </c>
      <c r="D461" s="1" t="s">
        <v>153</v>
      </c>
      <c r="E461" s="1" t="s">
        <v>542</v>
      </c>
      <c r="F461" s="1" t="s">
        <v>1785</v>
      </c>
      <c r="G461" s="2">
        <f>IFERROR((Passaggi[[#This Row],[Column9]]/Passaggi[[#This Row],[Column10]])*100,0)</f>
        <v>87.520259319286879</v>
      </c>
      <c r="H461" s="1" t="s">
        <v>3464</v>
      </c>
      <c r="I461" s="1" t="s">
        <v>3465</v>
      </c>
      <c r="J461" s="1" t="s">
        <v>26</v>
      </c>
      <c r="K461" s="1" t="s">
        <v>101</v>
      </c>
      <c r="L461" s="1" t="s">
        <v>319</v>
      </c>
      <c r="M461" s="1" t="s">
        <v>76</v>
      </c>
      <c r="N461" s="1" t="s">
        <v>16</v>
      </c>
      <c r="O461" s="1" t="s">
        <v>158</v>
      </c>
    </row>
    <row r="462" spans="1:15" x14ac:dyDescent="0.25">
      <c r="A462" s="1" t="s">
        <v>1571</v>
      </c>
      <c r="B462" s="1" t="s">
        <v>1572</v>
      </c>
      <c r="C462" s="1" t="s">
        <v>32</v>
      </c>
      <c r="D462" s="1" t="s">
        <v>171</v>
      </c>
      <c r="E462" s="1" t="s">
        <v>1362</v>
      </c>
      <c r="F462" s="1" t="s">
        <v>686</v>
      </c>
      <c r="G462" s="2">
        <f>IFERROR((Passaggi[[#This Row],[Column9]]/Passaggi[[#This Row],[Column10]])*100,0)</f>
        <v>84.245076586433271</v>
      </c>
      <c r="H462" s="1" t="s">
        <v>3466</v>
      </c>
      <c r="I462" s="1" t="s">
        <v>3467</v>
      </c>
      <c r="J462" s="1" t="s">
        <v>16</v>
      </c>
      <c r="K462" s="1" t="s">
        <v>101</v>
      </c>
      <c r="L462" s="1" t="s">
        <v>286</v>
      </c>
      <c r="M462" s="1" t="s">
        <v>79</v>
      </c>
      <c r="N462" s="1" t="s">
        <v>58</v>
      </c>
      <c r="O462" s="1" t="s">
        <v>290</v>
      </c>
    </row>
    <row r="463" spans="1:15" x14ac:dyDescent="0.25">
      <c r="A463" s="1" t="s">
        <v>1574</v>
      </c>
      <c r="B463" s="1" t="s">
        <v>1575</v>
      </c>
      <c r="C463" s="1" t="s">
        <v>235</v>
      </c>
      <c r="D463" s="1" t="s">
        <v>288</v>
      </c>
      <c r="E463" s="1" t="s">
        <v>22</v>
      </c>
      <c r="F463" s="1" t="s">
        <v>121</v>
      </c>
      <c r="G463" s="2">
        <f>IFERROR((Passaggi[[#This Row],[Column9]]/Passaggi[[#This Row],[Column10]])*100,0)</f>
        <v>91.666666666666657</v>
      </c>
      <c r="H463" s="1" t="s">
        <v>684</v>
      </c>
      <c r="I463" s="1" t="s">
        <v>23</v>
      </c>
      <c r="J463" s="1" t="s">
        <v>26</v>
      </c>
      <c r="K463" s="1" t="s">
        <v>26</v>
      </c>
      <c r="L463" s="1" t="s">
        <v>26</v>
      </c>
      <c r="M463" s="1" t="s">
        <v>26</v>
      </c>
      <c r="N463" s="1" t="s">
        <v>26</v>
      </c>
      <c r="O463" s="1" t="s">
        <v>26</v>
      </c>
    </row>
    <row r="464" spans="1:15" x14ac:dyDescent="0.25">
      <c r="A464" s="1" t="s">
        <v>1576</v>
      </c>
      <c r="B464" s="1" t="s">
        <v>1577</v>
      </c>
      <c r="C464" s="1" t="s">
        <v>32</v>
      </c>
      <c r="D464" s="1" t="s">
        <v>292</v>
      </c>
      <c r="E464" s="1" t="s">
        <v>1699</v>
      </c>
      <c r="F464" s="1" t="s">
        <v>1357</v>
      </c>
      <c r="G464" s="2">
        <f>IFERROR((Passaggi[[#This Row],[Column9]]/Passaggi[[#This Row],[Column10]])*100,0)</f>
        <v>90.189873417721529</v>
      </c>
      <c r="H464" s="1" t="s">
        <v>3468</v>
      </c>
      <c r="I464" s="1" t="s">
        <v>3469</v>
      </c>
      <c r="J464" s="1" t="s">
        <v>16</v>
      </c>
      <c r="K464" s="1" t="s">
        <v>23</v>
      </c>
      <c r="L464" s="1" t="s">
        <v>286</v>
      </c>
      <c r="M464" s="1" t="s">
        <v>45</v>
      </c>
      <c r="N464" s="1" t="s">
        <v>16</v>
      </c>
      <c r="O464" s="1" t="s">
        <v>313</v>
      </c>
    </row>
    <row r="465" spans="1:15" x14ac:dyDescent="0.25">
      <c r="A465" s="1" t="s">
        <v>1580</v>
      </c>
      <c r="B465" s="1" t="s">
        <v>1581</v>
      </c>
      <c r="C465" s="1" t="s">
        <v>32</v>
      </c>
      <c r="D465" s="1" t="s">
        <v>123</v>
      </c>
      <c r="E465" s="1" t="s">
        <v>2702</v>
      </c>
      <c r="F465" s="1" t="s">
        <v>2088</v>
      </c>
      <c r="G465" s="2">
        <f>IFERROR((Passaggi[[#This Row],[Column9]]/Passaggi[[#This Row],[Column10]])*100,0)</f>
        <v>89.65517241379311</v>
      </c>
      <c r="H465" s="1" t="s">
        <v>3470</v>
      </c>
      <c r="I465" s="1" t="s">
        <v>3471</v>
      </c>
      <c r="J465" s="1" t="s">
        <v>23</v>
      </c>
      <c r="K465" s="1" t="s">
        <v>38</v>
      </c>
      <c r="L465" s="1" t="s">
        <v>139</v>
      </c>
      <c r="M465" s="1" t="s">
        <v>58</v>
      </c>
      <c r="N465" s="1" t="s">
        <v>26</v>
      </c>
      <c r="O465" s="1" t="s">
        <v>193</v>
      </c>
    </row>
    <row r="466" spans="1:15" x14ac:dyDescent="0.25">
      <c r="A466" s="1" t="s">
        <v>1583</v>
      </c>
      <c r="B466" s="1" t="s">
        <v>1584</v>
      </c>
      <c r="C466" s="1" t="s">
        <v>47</v>
      </c>
      <c r="D466" s="1" t="s">
        <v>296</v>
      </c>
      <c r="E466" s="1" t="s">
        <v>2185</v>
      </c>
      <c r="F466" s="1" t="s">
        <v>1971</v>
      </c>
      <c r="G466" s="2">
        <f>IFERROR((Passaggi[[#This Row],[Column9]]/Passaggi[[#This Row],[Column10]])*100,0)</f>
        <v>78.589108910891099</v>
      </c>
      <c r="H466" s="1" t="s">
        <v>3472</v>
      </c>
      <c r="I466" s="1" t="s">
        <v>2710</v>
      </c>
      <c r="J466" s="1" t="s">
        <v>23</v>
      </c>
      <c r="K466" s="1" t="s">
        <v>67</v>
      </c>
      <c r="L466" s="1" t="s">
        <v>344</v>
      </c>
      <c r="M466" s="1" t="s">
        <v>105</v>
      </c>
      <c r="N466" s="1" t="s">
        <v>70</v>
      </c>
      <c r="O466" s="1" t="s">
        <v>378</v>
      </c>
    </row>
    <row r="467" spans="1:15" x14ac:dyDescent="0.25">
      <c r="A467" s="1" t="s">
        <v>1586</v>
      </c>
      <c r="B467" s="1" t="s">
        <v>1587</v>
      </c>
      <c r="C467" s="1" t="s">
        <v>54</v>
      </c>
      <c r="D467" s="1" t="s">
        <v>123</v>
      </c>
      <c r="E467" s="1" t="s">
        <v>3473</v>
      </c>
      <c r="F467" s="1" t="s">
        <v>2515</v>
      </c>
      <c r="G467" s="2">
        <f>IFERROR((Passaggi[[#This Row],[Column9]]/Passaggi[[#This Row],[Column10]])*100,0)</f>
        <v>85.994764397905755</v>
      </c>
      <c r="H467" s="1" t="s">
        <v>3474</v>
      </c>
      <c r="I467" s="1" t="s">
        <v>3475</v>
      </c>
      <c r="J467" s="1" t="s">
        <v>16</v>
      </c>
      <c r="K467" s="1" t="s">
        <v>151</v>
      </c>
      <c r="L467" s="1" t="s">
        <v>750</v>
      </c>
      <c r="M467" s="1" t="s">
        <v>42</v>
      </c>
      <c r="N467" s="1" t="s">
        <v>45</v>
      </c>
      <c r="O467" s="1" t="s">
        <v>662</v>
      </c>
    </row>
    <row r="468" spans="1:15" x14ac:dyDescent="0.25">
      <c r="A468" s="1" t="s">
        <v>1325</v>
      </c>
      <c r="B468" s="1" t="s">
        <v>1589</v>
      </c>
      <c r="C468" s="1" t="s">
        <v>54</v>
      </c>
      <c r="D468" s="1" t="s">
        <v>175</v>
      </c>
      <c r="E468" s="1" t="s">
        <v>345</v>
      </c>
      <c r="F468" s="1" t="s">
        <v>1695</v>
      </c>
      <c r="G468" s="2">
        <f>IFERROR((Passaggi[[#This Row],[Column9]]/Passaggi[[#This Row],[Column10]])*100,0)</f>
        <v>85.127201565557726</v>
      </c>
      <c r="H468" s="1" t="s">
        <v>3476</v>
      </c>
      <c r="I468" s="1" t="s">
        <v>3477</v>
      </c>
      <c r="J468" s="1" t="s">
        <v>26</v>
      </c>
      <c r="K468" s="1" t="s">
        <v>101</v>
      </c>
      <c r="L468" s="1" t="s">
        <v>233</v>
      </c>
      <c r="M468" s="1" t="s">
        <v>55</v>
      </c>
      <c r="N468" s="1" t="s">
        <v>23</v>
      </c>
      <c r="O468" s="1" t="s">
        <v>139</v>
      </c>
    </row>
    <row r="469" spans="1:15" x14ac:dyDescent="0.25">
      <c r="A469" s="1" t="s">
        <v>1592</v>
      </c>
      <c r="B469" s="1" t="s">
        <v>1593</v>
      </c>
      <c r="C469" s="1" t="s">
        <v>32</v>
      </c>
      <c r="D469" s="1" t="s">
        <v>183</v>
      </c>
      <c r="E469" s="1" t="s">
        <v>1024</v>
      </c>
      <c r="F469" s="1" t="s">
        <v>1108</v>
      </c>
      <c r="G469" s="2">
        <f>IFERROR((Passaggi[[#This Row],[Column9]]/Passaggi[[#This Row],[Column10]])*100,0)</f>
        <v>90.592334494773525</v>
      </c>
      <c r="H469" s="1" t="s">
        <v>2911</v>
      </c>
      <c r="I469" s="1" t="s">
        <v>2550</v>
      </c>
      <c r="J469" s="1" t="s">
        <v>26</v>
      </c>
      <c r="K469" s="1" t="s">
        <v>26</v>
      </c>
      <c r="L469" s="1" t="s">
        <v>70</v>
      </c>
      <c r="M469" s="1" t="s">
        <v>26</v>
      </c>
      <c r="N469" s="1" t="s">
        <v>26</v>
      </c>
      <c r="O469" s="1" t="s">
        <v>55</v>
      </c>
    </row>
    <row r="470" spans="1:15" x14ac:dyDescent="0.25">
      <c r="A470" s="1" t="s">
        <v>1595</v>
      </c>
      <c r="B470" s="1" t="s">
        <v>1596</v>
      </c>
      <c r="C470" s="1" t="s">
        <v>436</v>
      </c>
      <c r="D470" s="1" t="s">
        <v>126</v>
      </c>
      <c r="E470" s="1" t="s">
        <v>105</v>
      </c>
      <c r="F470" s="1" t="s">
        <v>263</v>
      </c>
      <c r="G470" s="2">
        <f>IFERROR((Passaggi[[#This Row],[Column9]]/Passaggi[[#This Row],[Column10]])*100,0)</f>
        <v>62.162162162162161</v>
      </c>
      <c r="H470" s="1" t="s">
        <v>1151</v>
      </c>
      <c r="I470" s="1" t="s">
        <v>648</v>
      </c>
      <c r="J470" s="1" t="s">
        <v>26</v>
      </c>
      <c r="K470" s="1" t="s">
        <v>26</v>
      </c>
      <c r="L470" s="1" t="s">
        <v>23</v>
      </c>
      <c r="M470" s="1" t="s">
        <v>26</v>
      </c>
      <c r="N470" s="1" t="s">
        <v>26</v>
      </c>
      <c r="O470" s="1" t="s">
        <v>26</v>
      </c>
    </row>
    <row r="471" spans="1:15" x14ac:dyDescent="0.25">
      <c r="A471" s="1" t="s">
        <v>1597</v>
      </c>
      <c r="B471" s="1" t="s">
        <v>1598</v>
      </c>
      <c r="C471" s="1" t="s">
        <v>32</v>
      </c>
      <c r="D471" s="1" t="s">
        <v>153</v>
      </c>
      <c r="E471" s="1" t="s">
        <v>571</v>
      </c>
      <c r="F471" s="1" t="s">
        <v>1014</v>
      </c>
      <c r="G471" s="2">
        <f>IFERROR((Passaggi[[#This Row],[Column9]]/Passaggi[[#This Row],[Column10]])*100,0)</f>
        <v>76.5625</v>
      </c>
      <c r="H471" s="1" t="s">
        <v>3478</v>
      </c>
      <c r="I471" s="1" t="s">
        <v>2691</v>
      </c>
      <c r="J471" s="1" t="s">
        <v>16</v>
      </c>
      <c r="K471" s="1" t="s">
        <v>16</v>
      </c>
      <c r="L471" s="1" t="s">
        <v>121</v>
      </c>
      <c r="M471" s="1" t="s">
        <v>16</v>
      </c>
      <c r="N471" s="1" t="s">
        <v>26</v>
      </c>
      <c r="O471" s="1" t="s">
        <v>61</v>
      </c>
    </row>
    <row r="472" spans="1:15" x14ac:dyDescent="0.25">
      <c r="A472" s="1" t="s">
        <v>360</v>
      </c>
      <c r="B472" s="1" t="s">
        <v>1600</v>
      </c>
      <c r="C472" s="1" t="s">
        <v>32</v>
      </c>
      <c r="D472" s="1" t="s">
        <v>123</v>
      </c>
      <c r="E472" s="1" t="s">
        <v>510</v>
      </c>
      <c r="F472" s="1" t="s">
        <v>580</v>
      </c>
      <c r="G472" s="2">
        <f>IFERROR((Passaggi[[#This Row],[Column9]]/Passaggi[[#This Row],[Column10]])*100,0)</f>
        <v>81.355932203389841</v>
      </c>
      <c r="H472" s="1" t="s">
        <v>3091</v>
      </c>
      <c r="I472" s="1" t="s">
        <v>1035</v>
      </c>
      <c r="J472" s="1" t="s">
        <v>26</v>
      </c>
      <c r="K472" s="1" t="s">
        <v>16</v>
      </c>
      <c r="L472" s="1" t="s">
        <v>38</v>
      </c>
      <c r="M472" s="1" t="s">
        <v>26</v>
      </c>
      <c r="N472" s="1" t="s">
        <v>26</v>
      </c>
      <c r="O472" s="1" t="s">
        <v>101</v>
      </c>
    </row>
    <row r="473" spans="1:15" x14ac:dyDescent="0.25">
      <c r="A473" s="1" t="s">
        <v>1601</v>
      </c>
      <c r="B473" s="1" t="s">
        <v>1602</v>
      </c>
      <c r="C473" s="1" t="s">
        <v>32</v>
      </c>
      <c r="D473" s="1" t="s">
        <v>183</v>
      </c>
      <c r="E473" s="1" t="s">
        <v>686</v>
      </c>
      <c r="F473" s="1" t="s">
        <v>2751</v>
      </c>
      <c r="G473" s="2">
        <f>IFERROR((Passaggi[[#This Row],[Column9]]/Passaggi[[#This Row],[Column10]])*100,0)</f>
        <v>81.24444444444444</v>
      </c>
      <c r="H473" s="1" t="s">
        <v>3479</v>
      </c>
      <c r="I473" s="1" t="s">
        <v>3480</v>
      </c>
      <c r="J473" s="1" t="s">
        <v>23</v>
      </c>
      <c r="K473" s="1" t="s">
        <v>166</v>
      </c>
      <c r="L473" s="1" t="s">
        <v>344</v>
      </c>
      <c r="M473" s="1" t="s">
        <v>73</v>
      </c>
      <c r="N473" s="1" t="s">
        <v>22</v>
      </c>
      <c r="O473" s="1" t="s">
        <v>212</v>
      </c>
    </row>
    <row r="474" spans="1:15" x14ac:dyDescent="0.25">
      <c r="A474" s="1" t="s">
        <v>1604</v>
      </c>
      <c r="B474" s="1" t="s">
        <v>1605</v>
      </c>
      <c r="C474" s="1" t="s">
        <v>54</v>
      </c>
      <c r="D474" s="1" t="s">
        <v>183</v>
      </c>
      <c r="E474" s="1" t="s">
        <v>2302</v>
      </c>
      <c r="F474" s="1" t="s">
        <v>2740</v>
      </c>
      <c r="G474" s="2">
        <f>IFERROR((Passaggi[[#This Row],[Column9]]/Passaggi[[#This Row],[Column10]])*100,0)</f>
        <v>88.988095238095227</v>
      </c>
      <c r="H474" s="1" t="s">
        <v>3481</v>
      </c>
      <c r="I474" s="1" t="s">
        <v>3482</v>
      </c>
      <c r="J474" s="1" t="s">
        <v>16</v>
      </c>
      <c r="K474" s="1" t="s">
        <v>162</v>
      </c>
      <c r="L474" s="1" t="s">
        <v>613</v>
      </c>
      <c r="M474" s="1" t="s">
        <v>181</v>
      </c>
      <c r="N474" s="1" t="s">
        <v>23</v>
      </c>
      <c r="O474" s="1" t="s">
        <v>532</v>
      </c>
    </row>
    <row r="475" spans="1:15" x14ac:dyDescent="0.25">
      <c r="A475" s="1" t="s">
        <v>1608</v>
      </c>
      <c r="B475" s="1" t="s">
        <v>1609</v>
      </c>
      <c r="C475" s="1" t="s">
        <v>47</v>
      </c>
      <c r="D475" s="1" t="s">
        <v>292</v>
      </c>
      <c r="E475" s="1" t="s">
        <v>1555</v>
      </c>
      <c r="F475" s="1" t="s">
        <v>2063</v>
      </c>
      <c r="G475" s="2">
        <f>IFERROR((Passaggi[[#This Row],[Column9]]/Passaggi[[#This Row],[Column10]])*100,0)</f>
        <v>76.381909547738687</v>
      </c>
      <c r="H475" s="1" t="s">
        <v>3483</v>
      </c>
      <c r="I475" s="1" t="s">
        <v>3484</v>
      </c>
      <c r="J475" s="1" t="s">
        <v>23</v>
      </c>
      <c r="K475" s="1" t="s">
        <v>35</v>
      </c>
      <c r="L475" s="1" t="s">
        <v>199</v>
      </c>
      <c r="M475" s="1" t="s">
        <v>124</v>
      </c>
      <c r="N475" s="1" t="s">
        <v>76</v>
      </c>
      <c r="O475" s="1" t="s">
        <v>270</v>
      </c>
    </row>
    <row r="476" spans="1:15" x14ac:dyDescent="0.25">
      <c r="A476" s="1" t="s">
        <v>856</v>
      </c>
      <c r="B476" s="1" t="s">
        <v>1611</v>
      </c>
      <c r="C476" s="1" t="s">
        <v>32</v>
      </c>
      <c r="D476" s="1" t="s">
        <v>20</v>
      </c>
      <c r="E476" s="1" t="s">
        <v>952</v>
      </c>
      <c r="F476" s="1" t="s">
        <v>1071</v>
      </c>
      <c r="G476" s="2">
        <f>IFERROR((Passaggi[[#This Row],[Column9]]/Passaggi[[#This Row],[Column10]])*100,0)</f>
        <v>85.454545454545453</v>
      </c>
      <c r="H476" s="1" t="s">
        <v>3485</v>
      </c>
      <c r="I476" s="1" t="s">
        <v>2288</v>
      </c>
      <c r="J476" s="1" t="s">
        <v>26</v>
      </c>
      <c r="K476" s="1" t="s">
        <v>38</v>
      </c>
      <c r="L476" s="1" t="s">
        <v>121</v>
      </c>
      <c r="M476" s="1" t="s">
        <v>58</v>
      </c>
      <c r="N476" s="1" t="s">
        <v>23</v>
      </c>
      <c r="O476" s="1" t="s">
        <v>67</v>
      </c>
    </row>
    <row r="477" spans="1:15" x14ac:dyDescent="0.25">
      <c r="A477" s="1" t="s">
        <v>1612</v>
      </c>
      <c r="B477" s="1" t="s">
        <v>1613</v>
      </c>
      <c r="C477" s="1" t="s">
        <v>47</v>
      </c>
      <c r="D477" s="1" t="s">
        <v>126</v>
      </c>
      <c r="E477" s="1" t="s">
        <v>549</v>
      </c>
      <c r="F477" s="1" t="s">
        <v>697</v>
      </c>
      <c r="G477" s="2">
        <f>IFERROR((Passaggi[[#This Row],[Column9]]/Passaggi[[#This Row],[Column10]])*100,0)</f>
        <v>68.55345911949685</v>
      </c>
      <c r="H477" s="1" t="s">
        <v>3486</v>
      </c>
      <c r="I477" s="1" t="s">
        <v>1652</v>
      </c>
      <c r="J477" s="1" t="s">
        <v>26</v>
      </c>
      <c r="K477" s="1" t="s">
        <v>23</v>
      </c>
      <c r="L477" s="1" t="s">
        <v>55</v>
      </c>
      <c r="M477" s="1" t="s">
        <v>58</v>
      </c>
      <c r="N477" s="1" t="s">
        <v>16</v>
      </c>
      <c r="O477" s="1" t="s">
        <v>124</v>
      </c>
    </row>
    <row r="478" spans="1:15" x14ac:dyDescent="0.25">
      <c r="A478" s="1" t="s">
        <v>1614</v>
      </c>
      <c r="B478" s="1" t="s">
        <v>1615</v>
      </c>
      <c r="C478" s="1" t="s">
        <v>47</v>
      </c>
      <c r="D478" s="1" t="s">
        <v>129</v>
      </c>
      <c r="E478" s="1" t="s">
        <v>406</v>
      </c>
      <c r="F478" s="1" t="s">
        <v>456</v>
      </c>
      <c r="G478" s="2">
        <f>IFERROR((Passaggi[[#This Row],[Column9]]/Passaggi[[#This Row],[Column10]])*100,0)</f>
        <v>86.419753086419746</v>
      </c>
      <c r="H478" s="1" t="s">
        <v>1981</v>
      </c>
      <c r="I478" s="1" t="s">
        <v>651</v>
      </c>
      <c r="J478" s="1" t="s">
        <v>16</v>
      </c>
      <c r="K478" s="1" t="s">
        <v>58</v>
      </c>
      <c r="L478" s="1" t="s">
        <v>38</v>
      </c>
      <c r="M478" s="1" t="s">
        <v>23</v>
      </c>
      <c r="N478" s="1" t="s">
        <v>26</v>
      </c>
      <c r="O478" s="1" t="s">
        <v>38</v>
      </c>
    </row>
    <row r="479" spans="1:15" x14ac:dyDescent="0.25">
      <c r="A479" s="1" t="s">
        <v>1616</v>
      </c>
      <c r="B479" s="1" t="s">
        <v>1617</v>
      </c>
      <c r="C479" s="1" t="s">
        <v>47</v>
      </c>
      <c r="D479" s="1" t="s">
        <v>220</v>
      </c>
      <c r="E479" s="1" t="s">
        <v>1167</v>
      </c>
      <c r="F479" s="1" t="s">
        <v>1386</v>
      </c>
      <c r="G479" s="2">
        <f>IFERROR((Passaggi[[#This Row],[Column9]]/Passaggi[[#This Row],[Column10]])*100,0)</f>
        <v>79.069767441860463</v>
      </c>
      <c r="H479" s="1" t="s">
        <v>3487</v>
      </c>
      <c r="I479" s="1" t="s">
        <v>3488</v>
      </c>
      <c r="J479" s="1" t="s">
        <v>58</v>
      </c>
      <c r="K479" s="1" t="s">
        <v>199</v>
      </c>
      <c r="L479" s="1" t="s">
        <v>166</v>
      </c>
      <c r="M479" s="1" t="s">
        <v>73</v>
      </c>
      <c r="N479" s="1" t="s">
        <v>16</v>
      </c>
      <c r="O479" s="1" t="s">
        <v>251</v>
      </c>
    </row>
    <row r="480" spans="1:15" x14ac:dyDescent="0.25">
      <c r="A480" s="1" t="s">
        <v>1621</v>
      </c>
      <c r="B480" s="1" t="s">
        <v>1622</v>
      </c>
      <c r="C480" s="1" t="s">
        <v>32</v>
      </c>
      <c r="D480" s="1" t="s">
        <v>296</v>
      </c>
      <c r="E480" s="1" t="s">
        <v>1973</v>
      </c>
      <c r="F480" s="1" t="s">
        <v>3219</v>
      </c>
      <c r="G480" s="2">
        <f>IFERROR((Passaggi[[#This Row],[Column9]]/Passaggi[[#This Row],[Column10]])*100,0)</f>
        <v>85.013623978201636</v>
      </c>
      <c r="H480" s="1" t="s">
        <v>3489</v>
      </c>
      <c r="I480" s="1" t="s">
        <v>3490</v>
      </c>
      <c r="J480" s="1" t="s">
        <v>16</v>
      </c>
      <c r="K480" s="1" t="s">
        <v>50</v>
      </c>
      <c r="L480" s="1" t="s">
        <v>313</v>
      </c>
      <c r="M480" s="1" t="s">
        <v>42</v>
      </c>
      <c r="N480" s="1" t="s">
        <v>70</v>
      </c>
      <c r="O480" s="1" t="s">
        <v>227</v>
      </c>
    </row>
    <row r="481" spans="1:15" x14ac:dyDescent="0.25">
      <c r="A481" s="1" t="s">
        <v>1624</v>
      </c>
      <c r="B481" s="1" t="s">
        <v>1625</v>
      </c>
      <c r="C481" s="1" t="s">
        <v>235</v>
      </c>
      <c r="D481" s="1" t="s">
        <v>144</v>
      </c>
      <c r="E481" s="1" t="s">
        <v>1119</v>
      </c>
      <c r="F481" s="1" t="s">
        <v>1369</v>
      </c>
      <c r="G481" s="2">
        <f>IFERROR((Passaggi[[#This Row],[Column9]]/Passaggi[[#This Row],[Column10]])*100,0)</f>
        <v>76.178010471204189</v>
      </c>
      <c r="H481" s="1" t="s">
        <v>3491</v>
      </c>
      <c r="I481" s="1" t="s">
        <v>2608</v>
      </c>
      <c r="J481" s="1" t="s">
        <v>23</v>
      </c>
      <c r="K481" s="1" t="s">
        <v>105</v>
      </c>
      <c r="L481" s="1" t="s">
        <v>105</v>
      </c>
      <c r="M481" s="1" t="s">
        <v>121</v>
      </c>
      <c r="N481" s="1" t="s">
        <v>16</v>
      </c>
      <c r="O481" s="1" t="s">
        <v>243</v>
      </c>
    </row>
    <row r="482" spans="1:15" x14ac:dyDescent="0.25">
      <c r="A482" s="1" t="s">
        <v>1627</v>
      </c>
      <c r="B482" s="1" t="s">
        <v>1628</v>
      </c>
      <c r="C482" s="1" t="s">
        <v>47</v>
      </c>
      <c r="D482" s="1" t="s">
        <v>144</v>
      </c>
      <c r="E482" s="1" t="s">
        <v>121</v>
      </c>
      <c r="F482" s="1" t="s">
        <v>151</v>
      </c>
      <c r="G482" s="2">
        <f>IFERROR((Passaggi[[#This Row],[Column9]]/Passaggi[[#This Row],[Column10]])*100,0)</f>
        <v>70.588235294117652</v>
      </c>
      <c r="H482" s="1" t="s">
        <v>723</v>
      </c>
      <c r="I482" s="1" t="s">
        <v>124</v>
      </c>
      <c r="J482" s="1" t="s">
        <v>16</v>
      </c>
      <c r="K482" s="1" t="s">
        <v>16</v>
      </c>
      <c r="L482" s="1" t="s">
        <v>26</v>
      </c>
      <c r="M482" s="1" t="s">
        <v>26</v>
      </c>
      <c r="N482" s="1" t="s">
        <v>26</v>
      </c>
      <c r="O482" s="1" t="s">
        <v>26</v>
      </c>
    </row>
    <row r="483" spans="1:15" x14ac:dyDescent="0.25">
      <c r="A483" s="1" t="s">
        <v>1629</v>
      </c>
      <c r="B483" s="1" t="s">
        <v>1630</v>
      </c>
      <c r="C483" s="1" t="s">
        <v>32</v>
      </c>
      <c r="D483" s="1" t="s">
        <v>411</v>
      </c>
      <c r="E483" s="1" t="s">
        <v>465</v>
      </c>
      <c r="F483" s="1" t="s">
        <v>532</v>
      </c>
      <c r="G483" s="2">
        <f>IFERROR((Passaggi[[#This Row],[Column9]]/Passaggi[[#This Row],[Column10]])*100,0)</f>
        <v>79.807692307692307</v>
      </c>
      <c r="H483" s="1" t="s">
        <v>3492</v>
      </c>
      <c r="I483" s="1" t="s">
        <v>1239</v>
      </c>
      <c r="J483" s="1" t="s">
        <v>26</v>
      </c>
      <c r="K483" s="1" t="s">
        <v>16</v>
      </c>
      <c r="L483" s="1" t="s">
        <v>45</v>
      </c>
      <c r="M483" s="1" t="s">
        <v>16</v>
      </c>
      <c r="N483" s="1" t="s">
        <v>26</v>
      </c>
      <c r="O483" s="1" t="s">
        <v>70</v>
      </c>
    </row>
    <row r="484" spans="1:15" x14ac:dyDescent="0.25">
      <c r="A484" s="1" t="s">
        <v>1631</v>
      </c>
      <c r="B484" s="1" t="s">
        <v>1632</v>
      </c>
      <c r="C484" s="1" t="s">
        <v>32</v>
      </c>
      <c r="D484" s="1" t="s">
        <v>117</v>
      </c>
      <c r="E484" s="1" t="s">
        <v>201</v>
      </c>
      <c r="F484" s="1" t="s">
        <v>3493</v>
      </c>
      <c r="G484" s="2">
        <f>IFERROR((Passaggi[[#This Row],[Column9]]/Passaggi[[#This Row],[Column10]])*100,0)</f>
        <v>86.723163841807903</v>
      </c>
      <c r="H484" s="1" t="s">
        <v>3494</v>
      </c>
      <c r="I484" s="1" t="s">
        <v>3495</v>
      </c>
      <c r="J484" s="1" t="s">
        <v>26</v>
      </c>
      <c r="K484" s="1" t="s">
        <v>76</v>
      </c>
      <c r="L484" s="1" t="s">
        <v>344</v>
      </c>
      <c r="M484" s="1" t="s">
        <v>58</v>
      </c>
      <c r="N484" s="1" t="s">
        <v>23</v>
      </c>
      <c r="O484" s="1" t="s">
        <v>406</v>
      </c>
    </row>
    <row r="485" spans="1:15" x14ac:dyDescent="0.25">
      <c r="A485" s="1" t="s">
        <v>1634</v>
      </c>
      <c r="B485" s="1" t="s">
        <v>1635</v>
      </c>
      <c r="C485" s="1" t="s">
        <v>47</v>
      </c>
      <c r="D485" s="1" t="s">
        <v>103</v>
      </c>
      <c r="E485" s="1" t="s">
        <v>261</v>
      </c>
      <c r="F485" s="1" t="s">
        <v>290</v>
      </c>
      <c r="G485" s="2">
        <f>IFERROR((Passaggi[[#This Row],[Column9]]/Passaggi[[#This Row],[Column10]])*100,0)</f>
        <v>90.476190476190482</v>
      </c>
      <c r="H485" s="1" t="s">
        <v>1948</v>
      </c>
      <c r="I485" s="1" t="s">
        <v>510</v>
      </c>
      <c r="J485" s="1" t="s">
        <v>26</v>
      </c>
      <c r="K485" s="1" t="s">
        <v>16</v>
      </c>
      <c r="L485" s="1" t="s">
        <v>38</v>
      </c>
      <c r="M485" s="1" t="s">
        <v>26</v>
      </c>
      <c r="N485" s="1" t="s">
        <v>26</v>
      </c>
      <c r="O485" s="1" t="s">
        <v>23</v>
      </c>
    </row>
    <row r="486" spans="1:15" x14ac:dyDescent="0.25">
      <c r="A486" s="1" t="s">
        <v>1636</v>
      </c>
      <c r="B486" s="1" t="s">
        <v>1635</v>
      </c>
      <c r="C486" s="1" t="s">
        <v>47</v>
      </c>
      <c r="D486" s="1" t="s">
        <v>20</v>
      </c>
      <c r="E486" s="1" t="s">
        <v>353</v>
      </c>
      <c r="F486" s="1" t="s">
        <v>409</v>
      </c>
      <c r="G486" s="2">
        <f>IFERROR((Passaggi[[#This Row],[Column9]]/Passaggi[[#This Row],[Column10]])*100,0)</f>
        <v>78.873239436619713</v>
      </c>
      <c r="H486" s="1" t="s">
        <v>2611</v>
      </c>
      <c r="I486" s="1" t="s">
        <v>1198</v>
      </c>
      <c r="J486" s="1" t="s">
        <v>26</v>
      </c>
      <c r="K486" s="1" t="s">
        <v>16</v>
      </c>
      <c r="L486" s="1" t="s">
        <v>38</v>
      </c>
      <c r="M486" s="1" t="s">
        <v>45</v>
      </c>
      <c r="N486" s="1" t="s">
        <v>26</v>
      </c>
      <c r="O486" s="1" t="s">
        <v>101</v>
      </c>
    </row>
    <row r="487" spans="1:15" x14ac:dyDescent="0.25">
      <c r="A487" s="1" t="s">
        <v>1637</v>
      </c>
      <c r="B487" s="1" t="s">
        <v>1638</v>
      </c>
      <c r="C487" s="1" t="s">
        <v>19</v>
      </c>
      <c r="D487" s="1" t="s">
        <v>216</v>
      </c>
      <c r="E487" s="1" t="s">
        <v>719</v>
      </c>
      <c r="F487" s="1" t="s">
        <v>948</v>
      </c>
      <c r="G487" s="2">
        <f>IFERROR((Passaggi[[#This Row],[Column9]]/Passaggi[[#This Row],[Column10]])*100,0)</f>
        <v>70.512820512820511</v>
      </c>
      <c r="H487" s="1" t="s">
        <v>3496</v>
      </c>
      <c r="I487" s="1" t="s">
        <v>2194</v>
      </c>
      <c r="J487" s="1" t="s">
        <v>23</v>
      </c>
      <c r="K487" s="1" t="s">
        <v>131</v>
      </c>
      <c r="L487" s="1" t="s">
        <v>76</v>
      </c>
      <c r="M487" s="1" t="s">
        <v>55</v>
      </c>
      <c r="N487" s="1" t="s">
        <v>16</v>
      </c>
      <c r="O487" s="1" t="s">
        <v>124</v>
      </c>
    </row>
    <row r="488" spans="1:15" x14ac:dyDescent="0.25">
      <c r="A488" s="1" t="s">
        <v>1284</v>
      </c>
      <c r="B488" s="1" t="s">
        <v>1640</v>
      </c>
      <c r="C488" s="1" t="s">
        <v>47</v>
      </c>
      <c r="D488" s="1" t="s">
        <v>175</v>
      </c>
      <c r="E488" s="1" t="s">
        <v>705</v>
      </c>
      <c r="F488" s="1" t="s">
        <v>993</v>
      </c>
      <c r="G488" s="2">
        <f>IFERROR((Passaggi[[#This Row],[Column9]]/Passaggi[[#This Row],[Column10]])*100,0)</f>
        <v>65.18218623481782</v>
      </c>
      <c r="H488" s="1" t="s">
        <v>3497</v>
      </c>
      <c r="I488" s="1" t="s">
        <v>1254</v>
      </c>
      <c r="J488" s="1" t="s">
        <v>16</v>
      </c>
      <c r="K488" s="1" t="s">
        <v>121</v>
      </c>
      <c r="L488" s="1" t="s">
        <v>70</v>
      </c>
      <c r="M488" s="1" t="s">
        <v>38</v>
      </c>
      <c r="N488" s="1" t="s">
        <v>16</v>
      </c>
      <c r="O488" s="1" t="s">
        <v>121</v>
      </c>
    </row>
    <row r="489" spans="1:15" x14ac:dyDescent="0.25">
      <c r="A489" s="1" t="s">
        <v>1641</v>
      </c>
      <c r="B489" s="1" t="s">
        <v>1642</v>
      </c>
      <c r="C489" s="1" t="s">
        <v>54</v>
      </c>
      <c r="D489" s="1" t="s">
        <v>171</v>
      </c>
      <c r="E489" s="1" t="s">
        <v>16</v>
      </c>
      <c r="F489" s="1" t="s">
        <v>16</v>
      </c>
      <c r="G489" s="2">
        <f>IFERROR((Passaggi[[#This Row],[Column9]]/Passaggi[[#This Row],[Column10]])*100,0)</f>
        <v>100</v>
      </c>
      <c r="H489" s="1" t="s">
        <v>38</v>
      </c>
      <c r="I489" s="1" t="s">
        <v>26</v>
      </c>
      <c r="J489" s="1" t="s">
        <v>26</v>
      </c>
      <c r="K489" s="1" t="s">
        <v>26</v>
      </c>
      <c r="L489" s="1" t="s">
        <v>26</v>
      </c>
      <c r="M489" s="1" t="s">
        <v>26</v>
      </c>
      <c r="N489" s="1" t="s">
        <v>26</v>
      </c>
      <c r="O489" s="1" t="s">
        <v>26</v>
      </c>
    </row>
    <row r="490" spans="1:15" x14ac:dyDescent="0.25">
      <c r="A490" s="1" t="s">
        <v>1643</v>
      </c>
      <c r="B490" s="1" t="s">
        <v>1644</v>
      </c>
      <c r="C490" s="1" t="s">
        <v>54</v>
      </c>
      <c r="D490" s="1" t="s">
        <v>216</v>
      </c>
      <c r="E490" s="1" t="s">
        <v>2226</v>
      </c>
      <c r="F490" s="1" t="s">
        <v>2817</v>
      </c>
      <c r="G490" s="2">
        <f>IFERROR((Passaggi[[#This Row],[Column9]]/Passaggi[[#This Row],[Column10]])*100,0)</f>
        <v>81.056466302367951</v>
      </c>
      <c r="H490" s="1" t="s">
        <v>3498</v>
      </c>
      <c r="I490" s="1" t="s">
        <v>3362</v>
      </c>
      <c r="J490" s="1" t="s">
        <v>16</v>
      </c>
      <c r="K490" s="1" t="s">
        <v>67</v>
      </c>
      <c r="L490" s="1" t="s">
        <v>539</v>
      </c>
      <c r="M490" s="1" t="s">
        <v>199</v>
      </c>
      <c r="N490" s="1" t="s">
        <v>23</v>
      </c>
      <c r="O490" s="1" t="s">
        <v>562</v>
      </c>
    </row>
    <row r="491" spans="1:15" x14ac:dyDescent="0.25">
      <c r="A491" s="1" t="s">
        <v>1646</v>
      </c>
      <c r="B491" s="1" t="s">
        <v>1647</v>
      </c>
      <c r="C491" s="1" t="s">
        <v>54</v>
      </c>
      <c r="D491" s="1" t="s">
        <v>144</v>
      </c>
      <c r="E491" s="1" t="s">
        <v>2635</v>
      </c>
      <c r="F491" s="1" t="s">
        <v>2662</v>
      </c>
      <c r="G491" s="2">
        <f>IFERROR((Passaggi[[#This Row],[Column9]]/Passaggi[[#This Row],[Column10]])*100,0)</f>
        <v>86.600985221674875</v>
      </c>
      <c r="H491" s="1" t="s">
        <v>3499</v>
      </c>
      <c r="I491" s="1" t="s">
        <v>3500</v>
      </c>
      <c r="J491" s="1" t="s">
        <v>26</v>
      </c>
      <c r="K491" s="1" t="s">
        <v>155</v>
      </c>
      <c r="L491" s="1" t="s">
        <v>525</v>
      </c>
      <c r="M491" s="1" t="s">
        <v>55</v>
      </c>
      <c r="N491" s="1" t="s">
        <v>26</v>
      </c>
      <c r="O491" s="1" t="s">
        <v>458</v>
      </c>
    </row>
    <row r="492" spans="1:15" x14ac:dyDescent="0.25">
      <c r="A492" s="1" t="s">
        <v>1385</v>
      </c>
      <c r="B492" s="1" t="s">
        <v>1649</v>
      </c>
      <c r="C492" s="1" t="s">
        <v>54</v>
      </c>
      <c r="D492" s="1" t="s">
        <v>48</v>
      </c>
      <c r="E492" s="1" t="s">
        <v>231</v>
      </c>
      <c r="F492" s="1" t="s">
        <v>549</v>
      </c>
      <c r="G492" s="2">
        <f>IFERROR((Passaggi[[#This Row],[Column9]]/Passaggi[[#This Row],[Column10]])*100,0)</f>
        <v>77.981651376146786</v>
      </c>
      <c r="H492" s="1" t="s">
        <v>3501</v>
      </c>
      <c r="I492" s="1" t="s">
        <v>1451</v>
      </c>
      <c r="J492" s="1" t="s">
        <v>26</v>
      </c>
      <c r="K492" s="1" t="s">
        <v>58</v>
      </c>
      <c r="L492" s="1" t="s">
        <v>55</v>
      </c>
      <c r="M492" s="1" t="s">
        <v>26</v>
      </c>
      <c r="N492" s="1" t="s">
        <v>26</v>
      </c>
      <c r="O492" s="1" t="s">
        <v>58</v>
      </c>
    </row>
    <row r="493" spans="1:15" x14ac:dyDescent="0.25">
      <c r="A493" s="1" t="s">
        <v>1650</v>
      </c>
      <c r="B493" s="1" t="s">
        <v>1651</v>
      </c>
      <c r="C493" s="1" t="s">
        <v>54</v>
      </c>
      <c r="D493" s="1" t="s">
        <v>129</v>
      </c>
      <c r="E493" s="1" t="s">
        <v>498</v>
      </c>
      <c r="F493" s="1" t="s">
        <v>544</v>
      </c>
      <c r="G493" s="2">
        <f>IFERROR((Passaggi[[#This Row],[Column9]]/Passaggi[[#This Row],[Column10]])*100,0)</f>
        <v>87.850467289719631</v>
      </c>
      <c r="H493" s="1" t="s">
        <v>21</v>
      </c>
      <c r="I493" s="1" t="s">
        <v>1161</v>
      </c>
      <c r="J493" s="1" t="s">
        <v>26</v>
      </c>
      <c r="K493" s="1" t="s">
        <v>16</v>
      </c>
      <c r="L493" s="1" t="s">
        <v>55</v>
      </c>
      <c r="M493" s="1" t="s">
        <v>26</v>
      </c>
      <c r="N493" s="1" t="s">
        <v>26</v>
      </c>
      <c r="O493" s="1" t="s">
        <v>23</v>
      </c>
    </row>
    <row r="494" spans="1:15" x14ac:dyDescent="0.25">
      <c r="A494" s="1" t="s">
        <v>1652</v>
      </c>
      <c r="B494" s="1" t="s">
        <v>1653</v>
      </c>
      <c r="C494" s="1" t="s">
        <v>54</v>
      </c>
      <c r="D494" s="1" t="s">
        <v>20</v>
      </c>
      <c r="E494" s="1" t="s">
        <v>1136</v>
      </c>
      <c r="F494" s="1" t="s">
        <v>1246</v>
      </c>
      <c r="G494" s="2">
        <f>IFERROR((Passaggi[[#This Row],[Column9]]/Passaggi[[#This Row],[Column10]])*100,0)</f>
        <v>88.095238095238088</v>
      </c>
      <c r="H494" s="1" t="s">
        <v>3502</v>
      </c>
      <c r="I494" s="1" t="s">
        <v>3071</v>
      </c>
      <c r="J494" s="1" t="s">
        <v>26</v>
      </c>
      <c r="K494" s="1" t="s">
        <v>16</v>
      </c>
      <c r="L494" s="1" t="s">
        <v>390</v>
      </c>
      <c r="M494" s="1" t="s">
        <v>45</v>
      </c>
      <c r="N494" s="1" t="s">
        <v>16</v>
      </c>
      <c r="O494" s="1" t="s">
        <v>251</v>
      </c>
    </row>
    <row r="495" spans="1:15" x14ac:dyDescent="0.25">
      <c r="A495" s="1" t="s">
        <v>1654</v>
      </c>
      <c r="B495" s="1" t="s">
        <v>1655</v>
      </c>
      <c r="C495" s="1" t="s">
        <v>54</v>
      </c>
      <c r="D495" s="1" t="s">
        <v>220</v>
      </c>
      <c r="E495" s="1" t="s">
        <v>716</v>
      </c>
      <c r="F495" s="1" t="s">
        <v>844</v>
      </c>
      <c r="G495" s="2">
        <f>IFERROR((Passaggi[[#This Row],[Column9]]/Passaggi[[#This Row],[Column10]])*100,0)</f>
        <v>82.439024390243901</v>
      </c>
      <c r="H495" s="1" t="s">
        <v>3311</v>
      </c>
      <c r="I495" s="1" t="s">
        <v>1940</v>
      </c>
      <c r="J495" s="1" t="s">
        <v>26</v>
      </c>
      <c r="K495" s="1" t="s">
        <v>45</v>
      </c>
      <c r="L495" s="1" t="s">
        <v>98</v>
      </c>
      <c r="M495" s="1" t="s">
        <v>38</v>
      </c>
      <c r="N495" s="1" t="s">
        <v>26</v>
      </c>
      <c r="O495" s="1" t="s">
        <v>73</v>
      </c>
    </row>
    <row r="496" spans="1:15" x14ac:dyDescent="0.25">
      <c r="A496" s="1" t="s">
        <v>644</v>
      </c>
      <c r="B496" s="1" t="s">
        <v>1656</v>
      </c>
      <c r="C496" s="1" t="s">
        <v>116</v>
      </c>
      <c r="D496" s="1" t="s">
        <v>48</v>
      </c>
      <c r="E496" s="1" t="s">
        <v>2238</v>
      </c>
      <c r="F496" s="1" t="s">
        <v>2362</v>
      </c>
      <c r="G496" s="2">
        <f>IFERROR((Passaggi[[#This Row],[Column9]]/Passaggi[[#This Row],[Column10]])*100,0)</f>
        <v>78.033658104517272</v>
      </c>
      <c r="H496" s="1" t="s">
        <v>3503</v>
      </c>
      <c r="I496" s="1" t="s">
        <v>3504</v>
      </c>
      <c r="J496" s="1" t="s">
        <v>26</v>
      </c>
      <c r="K496" s="1" t="s">
        <v>26</v>
      </c>
      <c r="L496" s="1" t="s">
        <v>61</v>
      </c>
      <c r="M496" s="1" t="s">
        <v>26</v>
      </c>
      <c r="N496" s="1" t="s">
        <v>26</v>
      </c>
      <c r="O496" s="1" t="s">
        <v>16</v>
      </c>
    </row>
    <row r="497" spans="1:15" x14ac:dyDescent="0.25">
      <c r="A497" s="1" t="s">
        <v>1658</v>
      </c>
      <c r="B497" s="1" t="s">
        <v>1659</v>
      </c>
      <c r="C497" s="1" t="s">
        <v>235</v>
      </c>
      <c r="D497" s="1" t="s">
        <v>411</v>
      </c>
      <c r="E497" s="1" t="s">
        <v>498</v>
      </c>
      <c r="F497" s="1" t="s">
        <v>613</v>
      </c>
      <c r="G497" s="2">
        <f>IFERROR((Passaggi[[#This Row],[Column9]]/Passaggi[[#This Row],[Column10]])*100,0)</f>
        <v>73.4375</v>
      </c>
      <c r="H497" s="1" t="s">
        <v>1912</v>
      </c>
      <c r="I497" s="1" t="s">
        <v>1151</v>
      </c>
      <c r="J497" s="1" t="s">
        <v>26</v>
      </c>
      <c r="K497" s="1" t="s">
        <v>76</v>
      </c>
      <c r="L497" s="1" t="s">
        <v>55</v>
      </c>
      <c r="M497" s="1" t="s">
        <v>45</v>
      </c>
      <c r="N497" s="1" t="s">
        <v>23</v>
      </c>
      <c r="O497" s="1" t="s">
        <v>45</v>
      </c>
    </row>
    <row r="498" spans="1:15" x14ac:dyDescent="0.25">
      <c r="A498" s="1" t="s">
        <v>1660</v>
      </c>
      <c r="B498" s="1" t="s">
        <v>1661</v>
      </c>
      <c r="C498" s="1" t="s">
        <v>47</v>
      </c>
      <c r="D498" s="1" t="s">
        <v>175</v>
      </c>
      <c r="E498" s="1" t="s">
        <v>818</v>
      </c>
      <c r="F498" s="1" t="s">
        <v>1271</v>
      </c>
      <c r="G498" s="2">
        <f>IFERROR((Passaggi[[#This Row],[Column9]]/Passaggi[[#This Row],[Column10]])*100,0)</f>
        <v>70.724637681159422</v>
      </c>
      <c r="H498" s="1" t="s">
        <v>3505</v>
      </c>
      <c r="I498" s="1" t="s">
        <v>2296</v>
      </c>
      <c r="J498" s="1" t="s">
        <v>16</v>
      </c>
      <c r="K498" s="1" t="s">
        <v>42</v>
      </c>
      <c r="L498" s="1" t="s">
        <v>50</v>
      </c>
      <c r="M498" s="1" t="s">
        <v>55</v>
      </c>
      <c r="N498" s="1" t="s">
        <v>45</v>
      </c>
      <c r="O498" s="1" t="s">
        <v>61</v>
      </c>
    </row>
    <row r="499" spans="1:15" x14ac:dyDescent="0.25">
      <c r="A499" s="1" t="s">
        <v>1102</v>
      </c>
      <c r="B499" s="1" t="s">
        <v>1662</v>
      </c>
      <c r="C499" s="1" t="s">
        <v>47</v>
      </c>
      <c r="D499" s="1" t="s">
        <v>48</v>
      </c>
      <c r="E499" s="1" t="s">
        <v>98</v>
      </c>
      <c r="F499" s="1" t="s">
        <v>67</v>
      </c>
      <c r="G499" s="2">
        <f>IFERROR((Passaggi[[#This Row],[Column9]]/Passaggi[[#This Row],[Column10]])*100,0)</f>
        <v>68.181818181818173</v>
      </c>
      <c r="H499" s="1" t="s">
        <v>818</v>
      </c>
      <c r="I499" s="1" t="s">
        <v>61</v>
      </c>
      <c r="J499" s="1" t="s">
        <v>26</v>
      </c>
      <c r="K499" s="1" t="s">
        <v>16</v>
      </c>
      <c r="L499" s="1" t="s">
        <v>26</v>
      </c>
      <c r="M499" s="1" t="s">
        <v>26</v>
      </c>
      <c r="N499" s="1" t="s">
        <v>26</v>
      </c>
      <c r="O499" s="1" t="s">
        <v>26</v>
      </c>
    </row>
    <row r="500" spans="1:15" x14ac:dyDescent="0.25">
      <c r="A500" s="1" t="s">
        <v>1663</v>
      </c>
      <c r="B500" s="1" t="s">
        <v>1662</v>
      </c>
      <c r="C500" s="1" t="s">
        <v>54</v>
      </c>
      <c r="D500" s="1" t="s">
        <v>288</v>
      </c>
      <c r="E500" s="1" t="s">
        <v>151</v>
      </c>
      <c r="F500" s="1" t="s">
        <v>67</v>
      </c>
      <c r="G500" s="2">
        <f>IFERROR((Passaggi[[#This Row],[Column9]]/Passaggi[[#This Row],[Column10]])*100,0)</f>
        <v>77.272727272727266</v>
      </c>
      <c r="H500" s="1" t="s">
        <v>787</v>
      </c>
      <c r="I500" s="1" t="s">
        <v>91</v>
      </c>
      <c r="J500" s="1" t="s">
        <v>26</v>
      </c>
      <c r="K500" s="1" t="s">
        <v>23</v>
      </c>
      <c r="L500" s="1" t="s">
        <v>38</v>
      </c>
      <c r="M500" s="1" t="s">
        <v>16</v>
      </c>
      <c r="N500" s="1" t="s">
        <v>26</v>
      </c>
      <c r="O500" s="1" t="s">
        <v>45</v>
      </c>
    </row>
    <row r="501" spans="1:15" x14ac:dyDescent="0.25">
      <c r="A501" s="1" t="s">
        <v>668</v>
      </c>
      <c r="B501" s="1" t="s">
        <v>1664</v>
      </c>
      <c r="C501" s="1" t="s">
        <v>54</v>
      </c>
      <c r="D501" s="1" t="s">
        <v>157</v>
      </c>
      <c r="E501" s="1" t="s">
        <v>660</v>
      </c>
      <c r="F501" s="1" t="s">
        <v>2615</v>
      </c>
      <c r="G501" s="2">
        <f>IFERROR((Passaggi[[#This Row],[Column9]]/Passaggi[[#This Row],[Column10]])*100,0)</f>
        <v>86.541244573082494</v>
      </c>
      <c r="H501" s="1" t="s">
        <v>3506</v>
      </c>
      <c r="I501" s="1" t="s">
        <v>3507</v>
      </c>
      <c r="J501" s="1" t="s">
        <v>26</v>
      </c>
      <c r="K501" s="1" t="s">
        <v>55</v>
      </c>
      <c r="L501" s="1" t="s">
        <v>368</v>
      </c>
      <c r="M501" s="1" t="s">
        <v>58</v>
      </c>
      <c r="N501" s="1" t="s">
        <v>26</v>
      </c>
      <c r="O501" s="1" t="s">
        <v>319</v>
      </c>
    </row>
    <row r="502" spans="1:15" x14ac:dyDescent="0.25">
      <c r="A502" s="1" t="s">
        <v>1666</v>
      </c>
      <c r="B502" s="1" t="s">
        <v>1667</v>
      </c>
      <c r="C502" s="1" t="s">
        <v>116</v>
      </c>
      <c r="D502" s="1" t="s">
        <v>126</v>
      </c>
      <c r="E502" s="1" t="s">
        <v>1338</v>
      </c>
      <c r="F502" s="1" t="s">
        <v>2199</v>
      </c>
      <c r="G502" s="2">
        <f>IFERROR((Passaggi[[#This Row],[Column9]]/Passaggi[[#This Row],[Column10]])*100,0)</f>
        <v>44.848484848484851</v>
      </c>
      <c r="H502" s="1" t="s">
        <v>3508</v>
      </c>
      <c r="I502" s="1" t="s">
        <v>3509</v>
      </c>
      <c r="J502" s="1" t="s">
        <v>26</v>
      </c>
      <c r="K502" s="1" t="s">
        <v>26</v>
      </c>
      <c r="L502" s="1" t="s">
        <v>121</v>
      </c>
      <c r="M502" s="1" t="s">
        <v>16</v>
      </c>
      <c r="N502" s="1" t="s">
        <v>26</v>
      </c>
      <c r="O502" s="1" t="s">
        <v>26</v>
      </c>
    </row>
    <row r="503" spans="1:15" x14ac:dyDescent="0.25">
      <c r="A503" s="1" t="s">
        <v>1669</v>
      </c>
      <c r="B503" s="1" t="s">
        <v>1670</v>
      </c>
      <c r="C503" s="1" t="s">
        <v>47</v>
      </c>
      <c r="D503" s="1" t="s">
        <v>153</v>
      </c>
      <c r="E503" s="1" t="s">
        <v>735</v>
      </c>
      <c r="F503" s="1" t="s">
        <v>1170</v>
      </c>
      <c r="G503" s="2">
        <f>IFERROR((Passaggi[[#This Row],[Column9]]/Passaggi[[#This Row],[Column10]])*100,0)</f>
        <v>73.289902280130292</v>
      </c>
      <c r="H503" s="1" t="s">
        <v>3510</v>
      </c>
      <c r="I503" s="1" t="s">
        <v>1343</v>
      </c>
      <c r="J503" s="1" t="s">
        <v>16</v>
      </c>
      <c r="K503" s="1" t="s">
        <v>55</v>
      </c>
      <c r="L503" s="1" t="s">
        <v>55</v>
      </c>
      <c r="M503" s="1" t="s">
        <v>23</v>
      </c>
      <c r="N503" s="1" t="s">
        <v>26</v>
      </c>
      <c r="O503" s="1" t="s">
        <v>101</v>
      </c>
    </row>
    <row r="504" spans="1:15" x14ac:dyDescent="0.25">
      <c r="A504" s="1" t="s">
        <v>1671</v>
      </c>
      <c r="B504" s="1" t="s">
        <v>1672</v>
      </c>
      <c r="C504" s="1" t="s">
        <v>32</v>
      </c>
      <c r="D504" s="1" t="s">
        <v>129</v>
      </c>
      <c r="E504" s="1" t="s">
        <v>1933</v>
      </c>
      <c r="F504" s="1" t="s">
        <v>2392</v>
      </c>
      <c r="G504" s="2">
        <f>IFERROR((Passaggi[[#This Row],[Column9]]/Passaggi[[#This Row],[Column10]])*100,0)</f>
        <v>76.96335078534031</v>
      </c>
      <c r="H504" s="1" t="s">
        <v>3511</v>
      </c>
      <c r="I504" s="1" t="s">
        <v>3512</v>
      </c>
      <c r="J504" s="1" t="s">
        <v>23</v>
      </c>
      <c r="K504" s="1" t="s">
        <v>98</v>
      </c>
      <c r="L504" s="1" t="s">
        <v>199</v>
      </c>
      <c r="M504" s="1" t="s">
        <v>79</v>
      </c>
      <c r="N504" s="1" t="s">
        <v>55</v>
      </c>
      <c r="O504" s="1" t="s">
        <v>313</v>
      </c>
    </row>
    <row r="505" spans="1:15" x14ac:dyDescent="0.25">
      <c r="A505" s="1" t="s">
        <v>1674</v>
      </c>
      <c r="B505" s="1" t="s">
        <v>1675</v>
      </c>
      <c r="C505" s="1" t="s">
        <v>116</v>
      </c>
      <c r="D505" s="1" t="s">
        <v>129</v>
      </c>
      <c r="E505" s="1" t="s">
        <v>963</v>
      </c>
      <c r="F505" s="1" t="s">
        <v>2366</v>
      </c>
      <c r="G505" s="2">
        <f>IFERROR((Passaggi[[#This Row],[Column9]]/Passaggi[[#This Row],[Column10]])*100,0)</f>
        <v>72.544080604534003</v>
      </c>
      <c r="H505" s="1" t="s">
        <v>3513</v>
      </c>
      <c r="I505" s="1" t="s">
        <v>3514</v>
      </c>
      <c r="J505" s="1" t="s">
        <v>26</v>
      </c>
      <c r="K505" s="1" t="s">
        <v>26</v>
      </c>
      <c r="L505" s="1" t="s">
        <v>76</v>
      </c>
      <c r="M505" s="1" t="s">
        <v>26</v>
      </c>
      <c r="N505" s="1" t="s">
        <v>26</v>
      </c>
      <c r="O505" s="1" t="s">
        <v>26</v>
      </c>
    </row>
    <row r="506" spans="1:15" x14ac:dyDescent="0.25">
      <c r="A506" s="1" t="s">
        <v>1677</v>
      </c>
      <c r="B506" s="1" t="s">
        <v>1678</v>
      </c>
      <c r="C506" s="1" t="s">
        <v>116</v>
      </c>
      <c r="D506" s="1" t="s">
        <v>144</v>
      </c>
      <c r="E506" s="1" t="s">
        <v>1769</v>
      </c>
      <c r="F506" s="1" t="s">
        <v>796</v>
      </c>
      <c r="G506" s="2">
        <f>IFERROR((Passaggi[[#This Row],[Column9]]/Passaggi[[#This Row],[Column10]])*100,0)</f>
        <v>76.230661040787624</v>
      </c>
      <c r="H506" s="1" t="s">
        <v>3515</v>
      </c>
      <c r="I506" s="1" t="s">
        <v>3516</v>
      </c>
      <c r="J506" s="1" t="s">
        <v>26</v>
      </c>
      <c r="K506" s="1" t="s">
        <v>26</v>
      </c>
      <c r="L506" s="1" t="s">
        <v>16</v>
      </c>
      <c r="M506" s="1" t="s">
        <v>26</v>
      </c>
      <c r="N506" s="1" t="s">
        <v>26</v>
      </c>
      <c r="O506" s="1" t="s">
        <v>26</v>
      </c>
    </row>
    <row r="507" spans="1:15" x14ac:dyDescent="0.25">
      <c r="A507" s="1" t="s">
        <v>1680</v>
      </c>
      <c r="B507" s="1" t="s">
        <v>1681</v>
      </c>
      <c r="C507" s="1" t="s">
        <v>47</v>
      </c>
      <c r="D507" s="1" t="s">
        <v>144</v>
      </c>
      <c r="E507" s="1" t="s">
        <v>930</v>
      </c>
      <c r="F507" s="1" t="s">
        <v>1172</v>
      </c>
      <c r="G507" s="2">
        <f>IFERROR((Passaggi[[#This Row],[Column9]]/Passaggi[[#This Row],[Column10]])*100,0)</f>
        <v>74.675324675324674</v>
      </c>
      <c r="H507" s="1" t="s">
        <v>3517</v>
      </c>
      <c r="I507" s="1" t="s">
        <v>3103</v>
      </c>
      <c r="J507" s="1" t="s">
        <v>23</v>
      </c>
      <c r="K507" s="1" t="s">
        <v>124</v>
      </c>
      <c r="L507" s="1" t="s">
        <v>58</v>
      </c>
      <c r="M507" s="1" t="s">
        <v>22</v>
      </c>
      <c r="N507" s="1" t="s">
        <v>38</v>
      </c>
      <c r="O507" s="1" t="s">
        <v>35</v>
      </c>
    </row>
    <row r="508" spans="1:15" x14ac:dyDescent="0.25">
      <c r="A508" s="1" t="s">
        <v>1682</v>
      </c>
      <c r="B508" s="1" t="s">
        <v>1683</v>
      </c>
      <c r="C508" s="1" t="s">
        <v>32</v>
      </c>
      <c r="D508" s="1" t="s">
        <v>220</v>
      </c>
      <c r="E508" s="1" t="s">
        <v>2806</v>
      </c>
      <c r="F508" s="1" t="s">
        <v>3518</v>
      </c>
      <c r="G508" s="2">
        <f>IFERROR((Passaggi[[#This Row],[Column9]]/Passaggi[[#This Row],[Column10]])*100,0)</f>
        <v>91.930277598450616</v>
      </c>
      <c r="H508" s="1" t="s">
        <v>3519</v>
      </c>
      <c r="I508" s="1" t="s">
        <v>3520</v>
      </c>
      <c r="J508" s="1" t="s">
        <v>26</v>
      </c>
      <c r="K508" s="1" t="s">
        <v>45</v>
      </c>
      <c r="L508" s="1" t="s">
        <v>475</v>
      </c>
      <c r="M508" s="1" t="s">
        <v>55</v>
      </c>
      <c r="N508" s="1" t="s">
        <v>16</v>
      </c>
      <c r="O508" s="1" t="s">
        <v>465</v>
      </c>
    </row>
    <row r="509" spans="1:15" x14ac:dyDescent="0.25">
      <c r="A509" s="1" t="s">
        <v>1686</v>
      </c>
      <c r="B509" s="1" t="s">
        <v>1687</v>
      </c>
      <c r="C509" s="1" t="s">
        <v>32</v>
      </c>
      <c r="D509" s="1" t="s">
        <v>411</v>
      </c>
      <c r="E509" s="1" t="s">
        <v>1722</v>
      </c>
      <c r="F509" s="1" t="s">
        <v>1831</v>
      </c>
      <c r="G509" s="2">
        <f>IFERROR((Passaggi[[#This Row],[Column9]]/Passaggi[[#This Row],[Column10]])*100,0)</f>
        <v>92.077464788732399</v>
      </c>
      <c r="H509" s="1" t="s">
        <v>3521</v>
      </c>
      <c r="I509" s="1" t="s">
        <v>3522</v>
      </c>
      <c r="J509" s="1" t="s">
        <v>16</v>
      </c>
      <c r="K509" s="1" t="s">
        <v>23</v>
      </c>
      <c r="L509" s="1" t="s">
        <v>151</v>
      </c>
      <c r="M509" s="1" t="s">
        <v>26</v>
      </c>
      <c r="N509" s="1" t="s">
        <v>26</v>
      </c>
      <c r="O509" s="1" t="s">
        <v>22</v>
      </c>
    </row>
    <row r="510" spans="1:15" x14ac:dyDescent="0.25">
      <c r="A510" s="1" t="s">
        <v>1688</v>
      </c>
      <c r="B510" s="1" t="s">
        <v>1689</v>
      </c>
      <c r="C510" s="1" t="s">
        <v>54</v>
      </c>
      <c r="D510" s="1" t="s">
        <v>48</v>
      </c>
      <c r="E510" s="1" t="s">
        <v>380</v>
      </c>
      <c r="F510" s="1" t="s">
        <v>1254</v>
      </c>
      <c r="G510" s="2">
        <f>IFERROR((Passaggi[[#This Row],[Column9]]/Passaggi[[#This Row],[Column10]])*100,0)</f>
        <v>85.545722713864308</v>
      </c>
      <c r="H510" s="1" t="s">
        <v>3523</v>
      </c>
      <c r="I510" s="1" t="s">
        <v>1963</v>
      </c>
      <c r="J510" s="1" t="s">
        <v>26</v>
      </c>
      <c r="K510" s="1" t="s">
        <v>45</v>
      </c>
      <c r="L510" s="1" t="s">
        <v>131</v>
      </c>
      <c r="M510" s="1" t="s">
        <v>45</v>
      </c>
      <c r="N510" s="1" t="s">
        <v>26</v>
      </c>
      <c r="O510" s="1" t="s">
        <v>35</v>
      </c>
    </row>
    <row r="511" spans="1:15" x14ac:dyDescent="0.25">
      <c r="A511" s="1" t="s">
        <v>1691</v>
      </c>
      <c r="B511" s="1" t="s">
        <v>1692</v>
      </c>
      <c r="C511" s="1" t="s">
        <v>54</v>
      </c>
      <c r="D511" s="1" t="s">
        <v>144</v>
      </c>
      <c r="E511" s="1" t="s">
        <v>1997</v>
      </c>
      <c r="F511" s="1" t="s">
        <v>2442</v>
      </c>
      <c r="G511" s="2">
        <f>IFERROR((Passaggi[[#This Row],[Column9]]/Passaggi[[#This Row],[Column10]])*100,0)</f>
        <v>81.260945709281955</v>
      </c>
      <c r="H511" s="1" t="s">
        <v>3524</v>
      </c>
      <c r="I511" s="1" t="s">
        <v>3525</v>
      </c>
      <c r="J511" s="1" t="s">
        <v>58</v>
      </c>
      <c r="K511" s="1" t="s">
        <v>251</v>
      </c>
      <c r="L511" s="1" t="s">
        <v>430</v>
      </c>
      <c r="M511" s="1" t="s">
        <v>290</v>
      </c>
      <c r="N511" s="1" t="s">
        <v>38</v>
      </c>
      <c r="O511" s="1" t="s">
        <v>618</v>
      </c>
    </row>
    <row r="512" spans="1:15" x14ac:dyDescent="0.25">
      <c r="A512" s="1" t="s">
        <v>1695</v>
      </c>
      <c r="B512" s="1" t="s">
        <v>1696</v>
      </c>
      <c r="C512" s="1" t="s">
        <v>19</v>
      </c>
      <c r="D512" s="1" t="s">
        <v>153</v>
      </c>
      <c r="E512" s="1" t="s">
        <v>1108</v>
      </c>
      <c r="F512" s="1" t="s">
        <v>1375</v>
      </c>
      <c r="G512" s="2">
        <f>IFERROR((Passaggi[[#This Row],[Column9]]/Passaggi[[#This Row],[Column10]])*100,0)</f>
        <v>74.739583333333343</v>
      </c>
      <c r="H512" s="1" t="s">
        <v>3281</v>
      </c>
      <c r="I512" s="1" t="s">
        <v>2602</v>
      </c>
      <c r="J512" s="1" t="s">
        <v>16</v>
      </c>
      <c r="K512" s="1" t="s">
        <v>151</v>
      </c>
      <c r="L512" s="1" t="s">
        <v>61</v>
      </c>
      <c r="M512" s="1" t="s">
        <v>35</v>
      </c>
      <c r="N512" s="1" t="s">
        <v>38</v>
      </c>
      <c r="O512" s="1" t="s">
        <v>263</v>
      </c>
    </row>
    <row r="513" spans="1:15" x14ac:dyDescent="0.25">
      <c r="A513" s="1" t="s">
        <v>1697</v>
      </c>
      <c r="B513" s="1" t="s">
        <v>1698</v>
      </c>
      <c r="C513" s="1" t="s">
        <v>32</v>
      </c>
      <c r="D513" s="1" t="s">
        <v>144</v>
      </c>
      <c r="E513" s="1" t="s">
        <v>1271</v>
      </c>
      <c r="F513" s="1" t="s">
        <v>1386</v>
      </c>
      <c r="G513" s="2">
        <f>IFERROR((Passaggi[[#This Row],[Column9]]/Passaggi[[#This Row],[Column10]])*100,0)</f>
        <v>89.147286821705436</v>
      </c>
      <c r="H513" s="1" t="s">
        <v>3526</v>
      </c>
      <c r="I513" s="1" t="s">
        <v>2208</v>
      </c>
      <c r="J513" s="1" t="s">
        <v>26</v>
      </c>
      <c r="K513" s="1" t="s">
        <v>23</v>
      </c>
      <c r="L513" s="1" t="s">
        <v>58</v>
      </c>
      <c r="M513" s="1" t="s">
        <v>26</v>
      </c>
      <c r="N513" s="1" t="s">
        <v>26</v>
      </c>
      <c r="O513" s="1" t="s">
        <v>79</v>
      </c>
    </row>
    <row r="514" spans="1:15" x14ac:dyDescent="0.25">
      <c r="A514" s="1" t="s">
        <v>1700</v>
      </c>
      <c r="B514" s="1" t="s">
        <v>1701</v>
      </c>
      <c r="C514" s="1" t="s">
        <v>32</v>
      </c>
      <c r="D514" s="1" t="s">
        <v>411</v>
      </c>
      <c r="E514" s="1" t="s">
        <v>1968</v>
      </c>
      <c r="F514" s="1" t="s">
        <v>1900</v>
      </c>
      <c r="G514" s="2">
        <f>IFERROR((Passaggi[[#This Row],[Column9]]/Passaggi[[#This Row],[Column10]])*100,0)</f>
        <v>78.770491803278688</v>
      </c>
      <c r="H514" s="1" t="s">
        <v>3527</v>
      </c>
      <c r="I514" s="1" t="s">
        <v>3528</v>
      </c>
      <c r="J514" s="1" t="s">
        <v>38</v>
      </c>
      <c r="K514" s="1" t="s">
        <v>247</v>
      </c>
      <c r="L514" s="1" t="s">
        <v>266</v>
      </c>
      <c r="M514" s="1" t="s">
        <v>286</v>
      </c>
      <c r="N514" s="1" t="s">
        <v>131</v>
      </c>
      <c r="O514" s="1" t="s">
        <v>552</v>
      </c>
    </row>
    <row r="515" spans="1:15" x14ac:dyDescent="0.25">
      <c r="A515" s="1" t="s">
        <v>1703</v>
      </c>
      <c r="B515" s="1" t="s">
        <v>1704</v>
      </c>
      <c r="C515" s="1" t="s">
        <v>116</v>
      </c>
      <c r="D515" s="1" t="s">
        <v>123</v>
      </c>
      <c r="E515" s="1" t="s">
        <v>1100</v>
      </c>
      <c r="F515" s="1" t="s">
        <v>1239</v>
      </c>
      <c r="G515" s="2">
        <f>IFERROR((Passaggi[[#This Row],[Column9]]/Passaggi[[#This Row],[Column10]])*100,0)</f>
        <v>85.029940119760482</v>
      </c>
      <c r="H515" s="1" t="s">
        <v>3529</v>
      </c>
      <c r="I515" s="1" t="s">
        <v>3530</v>
      </c>
      <c r="J515" s="1" t="s">
        <v>26</v>
      </c>
      <c r="K515" s="1" t="s">
        <v>26</v>
      </c>
      <c r="L515" s="1" t="s">
        <v>26</v>
      </c>
      <c r="M515" s="1" t="s">
        <v>26</v>
      </c>
      <c r="N515" s="1" t="s">
        <v>26</v>
      </c>
      <c r="O515" s="1" t="s">
        <v>26</v>
      </c>
    </row>
    <row r="516" spans="1:15" x14ac:dyDescent="0.25">
      <c r="A516" s="1" t="s">
        <v>1468</v>
      </c>
      <c r="B516" s="1" t="s">
        <v>1707</v>
      </c>
      <c r="C516" s="1" t="s">
        <v>47</v>
      </c>
      <c r="D516" s="1" t="s">
        <v>48</v>
      </c>
      <c r="E516" s="1" t="s">
        <v>58</v>
      </c>
      <c r="F516" s="1" t="s">
        <v>58</v>
      </c>
      <c r="G516" s="2">
        <f>IFERROR((Passaggi[[#This Row],[Column9]]/Passaggi[[#This Row],[Column10]])*100,0)</f>
        <v>100</v>
      </c>
      <c r="H516" s="1" t="s">
        <v>231</v>
      </c>
      <c r="I516" s="1" t="s">
        <v>76</v>
      </c>
      <c r="J516" s="1" t="s">
        <v>26</v>
      </c>
      <c r="K516" s="1" t="s">
        <v>26</v>
      </c>
      <c r="L516" s="1" t="s">
        <v>26</v>
      </c>
      <c r="M516" s="1" t="s">
        <v>26</v>
      </c>
      <c r="N516" s="1" t="s">
        <v>26</v>
      </c>
      <c r="O516" s="1" t="s">
        <v>26</v>
      </c>
    </row>
    <row r="517" spans="1:15" x14ac:dyDescent="0.25">
      <c r="A517" s="1" t="s">
        <v>1708</v>
      </c>
      <c r="B517" s="1" t="s">
        <v>1709</v>
      </c>
      <c r="C517" s="1" t="s">
        <v>116</v>
      </c>
      <c r="D517" s="1" t="s">
        <v>33</v>
      </c>
      <c r="E517" s="1" t="s">
        <v>831</v>
      </c>
      <c r="F517" s="1" t="s">
        <v>898</v>
      </c>
      <c r="G517" s="2">
        <f>IFERROR((Passaggi[[#This Row],[Column9]]/Passaggi[[#This Row],[Column10]])*100,0)</f>
        <v>80.158730158730165</v>
      </c>
      <c r="H517" s="1" t="s">
        <v>3531</v>
      </c>
      <c r="I517" s="1" t="s">
        <v>3532</v>
      </c>
      <c r="J517" s="1" t="s">
        <v>26</v>
      </c>
      <c r="K517" s="1" t="s">
        <v>26</v>
      </c>
      <c r="L517" s="1" t="s">
        <v>16</v>
      </c>
      <c r="M517" s="1" t="s">
        <v>26</v>
      </c>
      <c r="N517" s="1" t="s">
        <v>26</v>
      </c>
      <c r="O517" s="1" t="s">
        <v>16</v>
      </c>
    </row>
    <row r="518" spans="1:15" x14ac:dyDescent="0.25">
      <c r="A518" s="1" t="s">
        <v>1711</v>
      </c>
      <c r="B518" s="1" t="s">
        <v>1712</v>
      </c>
      <c r="C518" s="1" t="s">
        <v>54</v>
      </c>
      <c r="D518" s="1" t="s">
        <v>175</v>
      </c>
      <c r="E518" s="1" t="s">
        <v>1420</v>
      </c>
      <c r="F518" s="1" t="s">
        <v>1686</v>
      </c>
      <c r="G518" s="2">
        <f>IFERROR((Passaggi[[#This Row],[Column9]]/Passaggi[[#This Row],[Column10]])*100,0)</f>
        <v>79.133858267716533</v>
      </c>
      <c r="H518" s="1" t="s">
        <v>3533</v>
      </c>
      <c r="I518" s="1" t="s">
        <v>3534</v>
      </c>
      <c r="J518" s="1" t="s">
        <v>45</v>
      </c>
      <c r="K518" s="1" t="s">
        <v>22</v>
      </c>
      <c r="L518" s="1" t="s">
        <v>290</v>
      </c>
      <c r="M518" s="1" t="s">
        <v>121</v>
      </c>
      <c r="N518" s="1" t="s">
        <v>45</v>
      </c>
      <c r="O518" s="1" t="s">
        <v>247</v>
      </c>
    </row>
    <row r="519" spans="1:15" x14ac:dyDescent="0.25">
      <c r="A519" s="1" t="s">
        <v>328</v>
      </c>
      <c r="B519" s="1" t="s">
        <v>1713</v>
      </c>
      <c r="C519" s="1" t="s">
        <v>32</v>
      </c>
      <c r="D519" s="1" t="s">
        <v>117</v>
      </c>
      <c r="E519" s="1" t="s">
        <v>2448</v>
      </c>
      <c r="F519" s="1" t="s">
        <v>1960</v>
      </c>
      <c r="G519" s="2">
        <f>IFERROR((Passaggi[[#This Row],[Column9]]/Passaggi[[#This Row],[Column10]])*100,0)</f>
        <v>78.297872340425528</v>
      </c>
      <c r="H519" s="1" t="s">
        <v>3535</v>
      </c>
      <c r="I519" s="1" t="s">
        <v>3536</v>
      </c>
      <c r="J519" s="1" t="s">
        <v>26</v>
      </c>
      <c r="K519" s="1" t="s">
        <v>55</v>
      </c>
      <c r="L519" s="1" t="s">
        <v>193</v>
      </c>
      <c r="M519" s="1" t="s">
        <v>79</v>
      </c>
      <c r="N519" s="1" t="s">
        <v>58</v>
      </c>
      <c r="O519" s="1" t="s">
        <v>440</v>
      </c>
    </row>
    <row r="520" spans="1:15" x14ac:dyDescent="0.25">
      <c r="A520" s="1" t="s">
        <v>1715</v>
      </c>
      <c r="B520" s="1" t="s">
        <v>1716</v>
      </c>
      <c r="C520" s="1" t="s">
        <v>54</v>
      </c>
      <c r="D520" s="1" t="s">
        <v>126</v>
      </c>
      <c r="E520" s="1" t="s">
        <v>358</v>
      </c>
      <c r="F520" s="1" t="s">
        <v>446</v>
      </c>
      <c r="G520" s="2">
        <f>IFERROR((Passaggi[[#This Row],[Column9]]/Passaggi[[#This Row],[Column10]])*100,0)</f>
        <v>72.151898734177209</v>
      </c>
      <c r="H520" s="1" t="s">
        <v>2788</v>
      </c>
      <c r="I520" s="1" t="s">
        <v>943</v>
      </c>
      <c r="J520" s="1" t="s">
        <v>26</v>
      </c>
      <c r="K520" s="1" t="s">
        <v>26</v>
      </c>
      <c r="L520" s="1" t="s">
        <v>58</v>
      </c>
      <c r="M520" s="1" t="s">
        <v>16</v>
      </c>
      <c r="N520" s="1" t="s">
        <v>16</v>
      </c>
      <c r="O520" s="1" t="s">
        <v>38</v>
      </c>
    </row>
    <row r="521" spans="1:15" x14ac:dyDescent="0.25">
      <c r="A521" s="1" t="s">
        <v>1717</v>
      </c>
      <c r="B521" s="1" t="s">
        <v>1716</v>
      </c>
      <c r="C521" s="1" t="s">
        <v>54</v>
      </c>
      <c r="D521" s="1" t="s">
        <v>175</v>
      </c>
      <c r="E521" s="1" t="s">
        <v>742</v>
      </c>
      <c r="F521" s="1" t="s">
        <v>987</v>
      </c>
      <c r="G521" s="2">
        <f>IFERROR((Passaggi[[#This Row],[Column9]]/Passaggi[[#This Row],[Column10]])*100,0)</f>
        <v>70.612244897959187</v>
      </c>
      <c r="H521" s="1" t="s">
        <v>3537</v>
      </c>
      <c r="I521" s="1" t="s">
        <v>2246</v>
      </c>
      <c r="J521" s="1" t="s">
        <v>26</v>
      </c>
      <c r="K521" s="1" t="s">
        <v>38</v>
      </c>
      <c r="L521" s="1" t="s">
        <v>76</v>
      </c>
      <c r="M521" s="1" t="s">
        <v>23</v>
      </c>
      <c r="N521" s="1" t="s">
        <v>16</v>
      </c>
      <c r="O521" s="1" t="s">
        <v>151</v>
      </c>
    </row>
    <row r="522" spans="1:15" x14ac:dyDescent="0.25">
      <c r="A522" s="1" t="s">
        <v>1270</v>
      </c>
      <c r="B522" s="1" t="s">
        <v>1718</v>
      </c>
      <c r="C522" s="1" t="s">
        <v>32</v>
      </c>
      <c r="D522" s="1" t="s">
        <v>123</v>
      </c>
      <c r="E522" s="1" t="s">
        <v>283</v>
      </c>
      <c r="F522" s="1" t="s">
        <v>249</v>
      </c>
      <c r="G522" s="2">
        <f>IFERROR((Passaggi[[#This Row],[Column9]]/Passaggi[[#This Row],[Column10]])*100,0)</f>
        <v>83.870967741935488</v>
      </c>
      <c r="H522" s="1" t="s">
        <v>3538</v>
      </c>
      <c r="I522" s="1" t="s">
        <v>2784</v>
      </c>
      <c r="J522" s="1" t="s">
        <v>26</v>
      </c>
      <c r="K522" s="1" t="s">
        <v>23</v>
      </c>
      <c r="L522" s="1" t="s">
        <v>76</v>
      </c>
      <c r="M522" s="1" t="s">
        <v>26</v>
      </c>
      <c r="N522" s="1" t="s">
        <v>26</v>
      </c>
      <c r="O522" s="1" t="s">
        <v>55</v>
      </c>
    </row>
    <row r="523" spans="1:15" x14ac:dyDescent="0.25">
      <c r="A523" s="1" t="s">
        <v>1719</v>
      </c>
      <c r="B523" s="1" t="s">
        <v>1720</v>
      </c>
      <c r="C523" s="1" t="s">
        <v>54</v>
      </c>
      <c r="D523" s="1" t="s">
        <v>144</v>
      </c>
      <c r="E523" s="1" t="s">
        <v>1334</v>
      </c>
      <c r="F523" s="1" t="s">
        <v>1545</v>
      </c>
      <c r="G523" s="2">
        <f>IFERROR((Passaggi[[#This Row],[Column9]]/Passaggi[[#This Row],[Column10]])*100,0)</f>
        <v>81.374722838137473</v>
      </c>
      <c r="H523" s="1" t="s">
        <v>3539</v>
      </c>
      <c r="I523" s="1" t="s">
        <v>2670</v>
      </c>
      <c r="J523" s="1" t="s">
        <v>23</v>
      </c>
      <c r="K523" s="1" t="s">
        <v>121</v>
      </c>
      <c r="L523" s="1" t="s">
        <v>139</v>
      </c>
      <c r="M523" s="1" t="s">
        <v>121</v>
      </c>
      <c r="N523" s="1" t="s">
        <v>26</v>
      </c>
      <c r="O523" s="1" t="s">
        <v>158</v>
      </c>
    </row>
    <row r="524" spans="1:15" x14ac:dyDescent="0.25">
      <c r="A524" s="1" t="s">
        <v>1722</v>
      </c>
      <c r="B524" s="1" t="s">
        <v>1723</v>
      </c>
      <c r="C524" s="1" t="s">
        <v>116</v>
      </c>
      <c r="D524" s="1" t="s">
        <v>296</v>
      </c>
      <c r="E524" s="1" t="s">
        <v>2064</v>
      </c>
      <c r="F524" s="1" t="s">
        <v>752</v>
      </c>
      <c r="G524" s="2">
        <f>IFERROR((Passaggi[[#This Row],[Column9]]/Passaggi[[#This Row],[Column10]])*100,0)</f>
        <v>89.632545931758528</v>
      </c>
      <c r="H524" s="1" t="s">
        <v>3540</v>
      </c>
      <c r="I524" s="1" t="s">
        <v>3541</v>
      </c>
      <c r="J524" s="1" t="s">
        <v>26</v>
      </c>
      <c r="K524" s="1" t="s">
        <v>26</v>
      </c>
      <c r="L524" s="1" t="s">
        <v>23</v>
      </c>
      <c r="M524" s="1" t="s">
        <v>26</v>
      </c>
      <c r="N524" s="1" t="s">
        <v>26</v>
      </c>
      <c r="O524" s="1" t="s">
        <v>16</v>
      </c>
    </row>
    <row r="525" spans="1:15" x14ac:dyDescent="0.25">
      <c r="A525" s="1" t="s">
        <v>1725</v>
      </c>
      <c r="B525" s="1" t="s">
        <v>1726</v>
      </c>
      <c r="C525" s="1" t="s">
        <v>54</v>
      </c>
      <c r="D525" s="1" t="s">
        <v>126</v>
      </c>
      <c r="E525" s="1" t="s">
        <v>2096</v>
      </c>
      <c r="F525" s="1" t="s">
        <v>2147</v>
      </c>
      <c r="G525" s="2">
        <f>IFERROR((Passaggi[[#This Row],[Column9]]/Passaggi[[#This Row],[Column10]])*100,0)</f>
        <v>78.538283062645007</v>
      </c>
      <c r="H525" s="1" t="s">
        <v>3542</v>
      </c>
      <c r="I525" s="1" t="s">
        <v>3543</v>
      </c>
      <c r="J525" s="1" t="s">
        <v>26</v>
      </c>
      <c r="K525" s="1" t="s">
        <v>79</v>
      </c>
      <c r="L525" s="1" t="s">
        <v>329</v>
      </c>
      <c r="M525" s="1" t="s">
        <v>67</v>
      </c>
      <c r="N525" s="1" t="s">
        <v>23</v>
      </c>
      <c r="O525" s="1" t="s">
        <v>406</v>
      </c>
    </row>
    <row r="526" spans="1:15" x14ac:dyDescent="0.25">
      <c r="A526" s="1" t="s">
        <v>1728</v>
      </c>
      <c r="B526" s="1" t="s">
        <v>1729</v>
      </c>
      <c r="C526" s="1" t="s">
        <v>116</v>
      </c>
      <c r="D526" s="1" t="s">
        <v>292</v>
      </c>
      <c r="E526" s="1" t="s">
        <v>35</v>
      </c>
      <c r="F526" s="1" t="s">
        <v>166</v>
      </c>
      <c r="G526" s="2">
        <f>IFERROR((Passaggi[[#This Row],[Column9]]/Passaggi[[#This Row],[Column10]])*100,0)</f>
        <v>88.888888888888886</v>
      </c>
      <c r="H526" s="1" t="s">
        <v>1631</v>
      </c>
      <c r="I526" s="1" t="s">
        <v>801</v>
      </c>
      <c r="J526" s="1" t="s">
        <v>26</v>
      </c>
      <c r="K526" s="1" t="s">
        <v>26</v>
      </c>
      <c r="L526" s="1" t="s">
        <v>26</v>
      </c>
      <c r="M526" s="1" t="s">
        <v>26</v>
      </c>
      <c r="N526" s="1" t="s">
        <v>26</v>
      </c>
      <c r="O526" s="1" t="s">
        <v>26</v>
      </c>
    </row>
    <row r="527" spans="1:15" x14ac:dyDescent="0.25">
      <c r="A527" s="1" t="s">
        <v>1731</v>
      </c>
      <c r="B527" s="1" t="s">
        <v>1732</v>
      </c>
      <c r="C527" s="1" t="s">
        <v>436</v>
      </c>
      <c r="D527" s="1" t="s">
        <v>216</v>
      </c>
      <c r="E527" s="1" t="s">
        <v>556</v>
      </c>
      <c r="F527" s="1" t="s">
        <v>719</v>
      </c>
      <c r="G527" s="2">
        <f>IFERROR((Passaggi[[#This Row],[Column9]]/Passaggi[[#This Row],[Column10]])*100,0)</f>
        <v>67.272727272727266</v>
      </c>
      <c r="H527" s="1" t="s">
        <v>3544</v>
      </c>
      <c r="I527" s="1" t="s">
        <v>2688</v>
      </c>
      <c r="J527" s="1" t="s">
        <v>26</v>
      </c>
      <c r="K527" s="1" t="s">
        <v>26</v>
      </c>
      <c r="L527" s="1" t="s">
        <v>101</v>
      </c>
      <c r="M527" s="1" t="s">
        <v>16</v>
      </c>
      <c r="N527" s="1" t="s">
        <v>26</v>
      </c>
      <c r="O527" s="1" t="s">
        <v>101</v>
      </c>
    </row>
    <row r="528" spans="1:15" x14ac:dyDescent="0.25">
      <c r="A528" s="1" t="s">
        <v>1733</v>
      </c>
      <c r="B528" s="1" t="s">
        <v>1734</v>
      </c>
      <c r="C528" s="1" t="s">
        <v>32</v>
      </c>
      <c r="D528" s="1" t="s">
        <v>117</v>
      </c>
      <c r="E528" s="1" t="s">
        <v>249</v>
      </c>
      <c r="F528" s="1" t="s">
        <v>861</v>
      </c>
      <c r="G528" s="2">
        <f>IFERROR((Passaggi[[#This Row],[Column9]]/Passaggi[[#This Row],[Column10]])*100,0)</f>
        <v>73.80952380952381</v>
      </c>
      <c r="H528" s="1" t="s">
        <v>3545</v>
      </c>
      <c r="I528" s="1" t="s">
        <v>2740</v>
      </c>
      <c r="J528" s="1" t="s">
        <v>26</v>
      </c>
      <c r="K528" s="1" t="s">
        <v>26</v>
      </c>
      <c r="L528" s="1" t="s">
        <v>124</v>
      </c>
      <c r="M528" s="1" t="s">
        <v>16</v>
      </c>
      <c r="N528" s="1" t="s">
        <v>26</v>
      </c>
      <c r="O528" s="1" t="s">
        <v>79</v>
      </c>
    </row>
    <row r="529" spans="1:15" x14ac:dyDescent="0.25">
      <c r="A529" s="1" t="s">
        <v>1735</v>
      </c>
      <c r="B529" s="1" t="s">
        <v>1736</v>
      </c>
      <c r="C529" s="1" t="s">
        <v>116</v>
      </c>
      <c r="D529" s="1" t="s">
        <v>103</v>
      </c>
      <c r="E529" s="1" t="s">
        <v>22</v>
      </c>
      <c r="F529" s="1" t="s">
        <v>155</v>
      </c>
      <c r="G529" s="2">
        <f>IFERROR((Passaggi[[#This Row],[Column9]]/Passaggi[[#This Row],[Column10]])*100,0)</f>
        <v>61.111111111111114</v>
      </c>
      <c r="H529" s="1" t="s">
        <v>1594</v>
      </c>
      <c r="I529" s="1" t="s">
        <v>1470</v>
      </c>
      <c r="J529" s="1" t="s">
        <v>26</v>
      </c>
      <c r="K529" s="1" t="s">
        <v>26</v>
      </c>
      <c r="L529" s="1" t="s">
        <v>16</v>
      </c>
      <c r="M529" s="1" t="s">
        <v>26</v>
      </c>
      <c r="N529" s="1" t="s">
        <v>26</v>
      </c>
      <c r="O529" s="1" t="s">
        <v>26</v>
      </c>
    </row>
    <row r="530" spans="1:15" x14ac:dyDescent="0.25">
      <c r="A530" s="1" t="s">
        <v>1738</v>
      </c>
      <c r="B530" s="1" t="s">
        <v>1739</v>
      </c>
      <c r="C530" s="1" t="s">
        <v>32</v>
      </c>
      <c r="D530" s="1" t="s">
        <v>20</v>
      </c>
      <c r="E530" s="1" t="s">
        <v>2037</v>
      </c>
      <c r="F530" s="1" t="s">
        <v>2767</v>
      </c>
      <c r="G530" s="2">
        <f>IFERROR((Passaggi[[#This Row],[Column9]]/Passaggi[[#This Row],[Column10]])*100,0)</f>
        <v>83.973758200562315</v>
      </c>
      <c r="H530" s="1" t="s">
        <v>3546</v>
      </c>
      <c r="I530" s="1" t="s">
        <v>3547</v>
      </c>
      <c r="J530" s="1" t="s">
        <v>16</v>
      </c>
      <c r="K530" s="1" t="s">
        <v>23</v>
      </c>
      <c r="L530" s="1" t="s">
        <v>440</v>
      </c>
      <c r="M530" s="1" t="s">
        <v>70</v>
      </c>
      <c r="N530" s="1" t="s">
        <v>26</v>
      </c>
      <c r="O530" s="1" t="s">
        <v>361</v>
      </c>
    </row>
    <row r="531" spans="1:15" x14ac:dyDescent="0.25">
      <c r="A531" s="1" t="s">
        <v>1740</v>
      </c>
      <c r="B531" s="1" t="s">
        <v>1741</v>
      </c>
      <c r="C531" s="1" t="s">
        <v>54</v>
      </c>
      <c r="D531" s="1" t="s">
        <v>157</v>
      </c>
      <c r="E531" s="1" t="s">
        <v>1594</v>
      </c>
      <c r="F531" s="1" t="s">
        <v>796</v>
      </c>
      <c r="G531" s="2">
        <f>IFERROR((Passaggi[[#This Row],[Column9]]/Passaggi[[#This Row],[Column10]])*100,0)</f>
        <v>75.105485232067508</v>
      </c>
      <c r="H531" s="1" t="s">
        <v>3548</v>
      </c>
      <c r="I531" s="1" t="s">
        <v>3549</v>
      </c>
      <c r="J531" s="1" t="s">
        <v>26</v>
      </c>
      <c r="K531" s="1" t="s">
        <v>50</v>
      </c>
      <c r="L531" s="1" t="s">
        <v>290</v>
      </c>
      <c r="M531" s="1" t="s">
        <v>58</v>
      </c>
      <c r="N531" s="1" t="s">
        <v>16</v>
      </c>
      <c r="O531" s="1" t="s">
        <v>193</v>
      </c>
    </row>
    <row r="532" spans="1:15" x14ac:dyDescent="0.25">
      <c r="A532" s="1" t="s">
        <v>1743</v>
      </c>
      <c r="B532" s="1" t="s">
        <v>1744</v>
      </c>
      <c r="C532" s="1" t="s">
        <v>32</v>
      </c>
      <c r="D532" s="1" t="s">
        <v>171</v>
      </c>
      <c r="E532" s="1" t="s">
        <v>1688</v>
      </c>
      <c r="F532" s="1" t="s">
        <v>1858</v>
      </c>
      <c r="G532" s="2">
        <f>IFERROR((Passaggi[[#This Row],[Column9]]/Passaggi[[#This Row],[Column10]])*100,0)</f>
        <v>87.910189982728852</v>
      </c>
      <c r="H532" s="1" t="s">
        <v>3550</v>
      </c>
      <c r="I532" s="1" t="s">
        <v>3551</v>
      </c>
      <c r="J532" s="1" t="s">
        <v>16</v>
      </c>
      <c r="K532" s="1" t="s">
        <v>55</v>
      </c>
      <c r="L532" s="1" t="s">
        <v>243</v>
      </c>
      <c r="M532" s="1" t="s">
        <v>55</v>
      </c>
      <c r="N532" s="1" t="s">
        <v>16</v>
      </c>
      <c r="O532" s="1" t="s">
        <v>214</v>
      </c>
    </row>
    <row r="533" spans="1:15" x14ac:dyDescent="0.25">
      <c r="A533" s="1" t="s">
        <v>1746</v>
      </c>
      <c r="B533" s="1" t="s">
        <v>1747</v>
      </c>
      <c r="C533" s="1" t="s">
        <v>32</v>
      </c>
      <c r="D533" s="1" t="s">
        <v>123</v>
      </c>
      <c r="E533" s="1" t="s">
        <v>3552</v>
      </c>
      <c r="F533" s="1" t="s">
        <v>3553</v>
      </c>
      <c r="G533" s="2">
        <f>IFERROR((Passaggi[[#This Row],[Column9]]/Passaggi[[#This Row],[Column10]])*100,0)</f>
        <v>82.548701298701303</v>
      </c>
      <c r="H533" s="1" t="s">
        <v>3554</v>
      </c>
      <c r="I533" s="1" t="s">
        <v>3555</v>
      </c>
      <c r="J533" s="1" t="s">
        <v>26</v>
      </c>
      <c r="K533" s="1" t="s">
        <v>50</v>
      </c>
      <c r="L533" s="1" t="s">
        <v>525</v>
      </c>
      <c r="M533" s="1" t="s">
        <v>79</v>
      </c>
      <c r="N533" s="1" t="s">
        <v>23</v>
      </c>
      <c r="O533" s="1" t="s">
        <v>536</v>
      </c>
    </row>
    <row r="534" spans="1:15" x14ac:dyDescent="0.25">
      <c r="A534" s="1" t="s">
        <v>1749</v>
      </c>
      <c r="B534" s="1" t="s">
        <v>1750</v>
      </c>
      <c r="C534" s="1" t="s">
        <v>32</v>
      </c>
      <c r="D534" s="1" t="s">
        <v>144</v>
      </c>
      <c r="E534" s="1" t="s">
        <v>3556</v>
      </c>
      <c r="F534" s="1" t="s">
        <v>2599</v>
      </c>
      <c r="G534" s="2">
        <f>IFERROR((Passaggi[[#This Row],[Column9]]/Passaggi[[#This Row],[Column10]])*100,0)</f>
        <v>83.257918552036202</v>
      </c>
      <c r="H534" s="1" t="s">
        <v>3557</v>
      </c>
      <c r="I534" s="1" t="s">
        <v>3558</v>
      </c>
      <c r="J534" s="1" t="s">
        <v>26</v>
      </c>
      <c r="K534" s="1" t="s">
        <v>70</v>
      </c>
      <c r="L534" s="1" t="s">
        <v>426</v>
      </c>
      <c r="M534" s="1" t="s">
        <v>70</v>
      </c>
      <c r="N534" s="1" t="s">
        <v>23</v>
      </c>
      <c r="O534" s="1" t="s">
        <v>546</v>
      </c>
    </row>
    <row r="535" spans="1:15" x14ac:dyDescent="0.25">
      <c r="A535" s="1" t="s">
        <v>1594</v>
      </c>
      <c r="B535" s="1" t="s">
        <v>1751</v>
      </c>
      <c r="C535" s="1" t="s">
        <v>32</v>
      </c>
      <c r="D535" s="1" t="s">
        <v>292</v>
      </c>
      <c r="E535" s="1" t="s">
        <v>1167</v>
      </c>
      <c r="F535" s="1" t="s">
        <v>1268</v>
      </c>
      <c r="G535" s="2">
        <f>IFERROR((Passaggi[[#This Row],[Column9]]/Passaggi[[#This Row],[Column10]])*100,0)</f>
        <v>88.95348837209302</v>
      </c>
      <c r="H535" s="1" t="s">
        <v>3559</v>
      </c>
      <c r="I535" s="1" t="s">
        <v>147</v>
      </c>
      <c r="J535" s="1" t="s">
        <v>26</v>
      </c>
      <c r="K535" s="1" t="s">
        <v>26</v>
      </c>
      <c r="L535" s="1" t="s">
        <v>121</v>
      </c>
      <c r="M535" s="1" t="s">
        <v>26</v>
      </c>
      <c r="N535" s="1" t="s">
        <v>26</v>
      </c>
      <c r="O535" s="1" t="s">
        <v>79</v>
      </c>
    </row>
    <row r="536" spans="1:15" x14ac:dyDescent="0.25">
      <c r="A536" s="1" t="s">
        <v>1753</v>
      </c>
      <c r="B536" s="1" t="s">
        <v>1754</v>
      </c>
      <c r="C536" s="1" t="s">
        <v>54</v>
      </c>
      <c r="D536" s="1" t="s">
        <v>292</v>
      </c>
      <c r="E536" s="1" t="s">
        <v>1794</v>
      </c>
      <c r="F536" s="1" t="s">
        <v>2671</v>
      </c>
      <c r="G536" s="2">
        <f>IFERROR((Passaggi[[#This Row],[Column9]]/Passaggi[[#This Row],[Column10]])*100,0)</f>
        <v>81.204111600587368</v>
      </c>
      <c r="H536" s="1" t="s">
        <v>3560</v>
      </c>
      <c r="I536" s="1" t="s">
        <v>3561</v>
      </c>
      <c r="J536" s="1" t="s">
        <v>26</v>
      </c>
      <c r="K536" s="1" t="s">
        <v>79</v>
      </c>
      <c r="L536" s="1" t="s">
        <v>353</v>
      </c>
      <c r="M536" s="1" t="s">
        <v>55</v>
      </c>
      <c r="N536" s="1" t="s">
        <v>26</v>
      </c>
      <c r="O536" s="1" t="s">
        <v>322</v>
      </c>
    </row>
    <row r="537" spans="1:15" x14ac:dyDescent="0.25">
      <c r="A537" s="1" t="s">
        <v>1757</v>
      </c>
      <c r="B537" s="1" t="s">
        <v>1758</v>
      </c>
      <c r="C537" s="1" t="s">
        <v>32</v>
      </c>
      <c r="D537" s="1" t="s">
        <v>157</v>
      </c>
      <c r="E537" s="1" t="s">
        <v>1719</v>
      </c>
      <c r="F537" s="1" t="s">
        <v>2142</v>
      </c>
      <c r="G537" s="2">
        <f>IFERROR((Passaggi[[#This Row],[Column9]]/Passaggi[[#This Row],[Column10]])*100,0)</f>
        <v>80.431432973805855</v>
      </c>
      <c r="H537" s="1" t="s">
        <v>3562</v>
      </c>
      <c r="I537" s="1" t="s">
        <v>2906</v>
      </c>
      <c r="J537" s="1" t="s">
        <v>26</v>
      </c>
      <c r="K537" s="1" t="s">
        <v>26</v>
      </c>
      <c r="L537" s="1" t="s">
        <v>105</v>
      </c>
      <c r="M537" s="1" t="s">
        <v>26</v>
      </c>
      <c r="N537" s="1" t="s">
        <v>26</v>
      </c>
      <c r="O537" s="1" t="s">
        <v>73</v>
      </c>
    </row>
    <row r="538" spans="1:15" x14ac:dyDescent="0.25">
      <c r="A538" s="1" t="s">
        <v>1760</v>
      </c>
      <c r="B538" s="1" t="s">
        <v>1761</v>
      </c>
      <c r="C538" s="1" t="s">
        <v>47</v>
      </c>
      <c r="D538" s="1" t="s">
        <v>157</v>
      </c>
      <c r="E538" s="1" t="s">
        <v>139</v>
      </c>
      <c r="F538" s="1" t="s">
        <v>286</v>
      </c>
      <c r="G538" s="2">
        <f>IFERROR((Passaggi[[#This Row],[Column9]]/Passaggi[[#This Row],[Column10]])*100,0)</f>
        <v>73.170731707317074</v>
      </c>
      <c r="H538" s="1" t="s">
        <v>1379</v>
      </c>
      <c r="I538" s="1" t="s">
        <v>398</v>
      </c>
      <c r="J538" s="1" t="s">
        <v>26</v>
      </c>
      <c r="K538" s="1" t="s">
        <v>45</v>
      </c>
      <c r="L538" s="1" t="s">
        <v>16</v>
      </c>
      <c r="M538" s="1" t="s">
        <v>16</v>
      </c>
      <c r="N538" s="1" t="s">
        <v>26</v>
      </c>
      <c r="O538" s="1" t="s">
        <v>16</v>
      </c>
    </row>
    <row r="539" spans="1:15" x14ac:dyDescent="0.25">
      <c r="A539" s="1" t="s">
        <v>1762</v>
      </c>
      <c r="B539" s="1" t="s">
        <v>1763</v>
      </c>
      <c r="C539" s="1" t="s">
        <v>235</v>
      </c>
      <c r="D539" s="1" t="s">
        <v>153</v>
      </c>
      <c r="E539" s="1" t="s">
        <v>50</v>
      </c>
      <c r="F539" s="1" t="s">
        <v>124</v>
      </c>
      <c r="G539" s="2">
        <f>IFERROR((Passaggi[[#This Row],[Column9]]/Passaggi[[#This Row],[Column10]])*100,0)</f>
        <v>76.923076923076934</v>
      </c>
      <c r="H539" s="1" t="s">
        <v>658</v>
      </c>
      <c r="I539" s="1" t="s">
        <v>339</v>
      </c>
      <c r="J539" s="1" t="s">
        <v>26</v>
      </c>
      <c r="K539" s="1" t="s">
        <v>26</v>
      </c>
      <c r="L539" s="1" t="s">
        <v>26</v>
      </c>
      <c r="M539" s="1" t="s">
        <v>26</v>
      </c>
      <c r="N539" s="1" t="s">
        <v>26</v>
      </c>
      <c r="O539" s="1" t="s">
        <v>16</v>
      </c>
    </row>
    <row r="540" spans="1:15" x14ac:dyDescent="0.25">
      <c r="A540" s="1" t="s">
        <v>997</v>
      </c>
      <c r="B540" s="1" t="s">
        <v>1764</v>
      </c>
      <c r="C540" s="1" t="s">
        <v>32</v>
      </c>
      <c r="D540" s="1" t="s">
        <v>153</v>
      </c>
      <c r="E540" s="1" t="s">
        <v>458</v>
      </c>
      <c r="F540" s="1" t="s">
        <v>601</v>
      </c>
      <c r="G540" s="2">
        <f>IFERROR((Passaggi[[#This Row],[Column9]]/Passaggi[[#This Row],[Column10]])*100,0)</f>
        <v>64.516129032258064</v>
      </c>
      <c r="H540" s="1" t="s">
        <v>3563</v>
      </c>
      <c r="I540" s="1" t="s">
        <v>2206</v>
      </c>
      <c r="J540" s="1" t="s">
        <v>26</v>
      </c>
      <c r="K540" s="1" t="s">
        <v>16</v>
      </c>
      <c r="L540" s="1" t="s">
        <v>76</v>
      </c>
      <c r="M540" s="1" t="s">
        <v>16</v>
      </c>
      <c r="N540" s="1" t="s">
        <v>16</v>
      </c>
      <c r="O540" s="1" t="s">
        <v>79</v>
      </c>
    </row>
    <row r="541" spans="1:15" x14ac:dyDescent="0.25">
      <c r="A541" s="1" t="s">
        <v>542</v>
      </c>
      <c r="B541" s="1" t="s">
        <v>1765</v>
      </c>
      <c r="C541" s="1" t="s">
        <v>32</v>
      </c>
      <c r="D541" s="1" t="s">
        <v>216</v>
      </c>
      <c r="E541" s="1" t="s">
        <v>1740</v>
      </c>
      <c r="F541" s="1" t="s">
        <v>759</v>
      </c>
      <c r="G541" s="2">
        <f>IFERROR((Passaggi[[#This Row],[Column9]]/Passaggi[[#This Row],[Column10]])*100,0)</f>
        <v>80.669710806697097</v>
      </c>
      <c r="H541" s="1" t="s">
        <v>3564</v>
      </c>
      <c r="I541" s="1" t="s">
        <v>3565</v>
      </c>
      <c r="J541" s="1" t="s">
        <v>26</v>
      </c>
      <c r="K541" s="1" t="s">
        <v>45</v>
      </c>
      <c r="L541" s="1" t="s">
        <v>247</v>
      </c>
      <c r="M541" s="1" t="s">
        <v>38</v>
      </c>
      <c r="N541" s="1" t="s">
        <v>16</v>
      </c>
      <c r="O541" s="1" t="s">
        <v>228</v>
      </c>
    </row>
    <row r="542" spans="1:15" x14ac:dyDescent="0.25">
      <c r="A542" s="1" t="s">
        <v>1767</v>
      </c>
      <c r="B542" s="1" t="s">
        <v>1768</v>
      </c>
      <c r="C542" s="1" t="s">
        <v>54</v>
      </c>
      <c r="D542" s="1" t="s">
        <v>126</v>
      </c>
      <c r="E542" s="1" t="s">
        <v>55</v>
      </c>
      <c r="F542" s="1" t="s">
        <v>50</v>
      </c>
      <c r="G542" s="2">
        <f>IFERROR((Passaggi[[#This Row],[Column9]]/Passaggi[[#This Row],[Column10]])*100,0)</f>
        <v>80</v>
      </c>
      <c r="H542" s="1" t="s">
        <v>197</v>
      </c>
      <c r="I542" s="1" t="s">
        <v>61</v>
      </c>
      <c r="J542" s="1" t="s">
        <v>26</v>
      </c>
      <c r="K542" s="1" t="s">
        <v>26</v>
      </c>
      <c r="L542" s="1" t="s">
        <v>26</v>
      </c>
      <c r="M542" s="1" t="s">
        <v>26</v>
      </c>
      <c r="N542" s="1" t="s">
        <v>26</v>
      </c>
      <c r="O542" s="1" t="s">
        <v>26</v>
      </c>
    </row>
    <row r="543" spans="1:15" x14ac:dyDescent="0.25">
      <c r="A543" s="1" t="s">
        <v>1769</v>
      </c>
      <c r="B543" s="1" t="s">
        <v>1770</v>
      </c>
      <c r="C543" s="1" t="s">
        <v>315</v>
      </c>
      <c r="D543" s="1" t="s">
        <v>126</v>
      </c>
      <c r="E543" s="1" t="s">
        <v>358</v>
      </c>
      <c r="F543" s="1" t="s">
        <v>406</v>
      </c>
      <c r="G543" s="2">
        <f>IFERROR((Passaggi[[#This Row],[Column9]]/Passaggi[[#This Row],[Column10]])*100,0)</f>
        <v>81.428571428571431</v>
      </c>
      <c r="H543" s="1" t="s">
        <v>2491</v>
      </c>
      <c r="I543" s="1" t="s">
        <v>1083</v>
      </c>
      <c r="J543" s="1" t="s">
        <v>26</v>
      </c>
      <c r="K543" s="1" t="s">
        <v>16</v>
      </c>
      <c r="L543" s="1" t="s">
        <v>38</v>
      </c>
      <c r="M543" s="1" t="s">
        <v>26</v>
      </c>
      <c r="N543" s="1" t="s">
        <v>26</v>
      </c>
      <c r="O543" s="1" t="s">
        <v>23</v>
      </c>
    </row>
    <row r="544" spans="1:15" x14ac:dyDescent="0.25">
      <c r="A544" s="1" t="s">
        <v>1771</v>
      </c>
      <c r="B544" s="1" t="s">
        <v>1772</v>
      </c>
      <c r="C544" s="1" t="s">
        <v>32</v>
      </c>
      <c r="D544" s="1" t="s">
        <v>48</v>
      </c>
      <c r="E544" s="1" t="s">
        <v>582</v>
      </c>
      <c r="F544" s="1" t="s">
        <v>646</v>
      </c>
      <c r="G544" s="2">
        <f>IFERROR((Passaggi[[#This Row],[Column9]]/Passaggi[[#This Row],[Column10]])*100,0)</f>
        <v>85</v>
      </c>
      <c r="H544" s="1" t="s">
        <v>2311</v>
      </c>
      <c r="I544" s="1" t="s">
        <v>1016</v>
      </c>
      <c r="J544" s="1" t="s">
        <v>26</v>
      </c>
      <c r="K544" s="1" t="s">
        <v>26</v>
      </c>
      <c r="L544" s="1" t="s">
        <v>23</v>
      </c>
      <c r="M544" s="1" t="s">
        <v>16</v>
      </c>
      <c r="N544" s="1" t="s">
        <v>26</v>
      </c>
      <c r="O544" s="1" t="s">
        <v>70</v>
      </c>
    </row>
    <row r="545" spans="1:15" x14ac:dyDescent="0.25">
      <c r="A545" s="1" t="s">
        <v>815</v>
      </c>
      <c r="B545" s="1" t="s">
        <v>1773</v>
      </c>
      <c r="C545" s="1" t="s">
        <v>19</v>
      </c>
      <c r="D545" s="1" t="s">
        <v>103</v>
      </c>
      <c r="E545" s="1" t="s">
        <v>887</v>
      </c>
      <c r="F545" s="1" t="s">
        <v>982</v>
      </c>
      <c r="G545" s="2">
        <f>IFERROR((Passaggi[[#This Row],[Column9]]/Passaggi[[#This Row],[Column10]])*100,0)</f>
        <v>89.300411522633752</v>
      </c>
      <c r="H545" s="1" t="s">
        <v>3566</v>
      </c>
      <c r="I545" s="1" t="s">
        <v>921</v>
      </c>
      <c r="J545" s="1" t="s">
        <v>26</v>
      </c>
      <c r="K545" s="1" t="s">
        <v>23</v>
      </c>
      <c r="L545" s="1" t="s">
        <v>155</v>
      </c>
      <c r="M545" s="1" t="s">
        <v>16</v>
      </c>
      <c r="N545" s="1" t="s">
        <v>26</v>
      </c>
      <c r="O545" s="1" t="s">
        <v>42</v>
      </c>
    </row>
    <row r="546" spans="1:15" x14ac:dyDescent="0.25">
      <c r="A546" s="1" t="s">
        <v>1774</v>
      </c>
      <c r="B546" s="1" t="s">
        <v>1775</v>
      </c>
      <c r="C546" s="1" t="s">
        <v>32</v>
      </c>
      <c r="D546" s="1" t="s">
        <v>33</v>
      </c>
      <c r="E546" s="1" t="s">
        <v>151</v>
      </c>
      <c r="F546" s="1" t="s">
        <v>151</v>
      </c>
      <c r="G546" s="2">
        <f>IFERROR((Passaggi[[#This Row],[Column9]]/Passaggi[[#This Row],[Column10]])*100,0)</f>
        <v>100</v>
      </c>
      <c r="H546" s="1" t="s">
        <v>245</v>
      </c>
      <c r="I546" s="1" t="s">
        <v>469</v>
      </c>
      <c r="J546" s="1" t="s">
        <v>26</v>
      </c>
      <c r="K546" s="1" t="s">
        <v>26</v>
      </c>
      <c r="L546" s="1" t="s">
        <v>16</v>
      </c>
      <c r="M546" s="1" t="s">
        <v>26</v>
      </c>
      <c r="N546" s="1" t="s">
        <v>26</v>
      </c>
      <c r="O546" s="1" t="s">
        <v>16</v>
      </c>
    </row>
    <row r="547" spans="1:15" x14ac:dyDescent="0.25">
      <c r="A547" s="1" t="s">
        <v>1776</v>
      </c>
      <c r="B547" s="1" t="s">
        <v>1777</v>
      </c>
      <c r="C547" s="1" t="s">
        <v>47</v>
      </c>
      <c r="D547" s="1" t="s">
        <v>220</v>
      </c>
      <c r="E547" s="1" t="s">
        <v>16</v>
      </c>
      <c r="F547" s="1" t="s">
        <v>23</v>
      </c>
      <c r="G547" s="2">
        <f>IFERROR((Passaggi[[#This Row],[Column9]]/Passaggi[[#This Row],[Column10]])*100,0)</f>
        <v>50</v>
      </c>
      <c r="H547" s="1" t="s">
        <v>67</v>
      </c>
      <c r="I547" s="1" t="s">
        <v>70</v>
      </c>
      <c r="J547" s="1" t="s">
        <v>26</v>
      </c>
      <c r="K547" s="1" t="s">
        <v>26</v>
      </c>
      <c r="L547" s="1" t="s">
        <v>26</v>
      </c>
      <c r="M547" s="1" t="s">
        <v>26</v>
      </c>
      <c r="N547" s="1" t="s">
        <v>26</v>
      </c>
      <c r="O547" s="1" t="s">
        <v>26</v>
      </c>
    </row>
    <row r="548" spans="1:15" x14ac:dyDescent="0.25">
      <c r="A548" s="1" t="s">
        <v>1778</v>
      </c>
      <c r="B548" s="1" t="s">
        <v>1779</v>
      </c>
      <c r="C548" s="1" t="s">
        <v>54</v>
      </c>
      <c r="D548" s="1" t="s">
        <v>126</v>
      </c>
      <c r="E548" s="1" t="s">
        <v>724</v>
      </c>
      <c r="F548" s="1" t="s">
        <v>2432</v>
      </c>
      <c r="G548" s="2">
        <f>IFERROR((Passaggi[[#This Row],[Column9]]/Passaggi[[#This Row],[Column10]])*100,0)</f>
        <v>77.840112201963535</v>
      </c>
      <c r="H548" s="1" t="s">
        <v>3567</v>
      </c>
      <c r="I548" s="1" t="s">
        <v>3568</v>
      </c>
      <c r="J548" s="1" t="s">
        <v>16</v>
      </c>
      <c r="K548" s="1" t="s">
        <v>101</v>
      </c>
      <c r="L548" s="1" t="s">
        <v>336</v>
      </c>
      <c r="M548" s="1" t="s">
        <v>50</v>
      </c>
      <c r="N548" s="1" t="s">
        <v>38</v>
      </c>
      <c r="O548" s="1" t="s">
        <v>349</v>
      </c>
    </row>
    <row r="549" spans="1:15" x14ac:dyDescent="0.25">
      <c r="A549" s="1" t="s">
        <v>1781</v>
      </c>
      <c r="B549" s="1" t="s">
        <v>1782</v>
      </c>
      <c r="C549" s="1" t="s">
        <v>32</v>
      </c>
      <c r="D549" s="1" t="s">
        <v>103</v>
      </c>
      <c r="E549" s="1" t="s">
        <v>1404</v>
      </c>
      <c r="F549" s="1" t="s">
        <v>1769</v>
      </c>
      <c r="G549" s="2">
        <f>IFERROR((Passaggi[[#This Row],[Column9]]/Passaggi[[#This Row],[Column10]])*100,0)</f>
        <v>73.062730627306266</v>
      </c>
      <c r="H549" s="1" t="s">
        <v>3569</v>
      </c>
      <c r="I549" s="1" t="s">
        <v>3545</v>
      </c>
      <c r="J549" s="1" t="s">
        <v>26</v>
      </c>
      <c r="K549" s="1" t="s">
        <v>79</v>
      </c>
      <c r="L549" s="1" t="s">
        <v>151</v>
      </c>
      <c r="M549" s="1" t="s">
        <v>79</v>
      </c>
      <c r="N549" s="1" t="s">
        <v>101</v>
      </c>
      <c r="O549" s="1" t="s">
        <v>286</v>
      </c>
    </row>
    <row r="550" spans="1:15" x14ac:dyDescent="0.25">
      <c r="A550" s="1" t="s">
        <v>1783</v>
      </c>
      <c r="B550" s="1" t="s">
        <v>1784</v>
      </c>
      <c r="C550" s="1" t="s">
        <v>47</v>
      </c>
      <c r="D550" s="1" t="s">
        <v>20</v>
      </c>
      <c r="E550" s="1" t="s">
        <v>823</v>
      </c>
      <c r="F550" s="1" t="s">
        <v>1037</v>
      </c>
      <c r="G550" s="2">
        <f>IFERROR((Passaggi[[#This Row],[Column9]]/Passaggi[[#This Row],[Column10]])*100,0)</f>
        <v>75.757575757575751</v>
      </c>
      <c r="H550" s="1" t="s">
        <v>3570</v>
      </c>
      <c r="I550" s="1" t="s">
        <v>2547</v>
      </c>
      <c r="J550" s="1" t="s">
        <v>16</v>
      </c>
      <c r="K550" s="1" t="s">
        <v>55</v>
      </c>
      <c r="L550" s="1" t="s">
        <v>45</v>
      </c>
      <c r="M550" s="1" t="s">
        <v>101</v>
      </c>
      <c r="N550" s="1" t="s">
        <v>26</v>
      </c>
      <c r="O550" s="1" t="s">
        <v>155</v>
      </c>
    </row>
    <row r="551" spans="1:15" x14ac:dyDescent="0.25">
      <c r="A551" s="1" t="s">
        <v>1035</v>
      </c>
      <c r="B551" s="1" t="s">
        <v>1786</v>
      </c>
      <c r="C551" s="1" t="s">
        <v>235</v>
      </c>
      <c r="D551" s="1" t="s">
        <v>129</v>
      </c>
      <c r="E551" s="1" t="s">
        <v>1154</v>
      </c>
      <c r="F551" s="1" t="s">
        <v>1574</v>
      </c>
      <c r="G551" s="2">
        <f>IFERROR((Passaggi[[#This Row],[Column9]]/Passaggi[[#This Row],[Column10]])*100,0)</f>
        <v>65.367965367965368</v>
      </c>
      <c r="H551" s="1" t="s">
        <v>3571</v>
      </c>
      <c r="I551" s="1" t="s">
        <v>3295</v>
      </c>
      <c r="J551" s="1" t="s">
        <v>38</v>
      </c>
      <c r="K551" s="1" t="s">
        <v>247</v>
      </c>
      <c r="L551" s="1" t="s">
        <v>199</v>
      </c>
      <c r="M551" s="1" t="s">
        <v>79</v>
      </c>
      <c r="N551" s="1" t="s">
        <v>58</v>
      </c>
      <c r="O551" s="1" t="s">
        <v>228</v>
      </c>
    </row>
    <row r="552" spans="1:15" x14ac:dyDescent="0.25">
      <c r="A552" s="1" t="s">
        <v>1789</v>
      </c>
      <c r="B552" s="1" t="s">
        <v>1790</v>
      </c>
      <c r="C552" s="1" t="s">
        <v>54</v>
      </c>
      <c r="D552" s="1" t="s">
        <v>411</v>
      </c>
      <c r="E552" s="1" t="s">
        <v>2175</v>
      </c>
      <c r="F552" s="1" t="s">
        <v>3572</v>
      </c>
      <c r="G552" s="2">
        <f>IFERROR((Passaggi[[#This Row],[Column9]]/Passaggi[[#This Row],[Column10]])*100,0)</f>
        <v>84.840871021775541</v>
      </c>
      <c r="H552" s="1" t="s">
        <v>3573</v>
      </c>
      <c r="I552" s="1" t="s">
        <v>3574</v>
      </c>
      <c r="J552" s="1" t="s">
        <v>23</v>
      </c>
      <c r="K552" s="1" t="s">
        <v>73</v>
      </c>
      <c r="L552" s="1" t="s">
        <v>552</v>
      </c>
      <c r="M552" s="1" t="s">
        <v>22</v>
      </c>
      <c r="N552" s="1" t="s">
        <v>23</v>
      </c>
      <c r="O552" s="1" t="s">
        <v>426</v>
      </c>
    </row>
    <row r="553" spans="1:15" x14ac:dyDescent="0.25">
      <c r="A553" s="1" t="s">
        <v>1792</v>
      </c>
      <c r="B553" s="1" t="s">
        <v>1793</v>
      </c>
      <c r="C553" s="1" t="s">
        <v>47</v>
      </c>
      <c r="D553" s="1" t="s">
        <v>144</v>
      </c>
      <c r="E553" s="1" t="s">
        <v>23</v>
      </c>
      <c r="F553" s="1" t="s">
        <v>23</v>
      </c>
      <c r="G553" s="2">
        <f>IFERROR((Passaggi[[#This Row],[Column9]]/Passaggi[[#This Row],[Column10]])*100,0)</f>
        <v>100</v>
      </c>
      <c r="H553" s="1" t="s">
        <v>214</v>
      </c>
      <c r="I553" s="1" t="s">
        <v>58</v>
      </c>
      <c r="J553" s="1" t="s">
        <v>26</v>
      </c>
      <c r="K553" s="1" t="s">
        <v>26</v>
      </c>
      <c r="L553" s="1" t="s">
        <v>16</v>
      </c>
      <c r="M553" s="1" t="s">
        <v>26</v>
      </c>
      <c r="N553" s="1" t="s">
        <v>26</v>
      </c>
      <c r="O553" s="1" t="s">
        <v>26</v>
      </c>
    </row>
    <row r="554" spans="1:15" x14ac:dyDescent="0.25">
      <c r="A554" s="1" t="s">
        <v>1794</v>
      </c>
      <c r="B554" s="1" t="s">
        <v>1795</v>
      </c>
      <c r="C554" s="1" t="s">
        <v>54</v>
      </c>
      <c r="D554" s="1" t="s">
        <v>157</v>
      </c>
      <c r="E554" s="1" t="s">
        <v>1065</v>
      </c>
      <c r="F554" s="1" t="s">
        <v>1386</v>
      </c>
      <c r="G554" s="2">
        <f>IFERROR((Passaggi[[#This Row],[Column9]]/Passaggi[[#This Row],[Column10]])*100,0)</f>
        <v>70.542635658914733</v>
      </c>
      <c r="H554" s="1" t="s">
        <v>2135</v>
      </c>
      <c r="I554" s="1" t="s">
        <v>3575</v>
      </c>
      <c r="J554" s="1" t="s">
        <v>23</v>
      </c>
      <c r="K554" s="1" t="s">
        <v>79</v>
      </c>
      <c r="L554" s="1" t="s">
        <v>228</v>
      </c>
      <c r="M554" s="1" t="s">
        <v>73</v>
      </c>
      <c r="N554" s="1" t="s">
        <v>23</v>
      </c>
      <c r="O554" s="1" t="s">
        <v>326</v>
      </c>
    </row>
    <row r="555" spans="1:15" x14ac:dyDescent="0.25">
      <c r="A555" s="1" t="s">
        <v>203</v>
      </c>
      <c r="B555" s="1" t="s">
        <v>1798</v>
      </c>
      <c r="C555" s="1" t="s">
        <v>54</v>
      </c>
      <c r="D555" s="1" t="s">
        <v>220</v>
      </c>
      <c r="E555" s="1" t="s">
        <v>2812</v>
      </c>
      <c r="F555" s="1" t="s">
        <v>2168</v>
      </c>
      <c r="G555" s="2">
        <f>IFERROR((Passaggi[[#This Row],[Column9]]/Passaggi[[#This Row],[Column10]])*100,0)</f>
        <v>85.52278820375335</v>
      </c>
      <c r="H555" s="1" t="s">
        <v>3576</v>
      </c>
      <c r="I555" s="1" t="s">
        <v>3577</v>
      </c>
      <c r="J555" s="1" t="s">
        <v>16</v>
      </c>
      <c r="K555" s="1" t="s">
        <v>50</v>
      </c>
      <c r="L555" s="1" t="s">
        <v>404</v>
      </c>
      <c r="M555" s="1" t="s">
        <v>151</v>
      </c>
      <c r="N555" s="1" t="s">
        <v>38</v>
      </c>
      <c r="O555" s="1" t="s">
        <v>409</v>
      </c>
    </row>
    <row r="556" spans="1:15" x14ac:dyDescent="0.25">
      <c r="A556" s="1" t="s">
        <v>724</v>
      </c>
      <c r="B556" s="1" t="s">
        <v>1799</v>
      </c>
      <c r="C556" s="1" t="s">
        <v>54</v>
      </c>
      <c r="D556" s="1" t="s">
        <v>126</v>
      </c>
      <c r="E556" s="1" t="s">
        <v>512</v>
      </c>
      <c r="F556" s="1" t="s">
        <v>593</v>
      </c>
      <c r="G556" s="2">
        <f>IFERROR((Passaggi[[#This Row],[Column9]]/Passaggi[[#This Row],[Column10]])*100,0)</f>
        <v>79.508196721311478</v>
      </c>
      <c r="H556" s="1" t="s">
        <v>3578</v>
      </c>
      <c r="I556" s="1" t="s">
        <v>1270</v>
      </c>
      <c r="J556" s="1" t="s">
        <v>26</v>
      </c>
      <c r="K556" s="1" t="s">
        <v>23</v>
      </c>
      <c r="L556" s="1" t="s">
        <v>50</v>
      </c>
      <c r="M556" s="1" t="s">
        <v>16</v>
      </c>
      <c r="N556" s="1" t="s">
        <v>26</v>
      </c>
      <c r="O556" s="1" t="s">
        <v>101</v>
      </c>
    </row>
    <row r="557" spans="1:15" x14ac:dyDescent="0.25">
      <c r="A557" s="1" t="s">
        <v>1800</v>
      </c>
      <c r="B557" s="1" t="s">
        <v>1801</v>
      </c>
      <c r="C557" s="1" t="s">
        <v>32</v>
      </c>
      <c r="D557" s="1" t="s">
        <v>20</v>
      </c>
      <c r="E557" s="1" t="s">
        <v>1914</v>
      </c>
      <c r="F557" s="1" t="s">
        <v>1345</v>
      </c>
      <c r="G557" s="2">
        <f>IFERROR((Passaggi[[#This Row],[Column9]]/Passaggi[[#This Row],[Column10]])*100,0)</f>
        <v>80.299251870324184</v>
      </c>
      <c r="H557" s="1" t="s">
        <v>3579</v>
      </c>
      <c r="I557" s="1" t="s">
        <v>3580</v>
      </c>
      <c r="J557" s="1" t="s">
        <v>26</v>
      </c>
      <c r="K557" s="1" t="s">
        <v>70</v>
      </c>
      <c r="L557" s="1" t="s">
        <v>247</v>
      </c>
      <c r="M557" s="1" t="s">
        <v>55</v>
      </c>
      <c r="N557" s="1" t="s">
        <v>45</v>
      </c>
      <c r="O557" s="1" t="s">
        <v>322</v>
      </c>
    </row>
    <row r="558" spans="1:15" x14ac:dyDescent="0.25">
      <c r="A558" s="1" t="s">
        <v>273</v>
      </c>
      <c r="B558" s="1" t="s">
        <v>1802</v>
      </c>
      <c r="C558" s="1" t="s">
        <v>235</v>
      </c>
      <c r="D558" s="1" t="s">
        <v>144</v>
      </c>
      <c r="E558" s="1" t="s">
        <v>1252</v>
      </c>
      <c r="F558" s="1" t="s">
        <v>1325</v>
      </c>
      <c r="G558" s="2">
        <f>IFERROR((Passaggi[[#This Row],[Column9]]/Passaggi[[#This Row],[Column10]])*100,0)</f>
        <v>72.376873661670231</v>
      </c>
      <c r="H558" s="1" t="s">
        <v>3581</v>
      </c>
      <c r="I558" s="1" t="s">
        <v>3582</v>
      </c>
      <c r="J558" s="1" t="s">
        <v>16</v>
      </c>
      <c r="K558" s="1" t="s">
        <v>61</v>
      </c>
      <c r="L558" s="1" t="s">
        <v>199</v>
      </c>
      <c r="M558" s="1" t="s">
        <v>98</v>
      </c>
      <c r="N558" s="1" t="s">
        <v>38</v>
      </c>
      <c r="O558" s="1" t="s">
        <v>193</v>
      </c>
    </row>
    <row r="559" spans="1:15" x14ac:dyDescent="0.25">
      <c r="A559" s="1" t="s">
        <v>1803</v>
      </c>
      <c r="B559" s="1" t="s">
        <v>1804</v>
      </c>
      <c r="C559" s="1" t="s">
        <v>54</v>
      </c>
      <c r="D559" s="1" t="s">
        <v>411</v>
      </c>
      <c r="E559" s="1" t="s">
        <v>2650</v>
      </c>
      <c r="F559" s="1" t="s">
        <v>3552</v>
      </c>
      <c r="G559" s="2">
        <f>IFERROR((Passaggi[[#This Row],[Column9]]/Passaggi[[#This Row],[Column10]])*100,0)</f>
        <v>89.183874139626354</v>
      </c>
      <c r="H559" s="1" t="s">
        <v>3583</v>
      </c>
      <c r="I559" s="1" t="s">
        <v>3584</v>
      </c>
      <c r="J559" s="1" t="s">
        <v>16</v>
      </c>
      <c r="K559" s="1" t="s">
        <v>70</v>
      </c>
      <c r="L559" s="1" t="s">
        <v>489</v>
      </c>
      <c r="M559" s="1" t="s">
        <v>101</v>
      </c>
      <c r="N559" s="1" t="s">
        <v>23</v>
      </c>
      <c r="O559" s="1" t="s">
        <v>434</v>
      </c>
    </row>
    <row r="560" spans="1:15" x14ac:dyDescent="0.25">
      <c r="A560" s="1" t="s">
        <v>1806</v>
      </c>
      <c r="B560" s="1" t="s">
        <v>1807</v>
      </c>
      <c r="C560" s="1" t="s">
        <v>54</v>
      </c>
      <c r="D560" s="1" t="s">
        <v>216</v>
      </c>
      <c r="E560" s="1" t="s">
        <v>742</v>
      </c>
      <c r="F560" s="1" t="s">
        <v>1059</v>
      </c>
      <c r="G560" s="2">
        <f>IFERROR((Passaggi[[#This Row],[Column9]]/Passaggi[[#This Row],[Column10]])*100,0)</f>
        <v>63.837638376383765</v>
      </c>
      <c r="H560" s="1" t="s">
        <v>3585</v>
      </c>
      <c r="I560" s="1" t="s">
        <v>2229</v>
      </c>
      <c r="J560" s="1" t="s">
        <v>26</v>
      </c>
      <c r="K560" s="1" t="s">
        <v>101</v>
      </c>
      <c r="L560" s="1" t="s">
        <v>42</v>
      </c>
      <c r="M560" s="1" t="s">
        <v>55</v>
      </c>
      <c r="N560" s="1" t="s">
        <v>16</v>
      </c>
      <c r="O560" s="1" t="s">
        <v>162</v>
      </c>
    </row>
    <row r="561" spans="1:15" x14ac:dyDescent="0.25">
      <c r="A561" s="1" t="s">
        <v>432</v>
      </c>
      <c r="B561" s="1" t="s">
        <v>1809</v>
      </c>
      <c r="C561" s="1" t="s">
        <v>47</v>
      </c>
      <c r="D561" s="1" t="s">
        <v>103</v>
      </c>
      <c r="E561" s="1" t="s">
        <v>1110</v>
      </c>
      <c r="F561" s="1" t="s">
        <v>1470</v>
      </c>
      <c r="G561" s="2">
        <f>IFERROR((Passaggi[[#This Row],[Column9]]/Passaggi[[#This Row],[Column10]])*100,0)</f>
        <v>68.408551068883611</v>
      </c>
      <c r="H561" s="1" t="s">
        <v>3586</v>
      </c>
      <c r="I561" s="1" t="s">
        <v>1453</v>
      </c>
      <c r="J561" s="1" t="s">
        <v>23</v>
      </c>
      <c r="K561" s="1" t="s">
        <v>50</v>
      </c>
      <c r="L561" s="1" t="s">
        <v>76</v>
      </c>
      <c r="M561" s="1" t="s">
        <v>76</v>
      </c>
      <c r="N561" s="1" t="s">
        <v>16</v>
      </c>
      <c r="O561" s="1" t="s">
        <v>50</v>
      </c>
    </row>
    <row r="562" spans="1:15" x14ac:dyDescent="0.25">
      <c r="A562" s="1" t="s">
        <v>1812</v>
      </c>
      <c r="B562" s="1" t="s">
        <v>1813</v>
      </c>
      <c r="C562" s="1" t="s">
        <v>32</v>
      </c>
      <c r="D562" s="1" t="s">
        <v>129</v>
      </c>
      <c r="E562" s="1" t="s">
        <v>1023</v>
      </c>
      <c r="F562" s="1" t="s">
        <v>1663</v>
      </c>
      <c r="G562" s="2">
        <f>IFERROR((Passaggi[[#This Row],[Column9]]/Passaggi[[#This Row],[Column10]])*100,0)</f>
        <v>78.156312625250507</v>
      </c>
      <c r="H562" s="1" t="s">
        <v>3587</v>
      </c>
      <c r="I562" s="1" t="s">
        <v>3588</v>
      </c>
      <c r="J562" s="1" t="s">
        <v>23</v>
      </c>
      <c r="K562" s="1" t="s">
        <v>45</v>
      </c>
      <c r="L562" s="1" t="s">
        <v>73</v>
      </c>
      <c r="M562" s="1" t="s">
        <v>50</v>
      </c>
      <c r="N562" s="1" t="s">
        <v>70</v>
      </c>
      <c r="O562" s="1" t="s">
        <v>243</v>
      </c>
    </row>
    <row r="563" spans="1:15" x14ac:dyDescent="0.25">
      <c r="A563" s="1" t="s">
        <v>1561</v>
      </c>
      <c r="B563" s="1" t="s">
        <v>1814</v>
      </c>
      <c r="C563" s="1" t="s">
        <v>32</v>
      </c>
      <c r="D563" s="1" t="s">
        <v>220</v>
      </c>
      <c r="E563" s="1" t="s">
        <v>3589</v>
      </c>
      <c r="F563" s="1" t="s">
        <v>2229</v>
      </c>
      <c r="G563" s="2">
        <f>IFERROR((Passaggi[[#This Row],[Column9]]/Passaggi[[#This Row],[Column10]])*100,0)</f>
        <v>94.146341463414629</v>
      </c>
      <c r="H563" s="1" t="s">
        <v>3590</v>
      </c>
      <c r="I563" s="1" t="s">
        <v>3591</v>
      </c>
      <c r="J563" s="1" t="s">
        <v>26</v>
      </c>
      <c r="K563" s="1" t="s">
        <v>58</v>
      </c>
      <c r="L563" s="1" t="s">
        <v>361</v>
      </c>
      <c r="M563" s="1" t="s">
        <v>38</v>
      </c>
      <c r="N563" s="1" t="s">
        <v>16</v>
      </c>
      <c r="O563" s="1" t="s">
        <v>154</v>
      </c>
    </row>
    <row r="564" spans="1:15" x14ac:dyDescent="0.25">
      <c r="A564" s="1" t="s">
        <v>1105</v>
      </c>
      <c r="B564" s="1" t="s">
        <v>1816</v>
      </c>
      <c r="C564" s="1" t="s">
        <v>54</v>
      </c>
      <c r="D564" s="1" t="s">
        <v>296</v>
      </c>
      <c r="E564" s="1" t="s">
        <v>23</v>
      </c>
      <c r="F564" s="1" t="s">
        <v>23</v>
      </c>
      <c r="G564" s="2">
        <f>IFERROR((Passaggi[[#This Row],[Column9]]/Passaggi[[#This Row],[Column10]])*100,0)</f>
        <v>100</v>
      </c>
      <c r="H564" s="1" t="s">
        <v>79</v>
      </c>
      <c r="I564" s="1" t="s">
        <v>38</v>
      </c>
      <c r="J564" s="1" t="s">
        <v>26</v>
      </c>
      <c r="K564" s="1" t="s">
        <v>16</v>
      </c>
      <c r="L564" s="1" t="s">
        <v>26</v>
      </c>
      <c r="M564" s="1" t="s">
        <v>26</v>
      </c>
      <c r="N564" s="1" t="s">
        <v>26</v>
      </c>
      <c r="O564" s="1" t="s">
        <v>26</v>
      </c>
    </row>
    <row r="565" spans="1:15" x14ac:dyDescent="0.25">
      <c r="A565" s="1" t="s">
        <v>1817</v>
      </c>
      <c r="B565" s="1" t="s">
        <v>1818</v>
      </c>
      <c r="C565" s="1" t="s">
        <v>54</v>
      </c>
      <c r="D565" s="1" t="s">
        <v>288</v>
      </c>
      <c r="E565" s="1" t="s">
        <v>1423</v>
      </c>
      <c r="F565" s="1" t="s">
        <v>1697</v>
      </c>
      <c r="G565" s="2">
        <f>IFERROR((Passaggi[[#This Row],[Column9]]/Passaggi[[#This Row],[Column10]])*100,0)</f>
        <v>78.7109375</v>
      </c>
      <c r="H565" s="1" t="s">
        <v>3166</v>
      </c>
      <c r="I565" s="1" t="s">
        <v>3592</v>
      </c>
      <c r="J565" s="1" t="s">
        <v>16</v>
      </c>
      <c r="K565" s="1" t="s">
        <v>61</v>
      </c>
      <c r="L565" s="1" t="s">
        <v>199</v>
      </c>
      <c r="M565" s="1" t="s">
        <v>101</v>
      </c>
      <c r="N565" s="1" t="s">
        <v>23</v>
      </c>
      <c r="O565" s="1" t="s">
        <v>313</v>
      </c>
    </row>
    <row r="566" spans="1:15" x14ac:dyDescent="0.25">
      <c r="A566" s="1" t="s">
        <v>1821</v>
      </c>
      <c r="B566" s="1" t="s">
        <v>1822</v>
      </c>
      <c r="C566" s="1" t="s">
        <v>54</v>
      </c>
      <c r="D566" s="1" t="s">
        <v>117</v>
      </c>
      <c r="E566" s="1" t="s">
        <v>2150</v>
      </c>
      <c r="F566" s="1" t="s">
        <v>1599</v>
      </c>
      <c r="G566" s="2">
        <f>IFERROR((Passaggi[[#This Row],[Column9]]/Passaggi[[#This Row],[Column10]])*100,0)</f>
        <v>88.484848484848484</v>
      </c>
      <c r="H566" s="1" t="s">
        <v>3593</v>
      </c>
      <c r="I566" s="1" t="s">
        <v>2683</v>
      </c>
      <c r="J566" s="1" t="s">
        <v>26</v>
      </c>
      <c r="K566" s="1" t="s">
        <v>76</v>
      </c>
      <c r="L566" s="1" t="s">
        <v>319</v>
      </c>
      <c r="M566" s="1" t="s">
        <v>58</v>
      </c>
      <c r="N566" s="1" t="s">
        <v>23</v>
      </c>
      <c r="O566" s="1" t="s">
        <v>243</v>
      </c>
    </row>
    <row r="567" spans="1:15" x14ac:dyDescent="0.25">
      <c r="A567" s="1" t="s">
        <v>1752</v>
      </c>
      <c r="B567" s="1" t="s">
        <v>1824</v>
      </c>
      <c r="C567" s="1" t="s">
        <v>32</v>
      </c>
      <c r="D567" s="1" t="s">
        <v>153</v>
      </c>
      <c r="E567" s="1" t="s">
        <v>1962</v>
      </c>
      <c r="F567" s="1" t="s">
        <v>2871</v>
      </c>
      <c r="G567" s="2">
        <f>IFERROR((Passaggi[[#This Row],[Column9]]/Passaggi[[#This Row],[Column10]])*100,0)</f>
        <v>85.628742514970057</v>
      </c>
      <c r="H567" s="1" t="s">
        <v>3594</v>
      </c>
      <c r="I567" s="1" t="s">
        <v>3595</v>
      </c>
      <c r="J567" s="1" t="s">
        <v>16</v>
      </c>
      <c r="K567" s="1" t="s">
        <v>16</v>
      </c>
      <c r="L567" s="1" t="s">
        <v>166</v>
      </c>
      <c r="M567" s="1" t="s">
        <v>23</v>
      </c>
      <c r="N567" s="1" t="s">
        <v>26</v>
      </c>
      <c r="O567" s="1" t="s">
        <v>263</v>
      </c>
    </row>
    <row r="568" spans="1:15" x14ac:dyDescent="0.25">
      <c r="A568" s="1" t="s">
        <v>1827</v>
      </c>
      <c r="B568" s="1" t="s">
        <v>1828</v>
      </c>
      <c r="C568" s="1" t="s">
        <v>32</v>
      </c>
      <c r="D568" s="1" t="s">
        <v>157</v>
      </c>
      <c r="E568" s="1" t="s">
        <v>1964</v>
      </c>
      <c r="F568" s="1" t="s">
        <v>1699</v>
      </c>
      <c r="G568" s="2">
        <f>IFERROR((Passaggi[[#This Row],[Column9]]/Passaggi[[#This Row],[Column10]])*100,0)</f>
        <v>84.912280701754383</v>
      </c>
      <c r="H568" s="1" t="s">
        <v>3596</v>
      </c>
      <c r="I568" s="1" t="s">
        <v>3597</v>
      </c>
      <c r="J568" s="1" t="s">
        <v>16</v>
      </c>
      <c r="K568" s="1" t="s">
        <v>16</v>
      </c>
      <c r="L568" s="1" t="s">
        <v>274</v>
      </c>
      <c r="M568" s="1" t="s">
        <v>16</v>
      </c>
      <c r="N568" s="1" t="s">
        <v>26</v>
      </c>
      <c r="O568" s="1" t="s">
        <v>270</v>
      </c>
    </row>
    <row r="569" spans="1:15" x14ac:dyDescent="0.25">
      <c r="A569" s="1" t="s">
        <v>1831</v>
      </c>
      <c r="B569" s="1" t="s">
        <v>1832</v>
      </c>
      <c r="C569" s="1" t="s">
        <v>32</v>
      </c>
      <c r="D569" s="1" t="s">
        <v>220</v>
      </c>
      <c r="E569" s="1" t="s">
        <v>1375</v>
      </c>
      <c r="F569" s="1" t="s">
        <v>1614</v>
      </c>
      <c r="G569" s="2">
        <f>IFERROR((Passaggi[[#This Row],[Column9]]/Passaggi[[#This Row],[Column10]])*100,0)</f>
        <v>80.503144654088061</v>
      </c>
      <c r="H569" s="1" t="s">
        <v>3598</v>
      </c>
      <c r="I569" s="1" t="s">
        <v>3212</v>
      </c>
      <c r="J569" s="1" t="s">
        <v>23</v>
      </c>
      <c r="K569" s="1" t="s">
        <v>131</v>
      </c>
      <c r="L569" s="1" t="s">
        <v>61</v>
      </c>
      <c r="M569" s="1" t="s">
        <v>131</v>
      </c>
      <c r="N569" s="1" t="s">
        <v>55</v>
      </c>
      <c r="O569" s="1" t="s">
        <v>251</v>
      </c>
    </row>
    <row r="570" spans="1:15" x14ac:dyDescent="0.25">
      <c r="A570" s="1" t="s">
        <v>1328</v>
      </c>
      <c r="B570" s="1" t="s">
        <v>1834</v>
      </c>
      <c r="C570" s="1" t="s">
        <v>19</v>
      </c>
      <c r="D570" s="1" t="s">
        <v>126</v>
      </c>
      <c r="E570" s="1" t="s">
        <v>1703</v>
      </c>
      <c r="F570" s="1" t="s">
        <v>1983</v>
      </c>
      <c r="G570" s="2">
        <f>IFERROR((Passaggi[[#This Row],[Column9]]/Passaggi[[#This Row],[Column10]])*100,0)</f>
        <v>69.179004037685061</v>
      </c>
      <c r="H570" s="1" t="s">
        <v>3599</v>
      </c>
      <c r="I570" s="1" t="s">
        <v>3600</v>
      </c>
      <c r="J570" s="1" t="s">
        <v>58</v>
      </c>
      <c r="K570" s="1" t="s">
        <v>162</v>
      </c>
      <c r="L570" s="1" t="s">
        <v>162</v>
      </c>
      <c r="M570" s="1" t="s">
        <v>270</v>
      </c>
      <c r="N570" s="1" t="s">
        <v>101</v>
      </c>
      <c r="O570" s="1" t="s">
        <v>390</v>
      </c>
    </row>
    <row r="571" spans="1:15" x14ac:dyDescent="0.25">
      <c r="A571" s="1" t="s">
        <v>1836</v>
      </c>
      <c r="B571" s="1" t="s">
        <v>1837</v>
      </c>
      <c r="C571" s="1" t="s">
        <v>54</v>
      </c>
      <c r="D571" s="1" t="s">
        <v>175</v>
      </c>
      <c r="E571" s="1" t="s">
        <v>2275</v>
      </c>
      <c r="F571" s="1" t="s">
        <v>2033</v>
      </c>
      <c r="G571" s="2">
        <f>IFERROR((Passaggi[[#This Row],[Column9]]/Passaggi[[#This Row],[Column10]])*100,0)</f>
        <v>79.717586649550711</v>
      </c>
      <c r="H571" s="1" t="s">
        <v>3601</v>
      </c>
      <c r="I571" s="1" t="s">
        <v>355</v>
      </c>
      <c r="J571" s="1" t="s">
        <v>23</v>
      </c>
      <c r="K571" s="1" t="s">
        <v>79</v>
      </c>
      <c r="L571" s="1" t="s">
        <v>261</v>
      </c>
      <c r="M571" s="1" t="s">
        <v>22</v>
      </c>
      <c r="N571" s="1" t="s">
        <v>23</v>
      </c>
      <c r="O571" s="1" t="s">
        <v>263</v>
      </c>
    </row>
    <row r="572" spans="1:15" x14ac:dyDescent="0.25">
      <c r="A572" s="1" t="s">
        <v>1839</v>
      </c>
      <c r="B572" s="1" t="s">
        <v>1840</v>
      </c>
      <c r="C572" s="1" t="s">
        <v>54</v>
      </c>
      <c r="D572" s="1" t="s">
        <v>288</v>
      </c>
      <c r="E572" s="1" t="s">
        <v>1634</v>
      </c>
      <c r="F572" s="1" t="s">
        <v>2023</v>
      </c>
      <c r="G572" s="2">
        <f>IFERROR((Passaggi[[#This Row],[Column9]]/Passaggi[[#This Row],[Column10]])*100,0)</f>
        <v>81.756756756756758</v>
      </c>
      <c r="H572" s="1" t="s">
        <v>3602</v>
      </c>
      <c r="I572" s="1" t="s">
        <v>3603</v>
      </c>
      <c r="J572" s="1" t="s">
        <v>26</v>
      </c>
      <c r="K572" s="1" t="s">
        <v>38</v>
      </c>
      <c r="L572" s="1" t="s">
        <v>270</v>
      </c>
      <c r="M572" s="1" t="s">
        <v>76</v>
      </c>
      <c r="N572" s="1" t="s">
        <v>16</v>
      </c>
      <c r="O572" s="1" t="s">
        <v>158</v>
      </c>
    </row>
    <row r="573" spans="1:15" x14ac:dyDescent="0.25">
      <c r="A573" s="1" t="s">
        <v>1842</v>
      </c>
      <c r="B573" s="1" t="s">
        <v>1843</v>
      </c>
      <c r="C573" s="1" t="s">
        <v>32</v>
      </c>
      <c r="D573" s="1" t="s">
        <v>175</v>
      </c>
      <c r="E573" s="1" t="s">
        <v>1304</v>
      </c>
      <c r="F573" s="1" t="s">
        <v>24</v>
      </c>
      <c r="G573" s="2">
        <f>IFERROR((Passaggi[[#This Row],[Column9]]/Passaggi[[#This Row],[Column10]])*100,0)</f>
        <v>89.87341772151899</v>
      </c>
      <c r="H573" s="1" t="s">
        <v>3604</v>
      </c>
      <c r="I573" s="1" t="s">
        <v>3605</v>
      </c>
      <c r="J573" s="1" t="s">
        <v>26</v>
      </c>
      <c r="K573" s="1" t="s">
        <v>26</v>
      </c>
      <c r="L573" s="1" t="s">
        <v>70</v>
      </c>
      <c r="M573" s="1" t="s">
        <v>26</v>
      </c>
      <c r="N573" s="1" t="s">
        <v>26</v>
      </c>
      <c r="O573" s="1" t="s">
        <v>55</v>
      </c>
    </row>
    <row r="574" spans="1:15" x14ac:dyDescent="0.25">
      <c r="A574" s="1" t="s">
        <v>1844</v>
      </c>
      <c r="B574" s="1" t="s">
        <v>1845</v>
      </c>
      <c r="C574" s="1" t="s">
        <v>47</v>
      </c>
      <c r="D574" s="1" t="s">
        <v>123</v>
      </c>
      <c r="E574" s="1" t="s">
        <v>1490</v>
      </c>
      <c r="F574" s="1" t="s">
        <v>1800</v>
      </c>
      <c r="G574" s="2">
        <f>IFERROR((Passaggi[[#This Row],[Column9]]/Passaggi[[#This Row],[Column10]])*100,0)</f>
        <v>77.158273381294961</v>
      </c>
      <c r="H574" s="1" t="s">
        <v>3606</v>
      </c>
      <c r="I574" s="1" t="s">
        <v>2435</v>
      </c>
      <c r="J574" s="1" t="s">
        <v>76</v>
      </c>
      <c r="K574" s="1" t="s">
        <v>233</v>
      </c>
      <c r="L574" s="1" t="s">
        <v>98</v>
      </c>
      <c r="M574" s="1" t="s">
        <v>61</v>
      </c>
      <c r="N574" s="1" t="s">
        <v>58</v>
      </c>
      <c r="O574" s="1" t="s">
        <v>181</v>
      </c>
    </row>
    <row r="575" spans="1:15" x14ac:dyDescent="0.25">
      <c r="A575" s="1" t="s">
        <v>1847</v>
      </c>
      <c r="B575" s="1" t="s">
        <v>1848</v>
      </c>
      <c r="C575" s="1" t="s">
        <v>32</v>
      </c>
      <c r="D575" s="1" t="s">
        <v>153</v>
      </c>
      <c r="E575" s="1" t="s">
        <v>2206</v>
      </c>
      <c r="F575" s="1" t="s">
        <v>2205</v>
      </c>
      <c r="G575" s="2">
        <f>IFERROR((Passaggi[[#This Row],[Column9]]/Passaggi[[#This Row],[Column10]])*100,0)</f>
        <v>77.131782945736433</v>
      </c>
      <c r="H575" s="1" t="s">
        <v>3607</v>
      </c>
      <c r="I575" s="1" t="s">
        <v>3608</v>
      </c>
      <c r="J575" s="1" t="s">
        <v>38</v>
      </c>
      <c r="K575" s="1" t="s">
        <v>181</v>
      </c>
      <c r="L575" s="1" t="s">
        <v>193</v>
      </c>
      <c r="M575" s="1" t="s">
        <v>243</v>
      </c>
      <c r="N575" s="1" t="s">
        <v>22</v>
      </c>
      <c r="O575" s="1" t="s">
        <v>525</v>
      </c>
    </row>
    <row r="576" spans="1:15" x14ac:dyDescent="0.25">
      <c r="A576" s="1" t="s">
        <v>1850</v>
      </c>
      <c r="B576" s="1" t="s">
        <v>1851</v>
      </c>
      <c r="C576" s="1" t="s">
        <v>32</v>
      </c>
      <c r="D576" s="1" t="s">
        <v>175</v>
      </c>
      <c r="E576" s="1" t="s">
        <v>1844</v>
      </c>
      <c r="F576" s="1" t="s">
        <v>2198</v>
      </c>
      <c r="G576" s="2">
        <f>IFERROR((Passaggi[[#This Row],[Column9]]/Passaggi[[#This Row],[Column10]])*100,0)</f>
        <v>78.278688524590166</v>
      </c>
      <c r="H576" s="1" t="s">
        <v>3609</v>
      </c>
      <c r="I576" s="1" t="s">
        <v>3610</v>
      </c>
      <c r="J576" s="1" t="s">
        <v>23</v>
      </c>
      <c r="K576" s="1" t="s">
        <v>55</v>
      </c>
      <c r="L576" s="1" t="s">
        <v>42</v>
      </c>
      <c r="M576" s="1" t="s">
        <v>50</v>
      </c>
      <c r="N576" s="1" t="s">
        <v>70</v>
      </c>
      <c r="O576" s="1" t="s">
        <v>251</v>
      </c>
    </row>
    <row r="577" spans="1:15" x14ac:dyDescent="0.25">
      <c r="A577" s="1" t="s">
        <v>963</v>
      </c>
      <c r="B577" s="1" t="s">
        <v>1852</v>
      </c>
      <c r="C577" s="1" t="s">
        <v>47</v>
      </c>
      <c r="D577" s="1" t="s">
        <v>129</v>
      </c>
      <c r="E577" s="1" t="s">
        <v>725</v>
      </c>
      <c r="F577" s="1" t="s">
        <v>952</v>
      </c>
      <c r="G577" s="2">
        <f>IFERROR((Passaggi[[#This Row],[Column9]]/Passaggi[[#This Row],[Column10]])*100,0)</f>
        <v>71.489361702127667</v>
      </c>
      <c r="H577" s="1" t="s">
        <v>2144</v>
      </c>
      <c r="I577" s="1" t="s">
        <v>1031</v>
      </c>
      <c r="J577" s="1" t="s">
        <v>26</v>
      </c>
      <c r="K577" s="1" t="s">
        <v>76</v>
      </c>
      <c r="L577" s="1" t="s">
        <v>58</v>
      </c>
      <c r="M577" s="1" t="s">
        <v>23</v>
      </c>
      <c r="N577" s="1" t="s">
        <v>26</v>
      </c>
      <c r="O577" s="1" t="s">
        <v>50</v>
      </c>
    </row>
    <row r="578" spans="1:15" x14ac:dyDescent="0.25">
      <c r="A578" s="1" t="s">
        <v>1853</v>
      </c>
      <c r="B578" s="1" t="s">
        <v>1854</v>
      </c>
      <c r="C578" s="1" t="s">
        <v>32</v>
      </c>
      <c r="D578" s="1" t="s">
        <v>117</v>
      </c>
      <c r="E578" s="1" t="s">
        <v>1612</v>
      </c>
      <c r="F578" s="1" t="s">
        <v>744</v>
      </c>
      <c r="G578" s="2">
        <f>IFERROR((Passaggi[[#This Row],[Column9]]/Passaggi[[#This Row],[Column10]])*100,0)</f>
        <v>74.72527472527473</v>
      </c>
      <c r="H578" s="1" t="s">
        <v>3611</v>
      </c>
      <c r="I578" s="1" t="s">
        <v>3549</v>
      </c>
      <c r="J578" s="1" t="s">
        <v>26</v>
      </c>
      <c r="K578" s="1" t="s">
        <v>50</v>
      </c>
      <c r="L578" s="1" t="s">
        <v>181</v>
      </c>
      <c r="M578" s="1" t="s">
        <v>121</v>
      </c>
      <c r="N578" s="1" t="s">
        <v>101</v>
      </c>
      <c r="O578" s="1" t="s">
        <v>344</v>
      </c>
    </row>
    <row r="579" spans="1:15" x14ac:dyDescent="0.25">
      <c r="A579" s="1" t="s">
        <v>1856</v>
      </c>
      <c r="B579" s="1" t="s">
        <v>1857</v>
      </c>
      <c r="C579" s="1" t="s">
        <v>54</v>
      </c>
      <c r="D579" s="1" t="s">
        <v>183</v>
      </c>
      <c r="E579" s="1" t="s">
        <v>1956</v>
      </c>
      <c r="F579" s="1" t="s">
        <v>201</v>
      </c>
      <c r="G579" s="2">
        <f>IFERROR((Passaggi[[#This Row],[Column9]]/Passaggi[[#This Row],[Column10]])*100,0)</f>
        <v>82.519001085776338</v>
      </c>
      <c r="H579" s="1" t="s">
        <v>3612</v>
      </c>
      <c r="I579" s="1" t="s">
        <v>3613</v>
      </c>
      <c r="J579" s="1" t="s">
        <v>70</v>
      </c>
      <c r="K579" s="1" t="s">
        <v>228</v>
      </c>
      <c r="L579" s="1" t="s">
        <v>485</v>
      </c>
      <c r="M579" s="1" t="s">
        <v>22</v>
      </c>
      <c r="N579" s="1" t="s">
        <v>26</v>
      </c>
      <c r="O579" s="1" t="s">
        <v>406</v>
      </c>
    </row>
    <row r="580" spans="1:15" x14ac:dyDescent="0.25">
      <c r="A580" s="1" t="s">
        <v>1858</v>
      </c>
      <c r="B580" s="1" t="s">
        <v>1859</v>
      </c>
      <c r="C580" s="1" t="s">
        <v>235</v>
      </c>
      <c r="D580" s="1" t="s">
        <v>48</v>
      </c>
      <c r="E580" s="1" t="s">
        <v>67</v>
      </c>
      <c r="F580" s="1" t="s">
        <v>247</v>
      </c>
      <c r="G580" s="2">
        <f>IFERROR((Passaggi[[#This Row],[Column9]]/Passaggi[[#This Row],[Column10]])*100,0)</f>
        <v>64.705882352941174</v>
      </c>
      <c r="H580" s="1" t="s">
        <v>1021</v>
      </c>
      <c r="I580" s="1" t="s">
        <v>500</v>
      </c>
      <c r="J580" s="1" t="s">
        <v>26</v>
      </c>
      <c r="K580" s="1" t="s">
        <v>16</v>
      </c>
      <c r="L580" s="1" t="s">
        <v>45</v>
      </c>
      <c r="M580" s="1" t="s">
        <v>45</v>
      </c>
      <c r="N580" s="1" t="s">
        <v>26</v>
      </c>
      <c r="O580" s="1" t="s">
        <v>58</v>
      </c>
    </row>
    <row r="581" spans="1:15" x14ac:dyDescent="0.25">
      <c r="A581" s="1" t="s">
        <v>1860</v>
      </c>
      <c r="B581" s="1" t="s">
        <v>1861</v>
      </c>
      <c r="C581" s="1" t="s">
        <v>116</v>
      </c>
      <c r="D581" s="1" t="s">
        <v>20</v>
      </c>
      <c r="E581" s="1" t="s">
        <v>765</v>
      </c>
      <c r="F581" s="1" t="s">
        <v>923</v>
      </c>
      <c r="G581" s="2">
        <f>IFERROR((Passaggi[[#This Row],[Column9]]/Passaggi[[#This Row],[Column10]])*100,0)</f>
        <v>79.385964912280699</v>
      </c>
      <c r="H581" s="1" t="s">
        <v>3614</v>
      </c>
      <c r="I581" s="1" t="s">
        <v>2385</v>
      </c>
      <c r="J581" s="1" t="s">
        <v>26</v>
      </c>
      <c r="K581" s="1" t="s">
        <v>26</v>
      </c>
      <c r="L581" s="1" t="s">
        <v>23</v>
      </c>
      <c r="M581" s="1" t="s">
        <v>26</v>
      </c>
      <c r="N581" s="1" t="s">
        <v>26</v>
      </c>
      <c r="O581" s="1" t="s">
        <v>26</v>
      </c>
    </row>
    <row r="582" spans="1:15" x14ac:dyDescent="0.25">
      <c r="A582" s="1" t="s">
        <v>1863</v>
      </c>
      <c r="B582" s="1" t="s">
        <v>1864</v>
      </c>
      <c r="C582" s="1" t="s">
        <v>19</v>
      </c>
      <c r="D582" s="1" t="s">
        <v>171</v>
      </c>
      <c r="E582" s="1" t="s">
        <v>1697</v>
      </c>
      <c r="F582" s="1" t="s">
        <v>1980</v>
      </c>
      <c r="G582" s="2">
        <f>IFERROR((Passaggi[[#This Row],[Column9]]/Passaggi[[#This Row],[Column10]])*100,0)</f>
        <v>77.108433734939766</v>
      </c>
      <c r="H582" s="1" t="s">
        <v>3615</v>
      </c>
      <c r="I582" s="1" t="s">
        <v>3605</v>
      </c>
      <c r="J582" s="1" t="s">
        <v>23</v>
      </c>
      <c r="K582" s="1" t="s">
        <v>257</v>
      </c>
      <c r="L582" s="1" t="s">
        <v>270</v>
      </c>
      <c r="M582" s="1" t="s">
        <v>247</v>
      </c>
      <c r="N582" s="1" t="s">
        <v>16</v>
      </c>
      <c r="O582" s="1" t="s">
        <v>404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F566-6E50-40D8-ABCF-E2159735B182}">
  <dimension ref="A1:S582"/>
  <sheetViews>
    <sheetView workbookViewId="0">
      <selection activeCell="B17" sqref="B17"/>
    </sheetView>
  </sheetViews>
  <sheetFormatPr defaultRowHeight="15" x14ac:dyDescent="0.25"/>
  <cols>
    <col min="1" max="1" width="11.140625" bestFit="1" customWidth="1"/>
    <col min="2" max="2" width="52.85546875" bestFit="1" customWidth="1"/>
    <col min="3" max="3" width="11.140625" bestFit="1" customWidth="1"/>
    <col min="4" max="4" width="13.42578125" bestFit="1" customWidth="1"/>
    <col min="5" max="5" width="11.140625" bestFit="1" customWidth="1"/>
    <col min="6" max="6" width="15.42578125" bestFit="1" customWidth="1"/>
    <col min="7" max="7" width="19.140625" bestFit="1" customWidth="1"/>
    <col min="8" max="11" width="15.42578125" bestFit="1" customWidth="1"/>
    <col min="12" max="12" width="12.140625" bestFit="1" customWidth="1"/>
    <col min="13" max="13" width="15.7109375" bestFit="1" customWidth="1"/>
    <col min="14" max="14" width="19.140625" bestFit="1" customWidth="1"/>
    <col min="15" max="19" width="15.7109375" bestFit="1" customWidth="1"/>
  </cols>
  <sheetData>
    <row r="1" spans="1:19" x14ac:dyDescent="0.25">
      <c r="A1" s="3" t="s">
        <v>3660</v>
      </c>
      <c r="B1" s="3" t="s">
        <v>3661</v>
      </c>
      <c r="C1" s="3" t="s">
        <v>4</v>
      </c>
      <c r="D1" s="3" t="s">
        <v>5</v>
      </c>
      <c r="E1" s="3" t="s">
        <v>3716</v>
      </c>
      <c r="F1" s="3" t="s">
        <v>3717</v>
      </c>
      <c r="G1" s="3" t="s">
        <v>3718</v>
      </c>
      <c r="H1" s="3" t="s">
        <v>3719</v>
      </c>
      <c r="I1" s="3" t="s">
        <v>3720</v>
      </c>
      <c r="J1" s="3" t="s">
        <v>3721</v>
      </c>
      <c r="K1" s="3" t="s">
        <v>3722</v>
      </c>
      <c r="L1" s="3" t="s">
        <v>3723</v>
      </c>
      <c r="M1" s="3" t="s">
        <v>3724</v>
      </c>
      <c r="N1" s="3" t="s">
        <v>3725</v>
      </c>
      <c r="O1" s="3" t="s">
        <v>3726</v>
      </c>
      <c r="P1" s="3" t="s">
        <v>3727</v>
      </c>
      <c r="Q1" s="3" t="s">
        <v>3728</v>
      </c>
      <c r="R1" s="3" t="s">
        <v>3729</v>
      </c>
      <c r="S1" s="3" t="s">
        <v>3730</v>
      </c>
    </row>
    <row r="2" spans="1:19" x14ac:dyDescent="0.25">
      <c r="A2" s="1" t="s">
        <v>16</v>
      </c>
      <c r="B2" s="1" t="s">
        <v>17</v>
      </c>
      <c r="C2" s="1" t="s">
        <v>19</v>
      </c>
      <c r="D2" s="1" t="s">
        <v>20</v>
      </c>
      <c r="E2" s="1" t="s">
        <v>70</v>
      </c>
      <c r="F2" s="1" t="s">
        <v>58</v>
      </c>
      <c r="G2" s="1" t="s">
        <v>26</v>
      </c>
      <c r="H2" s="1" t="s">
        <v>26</v>
      </c>
      <c r="I2" s="1" t="s">
        <v>26</v>
      </c>
      <c r="J2" s="1" t="s">
        <v>16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26</v>
      </c>
    </row>
    <row r="3" spans="1:19" x14ac:dyDescent="0.25">
      <c r="A3" s="1" t="s">
        <v>23</v>
      </c>
      <c r="B3" s="1" t="s">
        <v>31</v>
      </c>
      <c r="C3" s="1" t="s">
        <v>32</v>
      </c>
      <c r="D3" s="1" t="s">
        <v>33</v>
      </c>
      <c r="E3" s="1" t="s">
        <v>181</v>
      </c>
      <c r="F3" s="1" t="s">
        <v>131</v>
      </c>
      <c r="G3" s="1" t="s">
        <v>16</v>
      </c>
      <c r="H3" s="1" t="s">
        <v>26</v>
      </c>
      <c r="I3" s="1" t="s">
        <v>23</v>
      </c>
      <c r="J3" s="1" t="s">
        <v>26</v>
      </c>
      <c r="K3" s="1" t="s">
        <v>23</v>
      </c>
      <c r="L3" s="1" t="s">
        <v>45</v>
      </c>
      <c r="M3" s="1" t="s">
        <v>45</v>
      </c>
      <c r="N3" s="1" t="s">
        <v>26</v>
      </c>
      <c r="O3" s="1" t="s">
        <v>26</v>
      </c>
      <c r="P3" s="1" t="s">
        <v>26</v>
      </c>
      <c r="Q3" s="1" t="s">
        <v>26</v>
      </c>
      <c r="R3" s="1" t="s">
        <v>26</v>
      </c>
      <c r="S3" s="1" t="s">
        <v>26</v>
      </c>
    </row>
    <row r="4" spans="1:19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</row>
    <row r="5" spans="1:19" x14ac:dyDescent="0.25">
      <c r="A5" s="1" t="s">
        <v>38</v>
      </c>
      <c r="B5" s="1" t="s">
        <v>53</v>
      </c>
      <c r="C5" s="1" t="s">
        <v>54</v>
      </c>
      <c r="D5" s="1" t="s">
        <v>20</v>
      </c>
      <c r="E5" s="1" t="s">
        <v>38</v>
      </c>
      <c r="F5" s="1" t="s">
        <v>38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16</v>
      </c>
      <c r="M5" s="1" t="s">
        <v>16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</row>
    <row r="6" spans="1:19" x14ac:dyDescent="0.25">
      <c r="A6" s="1" t="s">
        <v>58</v>
      </c>
      <c r="B6" s="1" t="s">
        <v>59</v>
      </c>
      <c r="C6" s="1" t="s">
        <v>47</v>
      </c>
      <c r="D6" s="1" t="s">
        <v>20</v>
      </c>
      <c r="E6" s="1" t="s">
        <v>105</v>
      </c>
      <c r="F6" s="1" t="s">
        <v>50</v>
      </c>
      <c r="G6" s="1" t="s">
        <v>16</v>
      </c>
      <c r="H6" s="1" t="s">
        <v>45</v>
      </c>
      <c r="I6" s="1" t="s">
        <v>38</v>
      </c>
      <c r="J6" s="1" t="s">
        <v>45</v>
      </c>
      <c r="K6" s="1" t="s">
        <v>23</v>
      </c>
      <c r="L6" s="1" t="s">
        <v>23</v>
      </c>
      <c r="M6" s="1" t="s">
        <v>16</v>
      </c>
      <c r="N6" s="1" t="s">
        <v>26</v>
      </c>
      <c r="O6" s="1" t="s">
        <v>26</v>
      </c>
      <c r="P6" s="1" t="s">
        <v>16</v>
      </c>
      <c r="Q6" s="1" t="s">
        <v>26</v>
      </c>
      <c r="R6" s="1" t="s">
        <v>26</v>
      </c>
      <c r="S6" s="1" t="s">
        <v>26</v>
      </c>
    </row>
    <row r="7" spans="1:19" x14ac:dyDescent="0.25">
      <c r="A7" s="1" t="s">
        <v>70</v>
      </c>
      <c r="B7" s="1" t="s">
        <v>71</v>
      </c>
      <c r="C7" s="1" t="s">
        <v>19</v>
      </c>
      <c r="D7" s="1" t="s">
        <v>33</v>
      </c>
      <c r="E7" s="1" t="s">
        <v>151</v>
      </c>
      <c r="F7" s="1" t="s">
        <v>121</v>
      </c>
      <c r="G7" s="1" t="s">
        <v>26</v>
      </c>
      <c r="H7" s="1" t="s">
        <v>16</v>
      </c>
      <c r="I7" s="1" t="s">
        <v>26</v>
      </c>
      <c r="J7" s="1" t="s">
        <v>16</v>
      </c>
      <c r="K7" s="1" t="s">
        <v>45</v>
      </c>
      <c r="L7" s="1" t="s">
        <v>16</v>
      </c>
      <c r="M7" s="1" t="s">
        <v>16</v>
      </c>
      <c r="N7" s="1" t="s">
        <v>26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</row>
    <row r="8" spans="1:19" x14ac:dyDescent="0.25">
      <c r="A8" s="1" t="s">
        <v>76</v>
      </c>
      <c r="B8" s="1" t="s">
        <v>83</v>
      </c>
      <c r="C8" s="1" t="s">
        <v>54</v>
      </c>
      <c r="D8" s="1" t="s">
        <v>33</v>
      </c>
      <c r="E8" s="1" t="s">
        <v>426</v>
      </c>
      <c r="F8" s="1" t="s">
        <v>212</v>
      </c>
      <c r="G8" s="1" t="s">
        <v>151</v>
      </c>
      <c r="H8" s="1" t="s">
        <v>38</v>
      </c>
      <c r="I8" s="1" t="s">
        <v>16</v>
      </c>
      <c r="J8" s="1" t="s">
        <v>23</v>
      </c>
      <c r="K8" s="1" t="s">
        <v>26</v>
      </c>
      <c r="L8" s="1" t="s">
        <v>16</v>
      </c>
      <c r="M8" s="1" t="s">
        <v>26</v>
      </c>
      <c r="N8" s="1" t="s">
        <v>26</v>
      </c>
      <c r="O8" s="1" t="s">
        <v>16</v>
      </c>
      <c r="P8" s="1" t="s">
        <v>26</v>
      </c>
      <c r="Q8" s="1" t="s">
        <v>26</v>
      </c>
      <c r="R8" s="1" t="s">
        <v>26</v>
      </c>
      <c r="S8" s="1" t="s">
        <v>26</v>
      </c>
    </row>
    <row r="9" spans="1:19" x14ac:dyDescent="0.25">
      <c r="A9" s="1" t="s">
        <v>55</v>
      </c>
      <c r="B9" s="1" t="s">
        <v>96</v>
      </c>
      <c r="C9" s="1" t="s">
        <v>32</v>
      </c>
      <c r="D9" s="1" t="s">
        <v>48</v>
      </c>
      <c r="E9" s="1" t="s">
        <v>58</v>
      </c>
      <c r="F9" s="1" t="s">
        <v>38</v>
      </c>
      <c r="G9" s="1" t="s">
        <v>16</v>
      </c>
      <c r="H9" s="1" t="s">
        <v>26</v>
      </c>
      <c r="I9" s="1" t="s">
        <v>26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1" t="s">
        <v>26</v>
      </c>
      <c r="P9" s="1" t="s">
        <v>26</v>
      </c>
      <c r="Q9" s="1" t="s">
        <v>26</v>
      </c>
      <c r="R9" s="1" t="s">
        <v>26</v>
      </c>
      <c r="S9" s="1" t="s">
        <v>26</v>
      </c>
    </row>
    <row r="10" spans="1:19" x14ac:dyDescent="0.25">
      <c r="A10" s="1" t="s">
        <v>101</v>
      </c>
      <c r="B10" s="1" t="s">
        <v>102</v>
      </c>
      <c r="C10" s="1" t="s">
        <v>54</v>
      </c>
      <c r="D10" s="1" t="s">
        <v>103</v>
      </c>
      <c r="E10" s="1" t="s">
        <v>162</v>
      </c>
      <c r="F10" s="1" t="s">
        <v>181</v>
      </c>
      <c r="G10" s="1" t="s">
        <v>26</v>
      </c>
      <c r="H10" s="1" t="s">
        <v>16</v>
      </c>
      <c r="I10" s="1" t="s">
        <v>23</v>
      </c>
      <c r="J10" s="1" t="s">
        <v>26</v>
      </c>
      <c r="K10" s="1" t="s">
        <v>26</v>
      </c>
      <c r="L10" s="1" t="s">
        <v>16</v>
      </c>
      <c r="M10" s="1" t="s">
        <v>26</v>
      </c>
      <c r="N10" s="1" t="s">
        <v>26</v>
      </c>
      <c r="O10" s="1" t="s">
        <v>26</v>
      </c>
      <c r="P10" s="1" t="s">
        <v>16</v>
      </c>
      <c r="Q10" s="1" t="s">
        <v>26</v>
      </c>
      <c r="R10" s="1" t="s">
        <v>26</v>
      </c>
      <c r="S10" s="1" t="s">
        <v>26</v>
      </c>
    </row>
    <row r="11" spans="1:19" x14ac:dyDescent="0.25">
      <c r="A11" s="1" t="s">
        <v>50</v>
      </c>
      <c r="B11" s="1" t="s">
        <v>109</v>
      </c>
      <c r="C11" s="1" t="s">
        <v>32</v>
      </c>
      <c r="D11" s="1" t="s">
        <v>33</v>
      </c>
      <c r="E11" s="1" t="s">
        <v>26</v>
      </c>
      <c r="F11" s="1" t="s">
        <v>26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  <c r="P11" s="1" t="s">
        <v>26</v>
      </c>
      <c r="Q11" s="1" t="s">
        <v>26</v>
      </c>
      <c r="R11" s="1" t="s">
        <v>26</v>
      </c>
      <c r="S11" s="1" t="s">
        <v>26</v>
      </c>
    </row>
    <row r="12" spans="1:19" x14ac:dyDescent="0.25">
      <c r="A12" s="1" t="s">
        <v>22</v>
      </c>
      <c r="B12" s="1" t="s">
        <v>114</v>
      </c>
      <c r="C12" s="1" t="s">
        <v>116</v>
      </c>
      <c r="D12" s="1" t="s">
        <v>117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26</v>
      </c>
      <c r="S12" s="1" t="s">
        <v>26</v>
      </c>
    </row>
    <row r="13" spans="1:19" x14ac:dyDescent="0.25">
      <c r="A13" s="1" t="s">
        <v>121</v>
      </c>
      <c r="B13" s="1" t="s">
        <v>122</v>
      </c>
      <c r="C13" s="1" t="s">
        <v>32</v>
      </c>
      <c r="D13" s="1" t="s">
        <v>123</v>
      </c>
      <c r="E13" s="1" t="s">
        <v>26</v>
      </c>
      <c r="F13" s="1" t="s">
        <v>26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26</v>
      </c>
      <c r="O13" s="1" t="s">
        <v>26</v>
      </c>
      <c r="P13" s="1" t="s">
        <v>26</v>
      </c>
      <c r="Q13" s="1" t="s">
        <v>26</v>
      </c>
      <c r="R13" s="1" t="s">
        <v>26</v>
      </c>
      <c r="S13" s="1" t="s">
        <v>26</v>
      </c>
    </row>
    <row r="14" spans="1:19" x14ac:dyDescent="0.25">
      <c r="A14" s="1" t="s">
        <v>124</v>
      </c>
      <c r="B14" s="1" t="s">
        <v>125</v>
      </c>
      <c r="C14" s="1" t="s">
        <v>54</v>
      </c>
      <c r="D14" s="1" t="s">
        <v>126</v>
      </c>
      <c r="E14" s="1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  <c r="P14" s="1" t="s">
        <v>26</v>
      </c>
      <c r="Q14" s="1" t="s">
        <v>26</v>
      </c>
      <c r="R14" s="1" t="s">
        <v>26</v>
      </c>
      <c r="S14" s="1" t="s">
        <v>26</v>
      </c>
    </row>
    <row r="15" spans="1:19" x14ac:dyDescent="0.25">
      <c r="A15" s="1" t="s">
        <v>79</v>
      </c>
      <c r="B15" s="1" t="s">
        <v>127</v>
      </c>
      <c r="C15" s="1" t="s">
        <v>32</v>
      </c>
      <c r="D15" s="1" t="s">
        <v>129</v>
      </c>
      <c r="E15" s="1" t="s">
        <v>261</v>
      </c>
      <c r="F15" s="1" t="s">
        <v>35</v>
      </c>
      <c r="G15" s="1" t="s">
        <v>50</v>
      </c>
      <c r="H15" s="1" t="s">
        <v>26</v>
      </c>
      <c r="I15" s="1" t="s">
        <v>23</v>
      </c>
      <c r="J15" s="1" t="s">
        <v>16</v>
      </c>
      <c r="K15" s="1" t="s">
        <v>16</v>
      </c>
      <c r="L15" s="1" t="s">
        <v>38</v>
      </c>
      <c r="M15" s="1" t="s">
        <v>38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</row>
    <row r="16" spans="1:19" x14ac:dyDescent="0.25">
      <c r="A16" s="1" t="s">
        <v>98</v>
      </c>
      <c r="B16" s="1" t="s">
        <v>143</v>
      </c>
      <c r="C16" s="1" t="s">
        <v>32</v>
      </c>
      <c r="D16" s="1" t="s">
        <v>144</v>
      </c>
      <c r="E16" s="1" t="s">
        <v>26</v>
      </c>
      <c r="F16" s="1" t="s">
        <v>26</v>
      </c>
      <c r="G16" s="1" t="s">
        <v>26</v>
      </c>
      <c r="H16" s="1" t="s">
        <v>26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26</v>
      </c>
      <c r="O16" s="1" t="s">
        <v>26</v>
      </c>
      <c r="P16" s="1" t="s">
        <v>26</v>
      </c>
      <c r="Q16" s="1" t="s">
        <v>26</v>
      </c>
      <c r="R16" s="1" t="s">
        <v>26</v>
      </c>
      <c r="S16" s="1" t="s">
        <v>26</v>
      </c>
    </row>
    <row r="17" spans="1:19" x14ac:dyDescent="0.25">
      <c r="A17" s="1" t="s">
        <v>42</v>
      </c>
      <c r="B17" s="1" t="s">
        <v>146</v>
      </c>
      <c r="C17" s="1" t="s">
        <v>54</v>
      </c>
      <c r="D17" s="1" t="s">
        <v>117</v>
      </c>
      <c r="E17" s="1" t="s">
        <v>151</v>
      </c>
      <c r="F17" s="1" t="s">
        <v>79</v>
      </c>
      <c r="G17" s="1" t="s">
        <v>26</v>
      </c>
      <c r="H17" s="1" t="s">
        <v>26</v>
      </c>
      <c r="I17" s="1" t="s">
        <v>26</v>
      </c>
      <c r="J17" s="1" t="s">
        <v>45</v>
      </c>
      <c r="K17" s="1" t="s">
        <v>26</v>
      </c>
      <c r="L17" s="1" t="s">
        <v>16</v>
      </c>
      <c r="M17" s="1" t="s">
        <v>16</v>
      </c>
      <c r="N17" s="1" t="s">
        <v>26</v>
      </c>
      <c r="O17" s="1" t="s">
        <v>26</v>
      </c>
      <c r="P17" s="1" t="s">
        <v>26</v>
      </c>
      <c r="Q17" s="1" t="s">
        <v>26</v>
      </c>
      <c r="R17" s="1" t="s">
        <v>26</v>
      </c>
      <c r="S17" s="1" t="s">
        <v>26</v>
      </c>
    </row>
    <row r="18" spans="1:19" x14ac:dyDescent="0.25">
      <c r="A18" s="1" t="s">
        <v>151</v>
      </c>
      <c r="B18" s="1" t="s">
        <v>152</v>
      </c>
      <c r="C18" s="1" t="s">
        <v>32</v>
      </c>
      <c r="D18" s="1" t="s">
        <v>153</v>
      </c>
      <c r="E18" s="1" t="s">
        <v>16</v>
      </c>
      <c r="F18" s="1" t="s">
        <v>16</v>
      </c>
      <c r="G18" s="1" t="s">
        <v>26</v>
      </c>
      <c r="H18" s="1" t="s">
        <v>26</v>
      </c>
      <c r="I18" s="1" t="s">
        <v>26</v>
      </c>
      <c r="J18" s="1" t="s">
        <v>26</v>
      </c>
      <c r="K18" s="1" t="s">
        <v>26</v>
      </c>
      <c r="L18" s="1" t="s">
        <v>26</v>
      </c>
      <c r="M18" s="1" t="s">
        <v>26</v>
      </c>
      <c r="N18" s="1" t="s">
        <v>26</v>
      </c>
      <c r="O18" s="1" t="s">
        <v>26</v>
      </c>
      <c r="P18" s="1" t="s">
        <v>26</v>
      </c>
      <c r="Q18" s="1" t="s">
        <v>26</v>
      </c>
      <c r="R18" s="1" t="s">
        <v>26</v>
      </c>
      <c r="S18" s="1" t="s">
        <v>26</v>
      </c>
    </row>
    <row r="19" spans="1:19" x14ac:dyDescent="0.25">
      <c r="A19" s="1" t="s">
        <v>155</v>
      </c>
      <c r="B19" s="1" t="s">
        <v>156</v>
      </c>
      <c r="C19" s="1" t="s">
        <v>54</v>
      </c>
      <c r="D19" s="1" t="s">
        <v>157</v>
      </c>
      <c r="E19" s="1" t="s">
        <v>26</v>
      </c>
      <c r="F19" s="1" t="s">
        <v>26</v>
      </c>
      <c r="G19" s="1" t="s">
        <v>26</v>
      </c>
      <c r="H19" s="1" t="s">
        <v>26</v>
      </c>
      <c r="I19" s="1" t="s">
        <v>26</v>
      </c>
      <c r="J19" s="1" t="s">
        <v>26</v>
      </c>
      <c r="K19" s="1" t="s">
        <v>26</v>
      </c>
      <c r="L19" s="1" t="s">
        <v>26</v>
      </c>
      <c r="M19" s="1" t="s">
        <v>26</v>
      </c>
      <c r="N19" s="1" t="s">
        <v>26</v>
      </c>
      <c r="O19" s="1" t="s">
        <v>26</v>
      </c>
      <c r="P19" s="1" t="s">
        <v>26</v>
      </c>
      <c r="Q19" s="1" t="s">
        <v>26</v>
      </c>
      <c r="R19" s="1" t="s">
        <v>26</v>
      </c>
      <c r="S19" s="1" t="s">
        <v>26</v>
      </c>
    </row>
    <row r="20" spans="1:19" x14ac:dyDescent="0.25">
      <c r="A20" s="1" t="s">
        <v>61</v>
      </c>
      <c r="B20" s="1" t="s">
        <v>159</v>
      </c>
      <c r="C20" s="1" t="s">
        <v>116</v>
      </c>
      <c r="D20" s="1" t="s">
        <v>157</v>
      </c>
      <c r="E20" s="1" t="s">
        <v>45</v>
      </c>
      <c r="F20" s="1" t="s">
        <v>23</v>
      </c>
      <c r="G20" s="1" t="s">
        <v>16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16</v>
      </c>
      <c r="M20" s="1" t="s">
        <v>16</v>
      </c>
      <c r="N20" s="1" t="s">
        <v>26</v>
      </c>
      <c r="O20" s="1" t="s">
        <v>26</v>
      </c>
      <c r="P20" s="1" t="s">
        <v>26</v>
      </c>
      <c r="Q20" s="1" t="s">
        <v>26</v>
      </c>
      <c r="R20" s="1" t="s">
        <v>26</v>
      </c>
      <c r="S20" s="1" t="s">
        <v>26</v>
      </c>
    </row>
    <row r="21" spans="1:19" x14ac:dyDescent="0.25">
      <c r="A21" s="1" t="s">
        <v>131</v>
      </c>
      <c r="B21" s="1" t="s">
        <v>165</v>
      </c>
      <c r="C21" s="1" t="s">
        <v>32</v>
      </c>
      <c r="D21" s="1" t="s">
        <v>157</v>
      </c>
      <c r="E21" s="1" t="s">
        <v>233</v>
      </c>
      <c r="F21" s="1" t="s">
        <v>214</v>
      </c>
      <c r="G21" s="1" t="s">
        <v>26</v>
      </c>
      <c r="H21" s="1" t="s">
        <v>23</v>
      </c>
      <c r="I21" s="1" t="s">
        <v>16</v>
      </c>
      <c r="J21" s="1" t="s">
        <v>26</v>
      </c>
      <c r="K21" s="1" t="s">
        <v>26</v>
      </c>
      <c r="L21" s="1" t="s">
        <v>38</v>
      </c>
      <c r="M21" s="1" t="s">
        <v>38</v>
      </c>
      <c r="N21" s="1" t="s">
        <v>26</v>
      </c>
      <c r="O21" s="1" t="s">
        <v>26</v>
      </c>
      <c r="P21" s="1" t="s">
        <v>26</v>
      </c>
      <c r="Q21" s="1" t="s">
        <v>26</v>
      </c>
      <c r="R21" s="1" t="s">
        <v>26</v>
      </c>
      <c r="S21" s="1" t="s">
        <v>26</v>
      </c>
    </row>
    <row r="22" spans="1:19" x14ac:dyDescent="0.25">
      <c r="A22" s="1" t="s">
        <v>73</v>
      </c>
      <c r="B22" s="1" t="s">
        <v>170</v>
      </c>
      <c r="C22" s="1" t="s">
        <v>32</v>
      </c>
      <c r="D22" s="1" t="s">
        <v>171</v>
      </c>
      <c r="E22" s="1" t="s">
        <v>45</v>
      </c>
      <c r="F22" s="1" t="s">
        <v>45</v>
      </c>
      <c r="G22" s="1" t="s">
        <v>26</v>
      </c>
      <c r="H22" s="1" t="s">
        <v>26</v>
      </c>
      <c r="I22" s="1" t="s">
        <v>26</v>
      </c>
      <c r="J22" s="1" t="s">
        <v>26</v>
      </c>
      <c r="K22" s="1" t="s">
        <v>26</v>
      </c>
      <c r="L22" s="1" t="s">
        <v>26</v>
      </c>
      <c r="M22" s="1" t="s">
        <v>26</v>
      </c>
      <c r="N22" s="1" t="s">
        <v>26</v>
      </c>
      <c r="O22" s="1" t="s">
        <v>26</v>
      </c>
      <c r="P22" s="1" t="s">
        <v>26</v>
      </c>
      <c r="Q22" s="1" t="s">
        <v>26</v>
      </c>
      <c r="R22" s="1" t="s">
        <v>26</v>
      </c>
      <c r="S22" s="1" t="s">
        <v>26</v>
      </c>
    </row>
    <row r="23" spans="1:19" x14ac:dyDescent="0.25">
      <c r="A23" s="1" t="s">
        <v>67</v>
      </c>
      <c r="B23" s="1" t="s">
        <v>174</v>
      </c>
      <c r="C23" s="1" t="s">
        <v>54</v>
      </c>
      <c r="D23" s="1" t="s">
        <v>175</v>
      </c>
      <c r="E23" s="1" t="s">
        <v>261</v>
      </c>
      <c r="F23" s="1" t="s">
        <v>233</v>
      </c>
      <c r="G23" s="1" t="s">
        <v>16</v>
      </c>
      <c r="H23" s="1" t="s">
        <v>26</v>
      </c>
      <c r="I23" s="1" t="s">
        <v>26</v>
      </c>
      <c r="J23" s="1" t="s">
        <v>23</v>
      </c>
      <c r="K23" s="1" t="s">
        <v>45</v>
      </c>
      <c r="L23" s="1" t="s">
        <v>23</v>
      </c>
      <c r="M23" s="1" t="s">
        <v>23</v>
      </c>
      <c r="N23" s="1" t="s">
        <v>26</v>
      </c>
      <c r="O23" s="1" t="s">
        <v>26</v>
      </c>
      <c r="P23" s="1" t="s">
        <v>26</v>
      </c>
      <c r="Q23" s="1" t="s">
        <v>26</v>
      </c>
      <c r="R23" s="1" t="s">
        <v>26</v>
      </c>
      <c r="S23" s="1" t="s">
        <v>26</v>
      </c>
    </row>
    <row r="24" spans="1:19" x14ac:dyDescent="0.25">
      <c r="A24" s="1" t="s">
        <v>105</v>
      </c>
      <c r="B24" s="1" t="s">
        <v>182</v>
      </c>
      <c r="C24" s="1" t="s">
        <v>54</v>
      </c>
      <c r="D24" s="1" t="s">
        <v>183</v>
      </c>
      <c r="E24" s="1" t="s">
        <v>162</v>
      </c>
      <c r="F24" s="1" t="s">
        <v>105</v>
      </c>
      <c r="G24" s="1" t="s">
        <v>26</v>
      </c>
      <c r="H24" s="1" t="s">
        <v>16</v>
      </c>
      <c r="I24" s="1" t="s">
        <v>16</v>
      </c>
      <c r="J24" s="1" t="s">
        <v>45</v>
      </c>
      <c r="K24" s="1" t="s">
        <v>26</v>
      </c>
      <c r="L24" s="1" t="s">
        <v>23</v>
      </c>
      <c r="M24" s="1" t="s">
        <v>16</v>
      </c>
      <c r="N24" s="1" t="s">
        <v>26</v>
      </c>
      <c r="O24" s="1" t="s">
        <v>26</v>
      </c>
      <c r="P24" s="1" t="s">
        <v>26</v>
      </c>
      <c r="Q24" s="1" t="s">
        <v>16</v>
      </c>
      <c r="R24" s="1" t="s">
        <v>26</v>
      </c>
      <c r="S24" s="1" t="s">
        <v>26</v>
      </c>
    </row>
    <row r="25" spans="1:19" x14ac:dyDescent="0.25">
      <c r="A25" s="1" t="s">
        <v>35</v>
      </c>
      <c r="B25" s="1" t="s">
        <v>186</v>
      </c>
      <c r="C25" s="1" t="s">
        <v>47</v>
      </c>
      <c r="D25" s="1" t="s">
        <v>157</v>
      </c>
      <c r="E25" s="1" t="s">
        <v>35</v>
      </c>
      <c r="F25" s="1" t="s">
        <v>22</v>
      </c>
      <c r="G25" s="1" t="s">
        <v>26</v>
      </c>
      <c r="H25" s="1" t="s">
        <v>58</v>
      </c>
      <c r="I25" s="1" t="s">
        <v>38</v>
      </c>
      <c r="J25" s="1" t="s">
        <v>45</v>
      </c>
      <c r="K25" s="1" t="s">
        <v>16</v>
      </c>
      <c r="L25" s="1" t="s">
        <v>16</v>
      </c>
      <c r="M25" s="1" t="s">
        <v>16</v>
      </c>
      <c r="N25" s="1" t="s">
        <v>26</v>
      </c>
      <c r="O25" s="1" t="s">
        <v>26</v>
      </c>
      <c r="P25" s="1" t="s">
        <v>26</v>
      </c>
      <c r="Q25" s="1" t="s">
        <v>26</v>
      </c>
      <c r="R25" s="1" t="s">
        <v>26</v>
      </c>
      <c r="S25" s="1" t="s">
        <v>26</v>
      </c>
    </row>
    <row r="26" spans="1:19" x14ac:dyDescent="0.25">
      <c r="A26" s="1" t="s">
        <v>181</v>
      </c>
      <c r="B26" s="1" t="s">
        <v>196</v>
      </c>
      <c r="C26" s="1" t="s">
        <v>32</v>
      </c>
      <c r="D26" s="1" t="s">
        <v>48</v>
      </c>
      <c r="E26" s="1" t="s">
        <v>26</v>
      </c>
      <c r="F26" s="1" t="s">
        <v>26</v>
      </c>
      <c r="G26" s="1" t="s">
        <v>26</v>
      </c>
      <c r="H26" s="1" t="s">
        <v>26</v>
      </c>
      <c r="I26" s="1" t="s">
        <v>26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26</v>
      </c>
      <c r="R26" s="1" t="s">
        <v>26</v>
      </c>
      <c r="S26" s="1" t="s">
        <v>26</v>
      </c>
    </row>
    <row r="27" spans="1:19" x14ac:dyDescent="0.25">
      <c r="A27" s="1" t="s">
        <v>199</v>
      </c>
      <c r="B27" s="1" t="s">
        <v>200</v>
      </c>
      <c r="C27" s="1" t="s">
        <v>32</v>
      </c>
      <c r="D27" s="1" t="s">
        <v>175</v>
      </c>
      <c r="E27" s="1" t="s">
        <v>45</v>
      </c>
      <c r="F27" s="1" t="s">
        <v>23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16</v>
      </c>
      <c r="L27" s="1" t="s">
        <v>26</v>
      </c>
      <c r="M27" s="1" t="s">
        <v>26</v>
      </c>
      <c r="N27" s="1" t="s">
        <v>26</v>
      </c>
      <c r="O27" s="1" t="s">
        <v>26</v>
      </c>
      <c r="P27" s="1" t="s">
        <v>26</v>
      </c>
      <c r="Q27" s="1" t="s">
        <v>26</v>
      </c>
      <c r="R27" s="1" t="s">
        <v>26</v>
      </c>
      <c r="S27" s="1" t="s">
        <v>26</v>
      </c>
    </row>
    <row r="28" spans="1:19" x14ac:dyDescent="0.25">
      <c r="A28" s="1" t="s">
        <v>166</v>
      </c>
      <c r="B28" s="1" t="s">
        <v>200</v>
      </c>
      <c r="C28" s="1" t="s">
        <v>32</v>
      </c>
      <c r="D28" s="1" t="s">
        <v>48</v>
      </c>
      <c r="E28" s="1" t="s">
        <v>16</v>
      </c>
      <c r="F28" s="1" t="s">
        <v>16</v>
      </c>
      <c r="G28" s="1" t="s">
        <v>26</v>
      </c>
      <c r="H28" s="1" t="s">
        <v>26</v>
      </c>
      <c r="I28" s="1" t="s">
        <v>26</v>
      </c>
      <c r="J28" s="1" t="s">
        <v>26</v>
      </c>
      <c r="K28" s="1" t="s">
        <v>26</v>
      </c>
      <c r="L28" s="1" t="s">
        <v>26</v>
      </c>
      <c r="M28" s="1" t="s">
        <v>26</v>
      </c>
      <c r="N28" s="1" t="s">
        <v>26</v>
      </c>
      <c r="O28" s="1" t="s">
        <v>26</v>
      </c>
      <c r="P28" s="1" t="s">
        <v>26</v>
      </c>
      <c r="Q28" s="1" t="s">
        <v>26</v>
      </c>
      <c r="R28" s="1" t="s">
        <v>26</v>
      </c>
      <c r="S28" s="1" t="s">
        <v>26</v>
      </c>
    </row>
    <row r="29" spans="1:19" x14ac:dyDescent="0.25">
      <c r="A29" s="1" t="s">
        <v>162</v>
      </c>
      <c r="B29" s="1" t="s">
        <v>205</v>
      </c>
      <c r="C29" s="1" t="s">
        <v>19</v>
      </c>
      <c r="D29" s="1" t="s">
        <v>126</v>
      </c>
      <c r="E29" s="1" t="s">
        <v>313</v>
      </c>
      <c r="F29" s="1" t="s">
        <v>274</v>
      </c>
      <c r="G29" s="1" t="s">
        <v>26</v>
      </c>
      <c r="H29" s="1" t="s">
        <v>38</v>
      </c>
      <c r="I29" s="1" t="s">
        <v>16</v>
      </c>
      <c r="J29" s="1" t="s">
        <v>23</v>
      </c>
      <c r="K29" s="1" t="s">
        <v>26</v>
      </c>
      <c r="L29" s="1" t="s">
        <v>70</v>
      </c>
      <c r="M29" s="1" t="s">
        <v>58</v>
      </c>
      <c r="N29" s="1" t="s">
        <v>26</v>
      </c>
      <c r="O29" s="1" t="s">
        <v>16</v>
      </c>
      <c r="P29" s="1" t="s">
        <v>26</v>
      </c>
      <c r="Q29" s="1" t="s">
        <v>26</v>
      </c>
      <c r="R29" s="1" t="s">
        <v>26</v>
      </c>
      <c r="S29" s="1" t="s">
        <v>26</v>
      </c>
    </row>
    <row r="30" spans="1:19" x14ac:dyDescent="0.25">
      <c r="A30" s="1" t="s">
        <v>214</v>
      </c>
      <c r="B30" s="1" t="s">
        <v>215</v>
      </c>
      <c r="C30" s="1" t="s">
        <v>32</v>
      </c>
      <c r="D30" s="1" t="s">
        <v>216</v>
      </c>
      <c r="E30" s="1" t="s">
        <v>155</v>
      </c>
      <c r="F30" s="1" t="s">
        <v>155</v>
      </c>
      <c r="G30" s="1" t="s">
        <v>26</v>
      </c>
      <c r="H30" s="1" t="s">
        <v>26</v>
      </c>
      <c r="I30" s="1" t="s">
        <v>26</v>
      </c>
      <c r="J30" s="1" t="s">
        <v>26</v>
      </c>
      <c r="K30" s="1" t="s">
        <v>26</v>
      </c>
      <c r="L30" s="1" t="s">
        <v>16</v>
      </c>
      <c r="M30" s="1" t="s">
        <v>16</v>
      </c>
      <c r="N30" s="1" t="s">
        <v>26</v>
      </c>
      <c r="O30" s="1" t="s">
        <v>26</v>
      </c>
      <c r="P30" s="1" t="s">
        <v>26</v>
      </c>
      <c r="Q30" s="1" t="s">
        <v>26</v>
      </c>
      <c r="R30" s="1" t="s">
        <v>26</v>
      </c>
      <c r="S30" s="1" t="s">
        <v>26</v>
      </c>
    </row>
    <row r="31" spans="1:19" x14ac:dyDescent="0.25">
      <c r="A31" s="1" t="s">
        <v>139</v>
      </c>
      <c r="B31" s="1" t="s">
        <v>219</v>
      </c>
      <c r="C31" s="1" t="s">
        <v>54</v>
      </c>
      <c r="D31" s="1" t="s">
        <v>220</v>
      </c>
      <c r="E31" s="1" t="s">
        <v>440</v>
      </c>
      <c r="F31" s="1" t="s">
        <v>404</v>
      </c>
      <c r="G31" s="1" t="s">
        <v>16</v>
      </c>
      <c r="H31" s="1" t="s">
        <v>45</v>
      </c>
      <c r="I31" s="1" t="s">
        <v>23</v>
      </c>
      <c r="J31" s="1" t="s">
        <v>23</v>
      </c>
      <c r="K31" s="1" t="s">
        <v>16</v>
      </c>
      <c r="L31" s="1" t="s">
        <v>76</v>
      </c>
      <c r="M31" s="1" t="s">
        <v>76</v>
      </c>
      <c r="N31" s="1" t="s">
        <v>26</v>
      </c>
      <c r="O31" s="1" t="s">
        <v>26</v>
      </c>
      <c r="P31" s="1" t="s">
        <v>26</v>
      </c>
      <c r="Q31" s="1" t="s">
        <v>26</v>
      </c>
      <c r="R31" s="1" t="s">
        <v>26</v>
      </c>
      <c r="S31" s="1" t="s">
        <v>26</v>
      </c>
    </row>
    <row r="32" spans="1:19" x14ac:dyDescent="0.25">
      <c r="A32" s="1" t="s">
        <v>228</v>
      </c>
      <c r="B32" s="1" t="s">
        <v>229</v>
      </c>
      <c r="C32" s="1" t="s">
        <v>32</v>
      </c>
      <c r="D32" s="1" t="s">
        <v>103</v>
      </c>
      <c r="E32" s="1" t="s">
        <v>16</v>
      </c>
      <c r="F32" s="1" t="s">
        <v>16</v>
      </c>
      <c r="G32" s="1" t="s">
        <v>26</v>
      </c>
      <c r="H32" s="1" t="s">
        <v>26</v>
      </c>
      <c r="I32" s="1" t="s">
        <v>26</v>
      </c>
      <c r="J32" s="1" t="s">
        <v>26</v>
      </c>
      <c r="K32" s="1" t="s">
        <v>26</v>
      </c>
      <c r="L32" s="1" t="s">
        <v>26</v>
      </c>
      <c r="M32" s="1" t="s">
        <v>26</v>
      </c>
      <c r="N32" s="1" t="s">
        <v>26</v>
      </c>
      <c r="O32" s="1" t="s">
        <v>26</v>
      </c>
      <c r="P32" s="1" t="s">
        <v>26</v>
      </c>
      <c r="Q32" s="1" t="s">
        <v>26</v>
      </c>
      <c r="R32" s="1" t="s">
        <v>26</v>
      </c>
      <c r="S32" s="1" t="s">
        <v>26</v>
      </c>
    </row>
    <row r="33" spans="1:19" x14ac:dyDescent="0.25">
      <c r="A33" s="1" t="s">
        <v>233</v>
      </c>
      <c r="B33" s="1" t="s">
        <v>234</v>
      </c>
      <c r="C33" s="1" t="s">
        <v>235</v>
      </c>
      <c r="D33" s="1" t="s">
        <v>144</v>
      </c>
      <c r="E33" s="1" t="s">
        <v>463</v>
      </c>
      <c r="F33" s="1" t="s">
        <v>361</v>
      </c>
      <c r="G33" s="1" t="s">
        <v>55</v>
      </c>
      <c r="H33" s="1" t="s">
        <v>55</v>
      </c>
      <c r="I33" s="1" t="s">
        <v>76</v>
      </c>
      <c r="J33" s="1" t="s">
        <v>16</v>
      </c>
      <c r="K33" s="1" t="s">
        <v>26</v>
      </c>
      <c r="L33" s="1" t="s">
        <v>101</v>
      </c>
      <c r="M33" s="1" t="s">
        <v>76</v>
      </c>
      <c r="N33" s="1" t="s">
        <v>16</v>
      </c>
      <c r="O33" s="1" t="s">
        <v>26</v>
      </c>
      <c r="P33" s="1" t="s">
        <v>16</v>
      </c>
      <c r="Q33" s="1" t="s">
        <v>26</v>
      </c>
      <c r="R33" s="1" t="s">
        <v>26</v>
      </c>
      <c r="S33" s="1" t="s">
        <v>26</v>
      </c>
    </row>
    <row r="34" spans="1:19" x14ac:dyDescent="0.25">
      <c r="A34" s="1" t="s">
        <v>243</v>
      </c>
      <c r="B34" s="1" t="s">
        <v>244</v>
      </c>
      <c r="C34" s="1" t="s">
        <v>54</v>
      </c>
      <c r="D34" s="1" t="s">
        <v>20</v>
      </c>
      <c r="E34" s="1" t="s">
        <v>76</v>
      </c>
      <c r="F34" s="1" t="s">
        <v>70</v>
      </c>
      <c r="G34" s="1" t="s">
        <v>16</v>
      </c>
      <c r="H34" s="1" t="s">
        <v>26</v>
      </c>
      <c r="I34" s="1" t="s">
        <v>26</v>
      </c>
      <c r="J34" s="1" t="s">
        <v>26</v>
      </c>
      <c r="K34" s="1" t="s">
        <v>26</v>
      </c>
      <c r="L34" s="1" t="s">
        <v>23</v>
      </c>
      <c r="M34" s="1" t="s">
        <v>23</v>
      </c>
      <c r="N34" s="1" t="s">
        <v>26</v>
      </c>
      <c r="O34" s="1" t="s">
        <v>26</v>
      </c>
      <c r="P34" s="1" t="s">
        <v>26</v>
      </c>
      <c r="Q34" s="1" t="s">
        <v>26</v>
      </c>
      <c r="R34" s="1" t="s">
        <v>26</v>
      </c>
      <c r="S34" s="1" t="s">
        <v>26</v>
      </c>
    </row>
    <row r="35" spans="1:19" x14ac:dyDescent="0.25">
      <c r="A35" s="1" t="s">
        <v>247</v>
      </c>
      <c r="B35" s="1" t="s">
        <v>248</v>
      </c>
      <c r="C35" s="1" t="s">
        <v>54</v>
      </c>
      <c r="D35" s="1" t="s">
        <v>129</v>
      </c>
      <c r="E35" s="1" t="s">
        <v>45</v>
      </c>
      <c r="F35" s="1" t="s">
        <v>45</v>
      </c>
      <c r="G35" s="1" t="s">
        <v>26</v>
      </c>
      <c r="H35" s="1" t="s">
        <v>26</v>
      </c>
      <c r="I35" s="1" t="s">
        <v>26</v>
      </c>
      <c r="J35" s="1" t="s">
        <v>26</v>
      </c>
      <c r="K35" s="1" t="s">
        <v>26</v>
      </c>
      <c r="L35" s="1" t="s">
        <v>16</v>
      </c>
      <c r="M35" s="1" t="s">
        <v>16</v>
      </c>
      <c r="N35" s="1" t="s">
        <v>26</v>
      </c>
      <c r="O35" s="1" t="s">
        <v>26</v>
      </c>
      <c r="P35" s="1" t="s">
        <v>26</v>
      </c>
      <c r="Q35" s="1" t="s">
        <v>26</v>
      </c>
      <c r="R35" s="1" t="s">
        <v>26</v>
      </c>
      <c r="S35" s="1" t="s">
        <v>26</v>
      </c>
    </row>
    <row r="36" spans="1:19" x14ac:dyDescent="0.25">
      <c r="A36" s="1" t="s">
        <v>251</v>
      </c>
      <c r="B36" s="1" t="s">
        <v>252</v>
      </c>
      <c r="C36" s="1" t="s">
        <v>32</v>
      </c>
      <c r="D36" s="1" t="s">
        <v>220</v>
      </c>
      <c r="E36" s="1" t="s">
        <v>35</v>
      </c>
      <c r="F36" s="1" t="s">
        <v>131</v>
      </c>
      <c r="G36" s="1" t="s">
        <v>26</v>
      </c>
      <c r="H36" s="1" t="s">
        <v>26</v>
      </c>
      <c r="I36" s="1" t="s">
        <v>23</v>
      </c>
      <c r="J36" s="1" t="s">
        <v>16</v>
      </c>
      <c r="K36" s="1" t="s">
        <v>16</v>
      </c>
      <c r="L36" s="1" t="s">
        <v>38</v>
      </c>
      <c r="M36" s="1" t="s">
        <v>38</v>
      </c>
      <c r="N36" s="1" t="s">
        <v>26</v>
      </c>
      <c r="O36" s="1" t="s">
        <v>26</v>
      </c>
      <c r="P36" s="1" t="s">
        <v>26</v>
      </c>
      <c r="Q36" s="1" t="s">
        <v>26</v>
      </c>
      <c r="R36" s="1" t="s">
        <v>26</v>
      </c>
      <c r="S36" s="1" t="s">
        <v>26</v>
      </c>
    </row>
    <row r="37" spans="1:19" x14ac:dyDescent="0.25">
      <c r="A37" s="1" t="s">
        <v>257</v>
      </c>
      <c r="B37" s="1" t="s">
        <v>258</v>
      </c>
      <c r="C37" s="1" t="s">
        <v>32</v>
      </c>
      <c r="D37" s="1" t="s">
        <v>20</v>
      </c>
      <c r="E37" s="1" t="s">
        <v>233</v>
      </c>
      <c r="F37" s="1" t="s">
        <v>155</v>
      </c>
      <c r="G37" s="1" t="s">
        <v>101</v>
      </c>
      <c r="H37" s="1" t="s">
        <v>58</v>
      </c>
      <c r="I37" s="1" t="s">
        <v>26</v>
      </c>
      <c r="J37" s="1" t="s">
        <v>26</v>
      </c>
      <c r="K37" s="1" t="s">
        <v>26</v>
      </c>
      <c r="L37" s="1" t="s">
        <v>70</v>
      </c>
      <c r="M37" s="1" t="s">
        <v>45</v>
      </c>
      <c r="N37" s="1" t="s">
        <v>23</v>
      </c>
      <c r="O37" s="1" t="s">
        <v>16</v>
      </c>
      <c r="P37" s="1" t="s">
        <v>26</v>
      </c>
      <c r="Q37" s="1" t="s">
        <v>26</v>
      </c>
      <c r="R37" s="1" t="s">
        <v>26</v>
      </c>
      <c r="S37" s="1" t="s">
        <v>26</v>
      </c>
    </row>
    <row r="38" spans="1:19" x14ac:dyDescent="0.25">
      <c r="A38" s="1" t="s">
        <v>263</v>
      </c>
      <c r="B38" s="1" t="s">
        <v>264</v>
      </c>
      <c r="C38" s="1" t="s">
        <v>32</v>
      </c>
      <c r="D38" s="1" t="s">
        <v>33</v>
      </c>
      <c r="E38" s="1" t="s">
        <v>26</v>
      </c>
      <c r="F38" s="1" t="s">
        <v>26</v>
      </c>
      <c r="G38" s="1" t="s">
        <v>26</v>
      </c>
      <c r="H38" s="1" t="s">
        <v>26</v>
      </c>
      <c r="I38" s="1" t="s">
        <v>26</v>
      </c>
      <c r="J38" s="1" t="s">
        <v>26</v>
      </c>
      <c r="K38" s="1" t="s">
        <v>26</v>
      </c>
      <c r="L38" s="1" t="s">
        <v>26</v>
      </c>
      <c r="M38" s="1" t="s">
        <v>26</v>
      </c>
      <c r="N38" s="1" t="s">
        <v>26</v>
      </c>
      <c r="O38" s="1" t="s">
        <v>26</v>
      </c>
      <c r="P38" s="1" t="s">
        <v>26</v>
      </c>
      <c r="Q38" s="1" t="s">
        <v>26</v>
      </c>
      <c r="R38" s="1" t="s">
        <v>26</v>
      </c>
      <c r="S38" s="1" t="s">
        <v>26</v>
      </c>
    </row>
    <row r="39" spans="1:19" x14ac:dyDescent="0.25">
      <c r="A39" s="1" t="s">
        <v>261</v>
      </c>
      <c r="B39" s="1" t="s">
        <v>267</v>
      </c>
      <c r="C39" s="1" t="s">
        <v>32</v>
      </c>
      <c r="D39" s="1" t="s">
        <v>117</v>
      </c>
      <c r="E39" s="1" t="s">
        <v>124</v>
      </c>
      <c r="F39" s="1" t="s">
        <v>50</v>
      </c>
      <c r="G39" s="1" t="s">
        <v>26</v>
      </c>
      <c r="H39" s="1" t="s">
        <v>26</v>
      </c>
      <c r="I39" s="1" t="s">
        <v>16</v>
      </c>
      <c r="J39" s="1" t="s">
        <v>26</v>
      </c>
      <c r="K39" s="1" t="s">
        <v>23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</row>
    <row r="40" spans="1:19" x14ac:dyDescent="0.25">
      <c r="A40" s="1" t="s">
        <v>270</v>
      </c>
      <c r="B40" s="1" t="s">
        <v>271</v>
      </c>
      <c r="C40" s="1" t="s">
        <v>54</v>
      </c>
      <c r="D40" s="1" t="s">
        <v>175</v>
      </c>
      <c r="E40" s="1" t="s">
        <v>58</v>
      </c>
      <c r="F40" s="1" t="s">
        <v>38</v>
      </c>
      <c r="G40" s="1" t="s">
        <v>26</v>
      </c>
      <c r="H40" s="1" t="s">
        <v>26</v>
      </c>
      <c r="I40" s="1" t="s">
        <v>26</v>
      </c>
      <c r="J40" s="1" t="s">
        <v>16</v>
      </c>
      <c r="K40" s="1" t="s">
        <v>26</v>
      </c>
      <c r="L40" s="1" t="s">
        <v>16</v>
      </c>
      <c r="M40" s="1" t="s">
        <v>26</v>
      </c>
      <c r="N40" s="1" t="s">
        <v>26</v>
      </c>
      <c r="O40" s="1" t="s">
        <v>26</v>
      </c>
      <c r="P40" s="1" t="s">
        <v>26</v>
      </c>
      <c r="Q40" s="1" t="s">
        <v>16</v>
      </c>
      <c r="R40" s="1" t="s">
        <v>26</v>
      </c>
      <c r="S40" s="1" t="s">
        <v>26</v>
      </c>
    </row>
    <row r="41" spans="1:19" x14ac:dyDescent="0.25">
      <c r="A41" s="1" t="s">
        <v>274</v>
      </c>
      <c r="B41" s="1" t="s">
        <v>275</v>
      </c>
      <c r="C41" s="1" t="s">
        <v>47</v>
      </c>
      <c r="D41" s="1" t="s">
        <v>129</v>
      </c>
      <c r="E41" s="1" t="s">
        <v>465</v>
      </c>
      <c r="F41" s="1" t="s">
        <v>261</v>
      </c>
      <c r="G41" s="1" t="s">
        <v>26</v>
      </c>
      <c r="H41" s="1" t="s">
        <v>22</v>
      </c>
      <c r="I41" s="1" t="s">
        <v>101</v>
      </c>
      <c r="J41" s="1" t="s">
        <v>131</v>
      </c>
      <c r="K41" s="1" t="s">
        <v>58</v>
      </c>
      <c r="L41" s="1" t="s">
        <v>121</v>
      </c>
      <c r="M41" s="1" t="s">
        <v>58</v>
      </c>
      <c r="N41" s="1" t="s">
        <v>26</v>
      </c>
      <c r="O41" s="1" t="s">
        <v>16</v>
      </c>
      <c r="P41" s="1" t="s">
        <v>23</v>
      </c>
      <c r="Q41" s="1" t="s">
        <v>38</v>
      </c>
      <c r="R41" s="1" t="s">
        <v>26</v>
      </c>
      <c r="S41" s="1" t="s">
        <v>26</v>
      </c>
    </row>
    <row r="42" spans="1:19" x14ac:dyDescent="0.25">
      <c r="A42" s="1" t="s">
        <v>286</v>
      </c>
      <c r="B42" s="1" t="s">
        <v>287</v>
      </c>
      <c r="C42" s="1" t="s">
        <v>54</v>
      </c>
      <c r="D42" s="1" t="s">
        <v>288</v>
      </c>
      <c r="E42" s="1" t="s">
        <v>61</v>
      </c>
      <c r="F42" s="1" t="s">
        <v>79</v>
      </c>
      <c r="G42" s="1" t="s">
        <v>45</v>
      </c>
      <c r="H42" s="1" t="s">
        <v>23</v>
      </c>
      <c r="I42" s="1" t="s">
        <v>26</v>
      </c>
      <c r="J42" s="1" t="s">
        <v>26</v>
      </c>
      <c r="K42" s="1" t="s">
        <v>26</v>
      </c>
      <c r="L42" s="1" t="s">
        <v>26</v>
      </c>
      <c r="M42" s="1" t="s">
        <v>26</v>
      </c>
      <c r="N42" s="1" t="s">
        <v>26</v>
      </c>
      <c r="O42" s="1" t="s">
        <v>26</v>
      </c>
      <c r="P42" s="1" t="s">
        <v>26</v>
      </c>
      <c r="Q42" s="1" t="s">
        <v>26</v>
      </c>
      <c r="R42" s="1" t="s">
        <v>26</v>
      </c>
      <c r="S42" s="1" t="s">
        <v>26</v>
      </c>
    </row>
    <row r="43" spans="1:19" x14ac:dyDescent="0.25">
      <c r="A43" s="1" t="s">
        <v>290</v>
      </c>
      <c r="B43" s="1" t="s">
        <v>291</v>
      </c>
      <c r="C43" s="1" t="s">
        <v>54</v>
      </c>
      <c r="D43" s="1" t="s">
        <v>292</v>
      </c>
      <c r="E43" s="1" t="s">
        <v>155</v>
      </c>
      <c r="F43" s="1" t="s">
        <v>22</v>
      </c>
      <c r="G43" s="1" t="s">
        <v>23</v>
      </c>
      <c r="H43" s="1" t="s">
        <v>16</v>
      </c>
      <c r="I43" s="1" t="s">
        <v>23</v>
      </c>
      <c r="J43" s="1" t="s">
        <v>23</v>
      </c>
      <c r="K43" s="1" t="s">
        <v>26</v>
      </c>
      <c r="L43" s="1" t="s">
        <v>58</v>
      </c>
      <c r="M43" s="1" t="s">
        <v>38</v>
      </c>
      <c r="N43" s="1" t="s">
        <v>26</v>
      </c>
      <c r="O43" s="1" t="s">
        <v>26</v>
      </c>
      <c r="P43" s="1" t="s">
        <v>26</v>
      </c>
      <c r="Q43" s="1" t="s">
        <v>16</v>
      </c>
      <c r="R43" s="1" t="s">
        <v>26</v>
      </c>
      <c r="S43" s="1" t="s">
        <v>26</v>
      </c>
    </row>
    <row r="44" spans="1:19" x14ac:dyDescent="0.25">
      <c r="A44" s="1" t="s">
        <v>294</v>
      </c>
      <c r="B44" s="1" t="s">
        <v>295</v>
      </c>
      <c r="C44" s="1" t="s">
        <v>54</v>
      </c>
      <c r="D44" s="1" t="s">
        <v>296</v>
      </c>
      <c r="E44" s="1" t="s">
        <v>322</v>
      </c>
      <c r="F44" s="1" t="s">
        <v>261</v>
      </c>
      <c r="G44" s="1" t="s">
        <v>70</v>
      </c>
      <c r="H44" s="1" t="s">
        <v>26</v>
      </c>
      <c r="I44" s="1" t="s">
        <v>26</v>
      </c>
      <c r="J44" s="1" t="s">
        <v>16</v>
      </c>
      <c r="K44" s="1" t="s">
        <v>38</v>
      </c>
      <c r="L44" s="1" t="s">
        <v>22</v>
      </c>
      <c r="M44" s="1" t="s">
        <v>101</v>
      </c>
      <c r="N44" s="1" t="s">
        <v>26</v>
      </c>
      <c r="O44" s="1" t="s">
        <v>26</v>
      </c>
      <c r="P44" s="1" t="s">
        <v>26</v>
      </c>
      <c r="Q44" s="1" t="s">
        <v>26</v>
      </c>
      <c r="R44" s="1" t="s">
        <v>23</v>
      </c>
      <c r="S44" s="1" t="s">
        <v>26</v>
      </c>
    </row>
    <row r="45" spans="1:19" x14ac:dyDescent="0.25">
      <c r="A45" s="1" t="s">
        <v>158</v>
      </c>
      <c r="B45" s="1" t="s">
        <v>299</v>
      </c>
      <c r="C45" s="1" t="s">
        <v>235</v>
      </c>
      <c r="D45" s="1" t="s">
        <v>171</v>
      </c>
      <c r="E45" s="1" t="s">
        <v>518</v>
      </c>
      <c r="F45" s="1" t="s">
        <v>227</v>
      </c>
      <c r="G45" s="1" t="s">
        <v>22</v>
      </c>
      <c r="H45" s="1" t="s">
        <v>70</v>
      </c>
      <c r="I45" s="1" t="s">
        <v>76</v>
      </c>
      <c r="J45" s="1" t="s">
        <v>70</v>
      </c>
      <c r="K45" s="1" t="s">
        <v>23</v>
      </c>
      <c r="L45" s="1" t="s">
        <v>22</v>
      </c>
      <c r="M45" s="1" t="s">
        <v>76</v>
      </c>
      <c r="N45" s="1" t="s">
        <v>16</v>
      </c>
      <c r="O45" s="1" t="s">
        <v>26</v>
      </c>
      <c r="P45" s="1" t="s">
        <v>16</v>
      </c>
      <c r="Q45" s="1" t="s">
        <v>16</v>
      </c>
      <c r="R45" s="1" t="s">
        <v>16</v>
      </c>
      <c r="S45" s="1" t="s">
        <v>26</v>
      </c>
    </row>
    <row r="46" spans="1:19" x14ac:dyDescent="0.25">
      <c r="A46" s="1" t="s">
        <v>154</v>
      </c>
      <c r="B46" s="1" t="s">
        <v>306</v>
      </c>
      <c r="C46" s="1" t="s">
        <v>54</v>
      </c>
      <c r="D46" s="1" t="s">
        <v>129</v>
      </c>
      <c r="E46" s="1" t="s">
        <v>23</v>
      </c>
      <c r="F46" s="1" t="s">
        <v>16</v>
      </c>
      <c r="G46" s="1" t="s">
        <v>26</v>
      </c>
      <c r="H46" s="1" t="s">
        <v>16</v>
      </c>
      <c r="I46" s="1" t="s">
        <v>26</v>
      </c>
      <c r="J46" s="1" t="s">
        <v>26</v>
      </c>
      <c r="K46" s="1" t="s">
        <v>26</v>
      </c>
      <c r="L46" s="1" t="s">
        <v>16</v>
      </c>
      <c r="M46" s="1" t="s">
        <v>16</v>
      </c>
      <c r="N46" s="1" t="s">
        <v>26</v>
      </c>
      <c r="O46" s="1" t="s">
        <v>26</v>
      </c>
      <c r="P46" s="1" t="s">
        <v>26</v>
      </c>
      <c r="Q46" s="1" t="s">
        <v>26</v>
      </c>
      <c r="R46" s="1" t="s">
        <v>26</v>
      </c>
      <c r="S46" s="1" t="s">
        <v>26</v>
      </c>
    </row>
    <row r="47" spans="1:19" x14ac:dyDescent="0.25">
      <c r="A47" s="1" t="s">
        <v>193</v>
      </c>
      <c r="B47" s="1" t="s">
        <v>309</v>
      </c>
      <c r="C47" s="1" t="s">
        <v>32</v>
      </c>
      <c r="D47" s="1" t="s">
        <v>157</v>
      </c>
      <c r="E47" s="1" t="s">
        <v>42</v>
      </c>
      <c r="F47" s="1" t="s">
        <v>98</v>
      </c>
      <c r="G47" s="1" t="s">
        <v>26</v>
      </c>
      <c r="H47" s="1" t="s">
        <v>16</v>
      </c>
      <c r="I47" s="1" t="s">
        <v>26</v>
      </c>
      <c r="J47" s="1" t="s">
        <v>26</v>
      </c>
      <c r="K47" s="1" t="s">
        <v>26</v>
      </c>
      <c r="L47" s="1" t="s">
        <v>26</v>
      </c>
      <c r="M47" s="1" t="s">
        <v>26</v>
      </c>
      <c r="N47" s="1" t="s">
        <v>26</v>
      </c>
      <c r="O47" s="1" t="s">
        <v>26</v>
      </c>
      <c r="P47" s="1" t="s">
        <v>26</v>
      </c>
      <c r="Q47" s="1" t="s">
        <v>26</v>
      </c>
      <c r="R47" s="1" t="s">
        <v>26</v>
      </c>
      <c r="S47" s="1" t="s">
        <v>26</v>
      </c>
    </row>
    <row r="48" spans="1:19" x14ac:dyDescent="0.25">
      <c r="A48" s="1" t="s">
        <v>313</v>
      </c>
      <c r="B48" s="1" t="s">
        <v>314</v>
      </c>
      <c r="C48" s="1" t="s">
        <v>315</v>
      </c>
      <c r="D48" s="1" t="s">
        <v>296</v>
      </c>
      <c r="E48" s="1" t="s">
        <v>263</v>
      </c>
      <c r="F48" s="1" t="s">
        <v>61</v>
      </c>
      <c r="G48" s="1" t="s">
        <v>79</v>
      </c>
      <c r="H48" s="1" t="s">
        <v>23</v>
      </c>
      <c r="I48" s="1" t="s">
        <v>26</v>
      </c>
      <c r="J48" s="1" t="s">
        <v>23</v>
      </c>
      <c r="K48" s="1" t="s">
        <v>26</v>
      </c>
      <c r="L48" s="1" t="s">
        <v>58</v>
      </c>
      <c r="M48" s="1" t="s">
        <v>58</v>
      </c>
      <c r="N48" s="1" t="s">
        <v>26</v>
      </c>
      <c r="O48" s="1" t="s">
        <v>26</v>
      </c>
      <c r="P48" s="1" t="s">
        <v>26</v>
      </c>
      <c r="Q48" s="1" t="s">
        <v>26</v>
      </c>
      <c r="R48" s="1" t="s">
        <v>26</v>
      </c>
      <c r="S48" s="1" t="s">
        <v>26</v>
      </c>
    </row>
    <row r="49" spans="1:19" x14ac:dyDescent="0.25">
      <c r="A49" s="1" t="s">
        <v>319</v>
      </c>
      <c r="B49" s="1" t="s">
        <v>320</v>
      </c>
      <c r="C49" s="1" t="s">
        <v>235</v>
      </c>
      <c r="D49" s="1" t="s">
        <v>126</v>
      </c>
      <c r="E49" s="1" t="s">
        <v>121</v>
      </c>
      <c r="F49" s="1" t="s">
        <v>101</v>
      </c>
      <c r="G49" s="1" t="s">
        <v>16</v>
      </c>
      <c r="H49" s="1" t="s">
        <v>16</v>
      </c>
      <c r="I49" s="1" t="s">
        <v>26</v>
      </c>
      <c r="J49" s="1" t="s">
        <v>26</v>
      </c>
      <c r="K49" s="1" t="s">
        <v>16</v>
      </c>
      <c r="L49" s="1" t="s">
        <v>23</v>
      </c>
      <c r="M49" s="1" t="s">
        <v>23</v>
      </c>
      <c r="N49" s="1" t="s">
        <v>26</v>
      </c>
      <c r="O49" s="1" t="s">
        <v>26</v>
      </c>
      <c r="P49" s="1" t="s">
        <v>26</v>
      </c>
      <c r="Q49" s="1" t="s">
        <v>26</v>
      </c>
      <c r="R49" s="1" t="s">
        <v>26</v>
      </c>
      <c r="S49" s="1" t="s">
        <v>26</v>
      </c>
    </row>
    <row r="50" spans="1:19" x14ac:dyDescent="0.25">
      <c r="A50" s="1" t="s">
        <v>322</v>
      </c>
      <c r="B50" s="1" t="s">
        <v>323</v>
      </c>
      <c r="C50" s="1" t="s">
        <v>32</v>
      </c>
      <c r="D50" s="1" t="s">
        <v>103</v>
      </c>
      <c r="E50" s="1" t="s">
        <v>266</v>
      </c>
      <c r="F50" s="1" t="s">
        <v>257</v>
      </c>
      <c r="G50" s="1" t="s">
        <v>105</v>
      </c>
      <c r="H50" s="1" t="s">
        <v>16</v>
      </c>
      <c r="I50" s="1" t="s">
        <v>16</v>
      </c>
      <c r="J50" s="1" t="s">
        <v>23</v>
      </c>
      <c r="K50" s="1" t="s">
        <v>26</v>
      </c>
      <c r="L50" s="1" t="s">
        <v>58</v>
      </c>
      <c r="M50" s="1" t="s">
        <v>38</v>
      </c>
      <c r="N50" s="1" t="s">
        <v>16</v>
      </c>
      <c r="O50" s="1" t="s">
        <v>26</v>
      </c>
      <c r="P50" s="1" t="s">
        <v>26</v>
      </c>
      <c r="Q50" s="1" t="s">
        <v>26</v>
      </c>
      <c r="R50" s="1" t="s">
        <v>26</v>
      </c>
      <c r="S50" s="1" t="s">
        <v>26</v>
      </c>
    </row>
    <row r="51" spans="1:19" x14ac:dyDescent="0.25">
      <c r="A51" s="1" t="s">
        <v>326</v>
      </c>
      <c r="B51" s="1" t="s">
        <v>327</v>
      </c>
      <c r="C51" s="1" t="s">
        <v>32</v>
      </c>
      <c r="D51" s="1" t="s">
        <v>175</v>
      </c>
      <c r="E51" s="1" t="s">
        <v>45</v>
      </c>
      <c r="F51" s="1" t="s">
        <v>23</v>
      </c>
      <c r="G51" s="1" t="s">
        <v>26</v>
      </c>
      <c r="H51" s="1" t="s">
        <v>26</v>
      </c>
      <c r="I51" s="1" t="s">
        <v>26</v>
      </c>
      <c r="J51" s="1" t="s">
        <v>16</v>
      </c>
      <c r="K51" s="1" t="s">
        <v>26</v>
      </c>
      <c r="L51" s="1" t="s">
        <v>26</v>
      </c>
      <c r="M51" s="1" t="s">
        <v>26</v>
      </c>
      <c r="N51" s="1" t="s">
        <v>26</v>
      </c>
      <c r="O51" s="1" t="s">
        <v>26</v>
      </c>
      <c r="P51" s="1" t="s">
        <v>26</v>
      </c>
      <c r="Q51" s="1" t="s">
        <v>26</v>
      </c>
      <c r="R51" s="1" t="s">
        <v>26</v>
      </c>
      <c r="S51" s="1" t="s">
        <v>26</v>
      </c>
    </row>
    <row r="52" spans="1:19" x14ac:dyDescent="0.25">
      <c r="A52" s="1" t="s">
        <v>329</v>
      </c>
      <c r="B52" s="1" t="s">
        <v>330</v>
      </c>
      <c r="C52" s="1" t="s">
        <v>235</v>
      </c>
      <c r="D52" s="1" t="s">
        <v>171</v>
      </c>
      <c r="E52" s="1" t="s">
        <v>131</v>
      </c>
      <c r="F52" s="1" t="s">
        <v>79</v>
      </c>
      <c r="G52" s="1" t="s">
        <v>26</v>
      </c>
      <c r="H52" s="1" t="s">
        <v>58</v>
      </c>
      <c r="I52" s="1" t="s">
        <v>26</v>
      </c>
      <c r="J52" s="1" t="s">
        <v>16</v>
      </c>
      <c r="K52" s="1" t="s">
        <v>26</v>
      </c>
      <c r="L52" s="1" t="s">
        <v>70</v>
      </c>
      <c r="M52" s="1" t="s">
        <v>45</v>
      </c>
      <c r="N52" s="1" t="s">
        <v>26</v>
      </c>
      <c r="O52" s="1" t="s">
        <v>23</v>
      </c>
      <c r="P52" s="1" t="s">
        <v>26</v>
      </c>
      <c r="Q52" s="1" t="s">
        <v>16</v>
      </c>
      <c r="R52" s="1" t="s">
        <v>26</v>
      </c>
      <c r="S52" s="1" t="s">
        <v>26</v>
      </c>
    </row>
    <row r="53" spans="1:19" x14ac:dyDescent="0.25">
      <c r="A53" s="1" t="s">
        <v>336</v>
      </c>
      <c r="B53" s="1" t="s">
        <v>337</v>
      </c>
      <c r="C53" s="1" t="s">
        <v>54</v>
      </c>
      <c r="D53" s="1" t="s">
        <v>103</v>
      </c>
      <c r="E53" s="1" t="s">
        <v>290</v>
      </c>
      <c r="F53" s="1" t="s">
        <v>228</v>
      </c>
      <c r="G53" s="1" t="s">
        <v>38</v>
      </c>
      <c r="H53" s="1" t="s">
        <v>23</v>
      </c>
      <c r="I53" s="1" t="s">
        <v>38</v>
      </c>
      <c r="J53" s="1" t="s">
        <v>16</v>
      </c>
      <c r="K53" s="1" t="s">
        <v>26</v>
      </c>
      <c r="L53" s="1" t="s">
        <v>58</v>
      </c>
      <c r="M53" s="1" t="s">
        <v>38</v>
      </c>
      <c r="N53" s="1" t="s">
        <v>26</v>
      </c>
      <c r="O53" s="1" t="s">
        <v>26</v>
      </c>
      <c r="P53" s="1" t="s">
        <v>16</v>
      </c>
      <c r="Q53" s="1" t="s">
        <v>26</v>
      </c>
      <c r="R53" s="1" t="s">
        <v>26</v>
      </c>
      <c r="S53" s="1" t="s">
        <v>26</v>
      </c>
    </row>
    <row r="54" spans="1:19" x14ac:dyDescent="0.25">
      <c r="A54" s="1" t="s">
        <v>339</v>
      </c>
      <c r="B54" s="1" t="s">
        <v>340</v>
      </c>
      <c r="C54" s="1" t="s">
        <v>47</v>
      </c>
      <c r="D54" s="1" t="s">
        <v>157</v>
      </c>
      <c r="E54" s="1" t="s">
        <v>23</v>
      </c>
      <c r="F54" s="1" t="s">
        <v>23</v>
      </c>
      <c r="G54" s="1" t="s">
        <v>26</v>
      </c>
      <c r="H54" s="1" t="s">
        <v>26</v>
      </c>
      <c r="I54" s="1" t="s">
        <v>26</v>
      </c>
      <c r="J54" s="1" t="s">
        <v>26</v>
      </c>
      <c r="K54" s="1" t="s">
        <v>26</v>
      </c>
      <c r="L54" s="1" t="s">
        <v>16</v>
      </c>
      <c r="M54" s="1" t="s">
        <v>16</v>
      </c>
      <c r="N54" s="1" t="s">
        <v>26</v>
      </c>
      <c r="O54" s="1" t="s">
        <v>26</v>
      </c>
      <c r="P54" s="1" t="s">
        <v>26</v>
      </c>
      <c r="Q54" s="1" t="s">
        <v>26</v>
      </c>
      <c r="R54" s="1" t="s">
        <v>26</v>
      </c>
      <c r="S54" s="1" t="s">
        <v>26</v>
      </c>
    </row>
    <row r="55" spans="1:19" x14ac:dyDescent="0.25">
      <c r="A55" s="1" t="s">
        <v>344</v>
      </c>
      <c r="B55" s="1" t="s">
        <v>340</v>
      </c>
      <c r="C55" s="1" t="s">
        <v>47</v>
      </c>
      <c r="D55" s="1" t="s">
        <v>129</v>
      </c>
      <c r="E55" s="1" t="s">
        <v>121</v>
      </c>
      <c r="F55" s="1" t="s">
        <v>55</v>
      </c>
      <c r="G55" s="1" t="s">
        <v>26</v>
      </c>
      <c r="H55" s="1" t="s">
        <v>16</v>
      </c>
      <c r="I55" s="1" t="s">
        <v>16</v>
      </c>
      <c r="J55" s="1" t="s">
        <v>16</v>
      </c>
      <c r="K55" s="1" t="s">
        <v>16</v>
      </c>
      <c r="L55" s="1" t="s">
        <v>38</v>
      </c>
      <c r="M55" s="1" t="s">
        <v>45</v>
      </c>
      <c r="N55" s="1" t="s">
        <v>26</v>
      </c>
      <c r="O55" s="1" t="s">
        <v>26</v>
      </c>
      <c r="P55" s="1" t="s">
        <v>26</v>
      </c>
      <c r="Q55" s="1" t="s">
        <v>26</v>
      </c>
      <c r="R55" s="1" t="s">
        <v>16</v>
      </c>
      <c r="S55" s="1" t="s">
        <v>26</v>
      </c>
    </row>
    <row r="56" spans="1:19" x14ac:dyDescent="0.25">
      <c r="A56" s="1" t="s">
        <v>349</v>
      </c>
      <c r="B56" s="1" t="s">
        <v>350</v>
      </c>
      <c r="C56" s="1" t="s">
        <v>32</v>
      </c>
      <c r="D56" s="1" t="s">
        <v>117</v>
      </c>
      <c r="E56" s="1" t="s">
        <v>45</v>
      </c>
      <c r="F56" s="1" t="s">
        <v>23</v>
      </c>
      <c r="G56" s="1" t="s">
        <v>16</v>
      </c>
      <c r="H56" s="1" t="s">
        <v>26</v>
      </c>
      <c r="I56" s="1" t="s">
        <v>26</v>
      </c>
      <c r="J56" s="1" t="s">
        <v>26</v>
      </c>
      <c r="K56" s="1" t="s">
        <v>26</v>
      </c>
      <c r="L56" s="1" t="s">
        <v>16</v>
      </c>
      <c r="M56" s="1" t="s">
        <v>16</v>
      </c>
      <c r="N56" s="1" t="s">
        <v>26</v>
      </c>
      <c r="O56" s="1" t="s">
        <v>26</v>
      </c>
      <c r="P56" s="1" t="s">
        <v>26</v>
      </c>
      <c r="Q56" s="1" t="s">
        <v>26</v>
      </c>
      <c r="R56" s="1" t="s">
        <v>26</v>
      </c>
      <c r="S56" s="1" t="s">
        <v>26</v>
      </c>
    </row>
    <row r="57" spans="1:19" x14ac:dyDescent="0.25">
      <c r="A57" s="1" t="s">
        <v>353</v>
      </c>
      <c r="B57" s="1" t="s">
        <v>354</v>
      </c>
      <c r="C57" s="1" t="s">
        <v>32</v>
      </c>
      <c r="D57" s="1" t="s">
        <v>296</v>
      </c>
      <c r="E57" s="1" t="s">
        <v>55</v>
      </c>
      <c r="F57" s="1" t="s">
        <v>76</v>
      </c>
      <c r="G57" s="1" t="s">
        <v>16</v>
      </c>
      <c r="H57" s="1" t="s">
        <v>26</v>
      </c>
      <c r="I57" s="1" t="s">
        <v>26</v>
      </c>
      <c r="J57" s="1" t="s">
        <v>26</v>
      </c>
      <c r="K57" s="1" t="s">
        <v>26</v>
      </c>
      <c r="L57" s="1" t="s">
        <v>26</v>
      </c>
      <c r="M57" s="1" t="s">
        <v>26</v>
      </c>
      <c r="N57" s="1" t="s">
        <v>26</v>
      </c>
      <c r="O57" s="1" t="s">
        <v>26</v>
      </c>
      <c r="P57" s="1" t="s">
        <v>26</v>
      </c>
      <c r="Q57" s="1" t="s">
        <v>26</v>
      </c>
      <c r="R57" s="1" t="s">
        <v>26</v>
      </c>
      <c r="S57" s="1" t="s">
        <v>26</v>
      </c>
    </row>
    <row r="58" spans="1:19" x14ac:dyDescent="0.25">
      <c r="A58" s="1" t="s">
        <v>358</v>
      </c>
      <c r="B58" s="1" t="s">
        <v>359</v>
      </c>
      <c r="C58" s="1" t="s">
        <v>54</v>
      </c>
      <c r="D58" s="1" t="s">
        <v>171</v>
      </c>
      <c r="E58" s="1" t="s">
        <v>76</v>
      </c>
      <c r="F58" s="1" t="s">
        <v>58</v>
      </c>
      <c r="G58" s="1" t="s">
        <v>26</v>
      </c>
      <c r="H58" s="1" t="s">
        <v>23</v>
      </c>
      <c r="I58" s="1" t="s">
        <v>26</v>
      </c>
      <c r="J58" s="1" t="s">
        <v>26</v>
      </c>
      <c r="K58" s="1" t="s">
        <v>26</v>
      </c>
      <c r="L58" s="1" t="s">
        <v>16</v>
      </c>
      <c r="M58" s="1" t="s">
        <v>16</v>
      </c>
      <c r="N58" s="1" t="s">
        <v>26</v>
      </c>
      <c r="O58" s="1" t="s">
        <v>26</v>
      </c>
      <c r="P58" s="1" t="s">
        <v>26</v>
      </c>
      <c r="Q58" s="1" t="s">
        <v>26</v>
      </c>
      <c r="R58" s="1" t="s">
        <v>26</v>
      </c>
      <c r="S58" s="1" t="s">
        <v>26</v>
      </c>
    </row>
    <row r="59" spans="1:19" x14ac:dyDescent="0.25">
      <c r="A59" s="1" t="s">
        <v>361</v>
      </c>
      <c r="B59" s="1" t="s">
        <v>362</v>
      </c>
      <c r="C59" s="1" t="s">
        <v>47</v>
      </c>
      <c r="D59" s="1" t="s">
        <v>117</v>
      </c>
      <c r="E59" s="1" t="s">
        <v>16</v>
      </c>
      <c r="F59" s="1" t="s">
        <v>16</v>
      </c>
      <c r="G59" s="1" t="s">
        <v>26</v>
      </c>
      <c r="H59" s="1" t="s">
        <v>26</v>
      </c>
      <c r="I59" s="1" t="s">
        <v>26</v>
      </c>
      <c r="J59" s="1" t="s">
        <v>26</v>
      </c>
      <c r="K59" s="1" t="s">
        <v>26</v>
      </c>
      <c r="L59" s="1" t="s">
        <v>26</v>
      </c>
      <c r="M59" s="1" t="s">
        <v>26</v>
      </c>
      <c r="N59" s="1" t="s">
        <v>26</v>
      </c>
      <c r="O59" s="1" t="s">
        <v>26</v>
      </c>
      <c r="P59" s="1" t="s">
        <v>26</v>
      </c>
      <c r="Q59" s="1" t="s">
        <v>26</v>
      </c>
      <c r="R59" s="1" t="s">
        <v>26</v>
      </c>
      <c r="S59" s="1" t="s">
        <v>26</v>
      </c>
    </row>
    <row r="60" spans="1:19" x14ac:dyDescent="0.25">
      <c r="A60" s="1" t="s">
        <v>363</v>
      </c>
      <c r="B60" s="1" t="s">
        <v>364</v>
      </c>
      <c r="C60" s="1" t="s">
        <v>32</v>
      </c>
      <c r="D60" s="1" t="s">
        <v>129</v>
      </c>
      <c r="E60" s="1" t="s">
        <v>22</v>
      </c>
      <c r="F60" s="1" t="s">
        <v>101</v>
      </c>
      <c r="G60" s="1" t="s">
        <v>26</v>
      </c>
      <c r="H60" s="1" t="s">
        <v>26</v>
      </c>
      <c r="I60" s="1" t="s">
        <v>16</v>
      </c>
      <c r="J60" s="1" t="s">
        <v>26</v>
      </c>
      <c r="K60" s="1" t="s">
        <v>16</v>
      </c>
      <c r="L60" s="1" t="s">
        <v>16</v>
      </c>
      <c r="M60" s="1" t="s">
        <v>16</v>
      </c>
      <c r="N60" s="1" t="s">
        <v>26</v>
      </c>
      <c r="O60" s="1" t="s">
        <v>26</v>
      </c>
      <c r="P60" s="1" t="s">
        <v>26</v>
      </c>
      <c r="Q60" s="1" t="s">
        <v>26</v>
      </c>
      <c r="R60" s="1" t="s">
        <v>26</v>
      </c>
      <c r="S60" s="1" t="s">
        <v>26</v>
      </c>
    </row>
    <row r="61" spans="1:19" x14ac:dyDescent="0.25">
      <c r="A61" s="1" t="s">
        <v>368</v>
      </c>
      <c r="B61" s="1" t="s">
        <v>369</v>
      </c>
      <c r="C61" s="1" t="s">
        <v>54</v>
      </c>
      <c r="D61" s="1" t="s">
        <v>220</v>
      </c>
      <c r="E61" s="1" t="s">
        <v>398</v>
      </c>
      <c r="F61" s="1" t="s">
        <v>193</v>
      </c>
      <c r="G61" s="1" t="s">
        <v>61</v>
      </c>
      <c r="H61" s="1" t="s">
        <v>16</v>
      </c>
      <c r="I61" s="1" t="s">
        <v>26</v>
      </c>
      <c r="J61" s="1" t="s">
        <v>26</v>
      </c>
      <c r="K61" s="1" t="s">
        <v>16</v>
      </c>
      <c r="L61" s="1" t="s">
        <v>50</v>
      </c>
      <c r="M61" s="1" t="s">
        <v>55</v>
      </c>
      <c r="N61" s="1" t="s">
        <v>23</v>
      </c>
      <c r="O61" s="1" t="s">
        <v>26</v>
      </c>
      <c r="P61" s="1" t="s">
        <v>26</v>
      </c>
      <c r="Q61" s="1" t="s">
        <v>26</v>
      </c>
      <c r="R61" s="1" t="s">
        <v>26</v>
      </c>
      <c r="S61" s="1" t="s">
        <v>26</v>
      </c>
    </row>
    <row r="62" spans="1:19" x14ac:dyDescent="0.25">
      <c r="A62" s="1" t="s">
        <v>374</v>
      </c>
      <c r="B62" s="1" t="s">
        <v>375</v>
      </c>
      <c r="C62" s="1" t="s">
        <v>54</v>
      </c>
      <c r="D62" s="1" t="s">
        <v>48</v>
      </c>
      <c r="E62" s="1" t="s">
        <v>261</v>
      </c>
      <c r="F62" s="1" t="s">
        <v>166</v>
      </c>
      <c r="G62" s="1" t="s">
        <v>101</v>
      </c>
      <c r="H62" s="1" t="s">
        <v>26</v>
      </c>
      <c r="I62" s="1" t="s">
        <v>16</v>
      </c>
      <c r="J62" s="1" t="s">
        <v>26</v>
      </c>
      <c r="K62" s="1" t="s">
        <v>16</v>
      </c>
      <c r="L62" s="1" t="s">
        <v>23</v>
      </c>
      <c r="M62" s="1" t="s">
        <v>23</v>
      </c>
      <c r="N62" s="1" t="s">
        <v>26</v>
      </c>
      <c r="O62" s="1" t="s">
        <v>26</v>
      </c>
      <c r="P62" s="1" t="s">
        <v>26</v>
      </c>
      <c r="Q62" s="1" t="s">
        <v>26</v>
      </c>
      <c r="R62" s="1" t="s">
        <v>26</v>
      </c>
      <c r="S62" s="1" t="s">
        <v>26</v>
      </c>
    </row>
    <row r="63" spans="1:19" x14ac:dyDescent="0.25">
      <c r="A63" s="1" t="s">
        <v>378</v>
      </c>
      <c r="B63" s="1" t="s">
        <v>379</v>
      </c>
      <c r="C63" s="1" t="s">
        <v>235</v>
      </c>
      <c r="D63" s="1" t="s">
        <v>48</v>
      </c>
      <c r="E63" s="1" t="s">
        <v>101</v>
      </c>
      <c r="F63" s="1" t="s">
        <v>38</v>
      </c>
      <c r="G63" s="1" t="s">
        <v>38</v>
      </c>
      <c r="H63" s="1" t="s">
        <v>26</v>
      </c>
      <c r="I63" s="1" t="s">
        <v>26</v>
      </c>
      <c r="J63" s="1" t="s">
        <v>16</v>
      </c>
      <c r="K63" s="1" t="s">
        <v>26</v>
      </c>
      <c r="L63" s="1" t="s">
        <v>23</v>
      </c>
      <c r="M63" s="1" t="s">
        <v>26</v>
      </c>
      <c r="N63" s="1" t="s">
        <v>23</v>
      </c>
      <c r="O63" s="1" t="s">
        <v>26</v>
      </c>
      <c r="P63" s="1" t="s">
        <v>26</v>
      </c>
      <c r="Q63" s="1" t="s">
        <v>26</v>
      </c>
      <c r="R63" s="1" t="s">
        <v>26</v>
      </c>
      <c r="S63" s="1" t="s">
        <v>26</v>
      </c>
    </row>
    <row r="64" spans="1:19" x14ac:dyDescent="0.25">
      <c r="A64" s="1" t="s">
        <v>266</v>
      </c>
      <c r="B64" s="1" t="s">
        <v>383</v>
      </c>
      <c r="C64" s="1" t="s">
        <v>116</v>
      </c>
      <c r="D64" s="1" t="s">
        <v>296</v>
      </c>
      <c r="E64" s="1" t="s">
        <v>16</v>
      </c>
      <c r="F64" s="1" t="s">
        <v>16</v>
      </c>
      <c r="G64" s="1" t="s">
        <v>26</v>
      </c>
      <c r="H64" s="1" t="s">
        <v>26</v>
      </c>
      <c r="I64" s="1" t="s">
        <v>26</v>
      </c>
      <c r="J64" s="1" t="s">
        <v>26</v>
      </c>
      <c r="K64" s="1" t="s">
        <v>26</v>
      </c>
      <c r="L64" s="1" t="s">
        <v>26</v>
      </c>
      <c r="M64" s="1" t="s">
        <v>26</v>
      </c>
      <c r="N64" s="1" t="s">
        <v>26</v>
      </c>
      <c r="O64" s="1" t="s">
        <v>26</v>
      </c>
      <c r="P64" s="1" t="s">
        <v>26</v>
      </c>
      <c r="Q64" s="1" t="s">
        <v>26</v>
      </c>
      <c r="R64" s="1" t="s">
        <v>26</v>
      </c>
      <c r="S64" s="1" t="s">
        <v>26</v>
      </c>
    </row>
    <row r="65" spans="1:19" x14ac:dyDescent="0.25">
      <c r="A65" s="1" t="s">
        <v>387</v>
      </c>
      <c r="B65" s="1" t="s">
        <v>388</v>
      </c>
      <c r="C65" s="1" t="s">
        <v>32</v>
      </c>
      <c r="D65" s="1" t="s">
        <v>129</v>
      </c>
      <c r="E65" s="1" t="s">
        <v>26</v>
      </c>
      <c r="F65" s="1" t="s">
        <v>26</v>
      </c>
      <c r="G65" s="1" t="s">
        <v>26</v>
      </c>
      <c r="H65" s="1" t="s">
        <v>26</v>
      </c>
      <c r="I65" s="1" t="s">
        <v>26</v>
      </c>
      <c r="J65" s="1" t="s">
        <v>26</v>
      </c>
      <c r="K65" s="1" t="s">
        <v>26</v>
      </c>
      <c r="L65" s="1" t="s">
        <v>26</v>
      </c>
      <c r="M65" s="1" t="s">
        <v>26</v>
      </c>
      <c r="N65" s="1" t="s">
        <v>26</v>
      </c>
      <c r="O65" s="1" t="s">
        <v>26</v>
      </c>
      <c r="P65" s="1" t="s">
        <v>26</v>
      </c>
      <c r="Q65" s="1" t="s">
        <v>26</v>
      </c>
      <c r="R65" s="1" t="s">
        <v>26</v>
      </c>
      <c r="S65" s="1" t="s">
        <v>26</v>
      </c>
    </row>
    <row r="66" spans="1:19" x14ac:dyDescent="0.25">
      <c r="A66" s="1" t="s">
        <v>390</v>
      </c>
      <c r="B66" s="1" t="s">
        <v>391</v>
      </c>
      <c r="C66" s="1" t="s">
        <v>32</v>
      </c>
      <c r="D66" s="1" t="s">
        <v>48</v>
      </c>
      <c r="E66" s="1" t="s">
        <v>58</v>
      </c>
      <c r="F66" s="1" t="s">
        <v>38</v>
      </c>
      <c r="G66" s="1" t="s">
        <v>26</v>
      </c>
      <c r="H66" s="1" t="s">
        <v>26</v>
      </c>
      <c r="I66" s="1" t="s">
        <v>16</v>
      </c>
      <c r="J66" s="1" t="s">
        <v>26</v>
      </c>
      <c r="K66" s="1" t="s">
        <v>26</v>
      </c>
      <c r="L66" s="1" t="s">
        <v>26</v>
      </c>
      <c r="M66" s="1" t="s">
        <v>26</v>
      </c>
      <c r="N66" s="1" t="s">
        <v>26</v>
      </c>
      <c r="O66" s="1" t="s">
        <v>26</v>
      </c>
      <c r="P66" s="1" t="s">
        <v>26</v>
      </c>
      <c r="Q66" s="1" t="s">
        <v>26</v>
      </c>
      <c r="R66" s="1" t="s">
        <v>26</v>
      </c>
      <c r="S66" s="1" t="s">
        <v>26</v>
      </c>
    </row>
    <row r="67" spans="1:19" x14ac:dyDescent="0.25">
      <c r="A67" s="1" t="s">
        <v>394</v>
      </c>
      <c r="B67" s="1" t="s">
        <v>395</v>
      </c>
      <c r="C67" s="1" t="s">
        <v>32</v>
      </c>
      <c r="D67" s="1" t="s">
        <v>103</v>
      </c>
      <c r="E67" s="1" t="s">
        <v>42</v>
      </c>
      <c r="F67" s="1" t="s">
        <v>124</v>
      </c>
      <c r="G67" s="1" t="s">
        <v>23</v>
      </c>
      <c r="H67" s="1" t="s">
        <v>26</v>
      </c>
      <c r="I67" s="1" t="s">
        <v>16</v>
      </c>
      <c r="J67" s="1" t="s">
        <v>26</v>
      </c>
      <c r="K67" s="1" t="s">
        <v>26</v>
      </c>
      <c r="L67" s="1" t="s">
        <v>45</v>
      </c>
      <c r="M67" s="1" t="s">
        <v>23</v>
      </c>
      <c r="N67" s="1" t="s">
        <v>26</v>
      </c>
      <c r="O67" s="1" t="s">
        <v>26</v>
      </c>
      <c r="P67" s="1" t="s">
        <v>16</v>
      </c>
      <c r="Q67" s="1" t="s">
        <v>26</v>
      </c>
      <c r="R67" s="1" t="s">
        <v>26</v>
      </c>
      <c r="S67" s="1" t="s">
        <v>26</v>
      </c>
    </row>
    <row r="68" spans="1:19" x14ac:dyDescent="0.25">
      <c r="A68" s="1" t="s">
        <v>398</v>
      </c>
      <c r="B68" s="1" t="s">
        <v>399</v>
      </c>
      <c r="C68" s="1" t="s">
        <v>47</v>
      </c>
      <c r="D68" s="1" t="s">
        <v>33</v>
      </c>
      <c r="E68" s="1" t="s">
        <v>73</v>
      </c>
      <c r="F68" s="1" t="s">
        <v>124</v>
      </c>
      <c r="G68" s="1" t="s">
        <v>26</v>
      </c>
      <c r="H68" s="1" t="s">
        <v>58</v>
      </c>
      <c r="I68" s="1" t="s">
        <v>16</v>
      </c>
      <c r="J68" s="1" t="s">
        <v>23</v>
      </c>
      <c r="K68" s="1" t="s">
        <v>26</v>
      </c>
      <c r="L68" s="1" t="s">
        <v>26</v>
      </c>
      <c r="M68" s="1" t="s">
        <v>26</v>
      </c>
      <c r="N68" s="1" t="s">
        <v>26</v>
      </c>
      <c r="O68" s="1" t="s">
        <v>26</v>
      </c>
      <c r="P68" s="1" t="s">
        <v>26</v>
      </c>
      <c r="Q68" s="1" t="s">
        <v>26</v>
      </c>
      <c r="R68" s="1" t="s">
        <v>26</v>
      </c>
      <c r="S68" s="1" t="s">
        <v>26</v>
      </c>
    </row>
    <row r="69" spans="1:19" x14ac:dyDescent="0.25">
      <c r="A69" s="1" t="s">
        <v>227</v>
      </c>
      <c r="B69" s="1" t="s">
        <v>403</v>
      </c>
      <c r="C69" s="1" t="s">
        <v>32</v>
      </c>
      <c r="D69" s="1" t="s">
        <v>153</v>
      </c>
      <c r="E69" s="1" t="s">
        <v>26</v>
      </c>
      <c r="F69" s="1" t="s">
        <v>26</v>
      </c>
      <c r="G69" s="1" t="s">
        <v>26</v>
      </c>
      <c r="H69" s="1" t="s">
        <v>26</v>
      </c>
      <c r="I69" s="1" t="s">
        <v>26</v>
      </c>
      <c r="J69" s="1" t="s">
        <v>26</v>
      </c>
      <c r="K69" s="1" t="s">
        <v>26</v>
      </c>
      <c r="L69" s="1" t="s">
        <v>26</v>
      </c>
      <c r="M69" s="1" t="s">
        <v>26</v>
      </c>
      <c r="N69" s="1" t="s">
        <v>26</v>
      </c>
      <c r="O69" s="1" t="s">
        <v>26</v>
      </c>
      <c r="P69" s="1" t="s">
        <v>26</v>
      </c>
      <c r="Q69" s="1" t="s">
        <v>26</v>
      </c>
      <c r="R69" s="1" t="s">
        <v>26</v>
      </c>
      <c r="S69" s="1" t="s">
        <v>26</v>
      </c>
    </row>
    <row r="70" spans="1:19" x14ac:dyDescent="0.25">
      <c r="A70" s="1" t="s">
        <v>404</v>
      </c>
      <c r="B70" s="1" t="s">
        <v>403</v>
      </c>
      <c r="C70" s="1" t="s">
        <v>405</v>
      </c>
      <c r="D70" s="1" t="s">
        <v>144</v>
      </c>
      <c r="E70" s="1" t="s">
        <v>26</v>
      </c>
      <c r="F70" s="1" t="s">
        <v>26</v>
      </c>
      <c r="G70" s="1" t="s">
        <v>26</v>
      </c>
      <c r="H70" s="1" t="s">
        <v>26</v>
      </c>
      <c r="I70" s="1" t="s">
        <v>26</v>
      </c>
      <c r="J70" s="1" t="s">
        <v>26</v>
      </c>
      <c r="K70" s="1" t="s">
        <v>26</v>
      </c>
      <c r="L70" s="1" t="s">
        <v>26</v>
      </c>
      <c r="M70" s="1" t="s">
        <v>26</v>
      </c>
      <c r="N70" s="1" t="s">
        <v>26</v>
      </c>
      <c r="O70" s="1" t="s">
        <v>26</v>
      </c>
      <c r="P70" s="1" t="s">
        <v>26</v>
      </c>
      <c r="Q70" s="1" t="s">
        <v>26</v>
      </c>
      <c r="R70" s="1" t="s">
        <v>26</v>
      </c>
      <c r="S70" s="1" t="s">
        <v>26</v>
      </c>
    </row>
    <row r="71" spans="1:19" x14ac:dyDescent="0.25">
      <c r="A71" s="1" t="s">
        <v>406</v>
      </c>
      <c r="B71" s="1" t="s">
        <v>407</v>
      </c>
      <c r="C71" s="1" t="s">
        <v>32</v>
      </c>
      <c r="D71" s="1" t="s">
        <v>292</v>
      </c>
      <c r="E71" s="1" t="s">
        <v>294</v>
      </c>
      <c r="F71" s="1" t="s">
        <v>261</v>
      </c>
      <c r="G71" s="1" t="s">
        <v>45</v>
      </c>
      <c r="H71" s="1" t="s">
        <v>26</v>
      </c>
      <c r="I71" s="1" t="s">
        <v>16</v>
      </c>
      <c r="J71" s="1" t="s">
        <v>16</v>
      </c>
      <c r="K71" s="1" t="s">
        <v>26</v>
      </c>
      <c r="L71" s="1" t="s">
        <v>38</v>
      </c>
      <c r="M71" s="1" t="s">
        <v>45</v>
      </c>
      <c r="N71" s="1" t="s">
        <v>26</v>
      </c>
      <c r="O71" s="1" t="s">
        <v>26</v>
      </c>
      <c r="P71" s="1" t="s">
        <v>26</v>
      </c>
      <c r="Q71" s="1" t="s">
        <v>16</v>
      </c>
      <c r="R71" s="1" t="s">
        <v>26</v>
      </c>
      <c r="S71" s="1" t="s">
        <v>26</v>
      </c>
    </row>
    <row r="72" spans="1:19" x14ac:dyDescent="0.25">
      <c r="A72" s="1" t="s">
        <v>409</v>
      </c>
      <c r="B72" s="1" t="s">
        <v>410</v>
      </c>
      <c r="C72" s="1" t="s">
        <v>32</v>
      </c>
      <c r="D72" s="1" t="s">
        <v>411</v>
      </c>
      <c r="E72" s="1" t="s">
        <v>26</v>
      </c>
      <c r="F72" s="1" t="s">
        <v>26</v>
      </c>
      <c r="G72" s="1" t="s">
        <v>26</v>
      </c>
      <c r="H72" s="1" t="s">
        <v>26</v>
      </c>
      <c r="I72" s="1" t="s">
        <v>26</v>
      </c>
      <c r="J72" s="1" t="s">
        <v>26</v>
      </c>
      <c r="K72" s="1" t="s">
        <v>26</v>
      </c>
      <c r="L72" s="1" t="s">
        <v>26</v>
      </c>
      <c r="M72" s="1" t="s">
        <v>26</v>
      </c>
      <c r="N72" s="1" t="s">
        <v>26</v>
      </c>
      <c r="O72" s="1" t="s">
        <v>26</v>
      </c>
      <c r="P72" s="1" t="s">
        <v>26</v>
      </c>
      <c r="Q72" s="1" t="s">
        <v>26</v>
      </c>
      <c r="R72" s="1" t="s">
        <v>26</v>
      </c>
      <c r="S72" s="1" t="s">
        <v>26</v>
      </c>
    </row>
    <row r="73" spans="1:19" x14ac:dyDescent="0.25">
      <c r="A73" s="1" t="s">
        <v>112</v>
      </c>
      <c r="B73" s="1" t="s">
        <v>412</v>
      </c>
      <c r="C73" s="1" t="s">
        <v>32</v>
      </c>
      <c r="D73" s="1" t="s">
        <v>123</v>
      </c>
      <c r="E73" s="1" t="s">
        <v>26</v>
      </c>
      <c r="F73" s="1" t="s">
        <v>26</v>
      </c>
      <c r="G73" s="1" t="s">
        <v>26</v>
      </c>
      <c r="H73" s="1" t="s">
        <v>26</v>
      </c>
      <c r="I73" s="1" t="s">
        <v>26</v>
      </c>
      <c r="J73" s="1" t="s">
        <v>26</v>
      </c>
      <c r="K73" s="1" t="s">
        <v>26</v>
      </c>
      <c r="L73" s="1" t="s">
        <v>26</v>
      </c>
      <c r="M73" s="1" t="s">
        <v>26</v>
      </c>
      <c r="N73" s="1" t="s">
        <v>26</v>
      </c>
      <c r="O73" s="1" t="s">
        <v>26</v>
      </c>
      <c r="P73" s="1" t="s">
        <v>26</v>
      </c>
      <c r="Q73" s="1" t="s">
        <v>26</v>
      </c>
      <c r="R73" s="1" t="s">
        <v>26</v>
      </c>
      <c r="S73" s="1" t="s">
        <v>26</v>
      </c>
    </row>
    <row r="74" spans="1:19" x14ac:dyDescent="0.25">
      <c r="A74" s="1" t="s">
        <v>415</v>
      </c>
      <c r="B74" s="1" t="s">
        <v>416</v>
      </c>
      <c r="C74" s="1" t="s">
        <v>32</v>
      </c>
      <c r="D74" s="1" t="s">
        <v>216</v>
      </c>
      <c r="E74" s="1" t="s">
        <v>45</v>
      </c>
      <c r="F74" s="1" t="s">
        <v>23</v>
      </c>
      <c r="G74" s="1" t="s">
        <v>26</v>
      </c>
      <c r="H74" s="1" t="s">
        <v>26</v>
      </c>
      <c r="I74" s="1" t="s">
        <v>26</v>
      </c>
      <c r="J74" s="1" t="s">
        <v>26</v>
      </c>
      <c r="K74" s="1" t="s">
        <v>16</v>
      </c>
      <c r="L74" s="1" t="s">
        <v>26</v>
      </c>
      <c r="M74" s="1" t="s">
        <v>26</v>
      </c>
      <c r="N74" s="1" t="s">
        <v>26</v>
      </c>
      <c r="O74" s="1" t="s">
        <v>26</v>
      </c>
      <c r="P74" s="1" t="s">
        <v>26</v>
      </c>
      <c r="Q74" s="1" t="s">
        <v>26</v>
      </c>
      <c r="R74" s="1" t="s">
        <v>26</v>
      </c>
      <c r="S74" s="1" t="s">
        <v>26</v>
      </c>
    </row>
    <row r="75" spans="1:19" x14ac:dyDescent="0.25">
      <c r="A75" s="1" t="s">
        <v>145</v>
      </c>
      <c r="B75" s="1" t="s">
        <v>419</v>
      </c>
      <c r="C75" s="1" t="s">
        <v>19</v>
      </c>
      <c r="D75" s="1" t="s">
        <v>292</v>
      </c>
      <c r="E75" s="1" t="s">
        <v>609</v>
      </c>
      <c r="F75" s="1" t="s">
        <v>406</v>
      </c>
      <c r="G75" s="1" t="s">
        <v>193</v>
      </c>
      <c r="H75" s="1" t="s">
        <v>23</v>
      </c>
      <c r="I75" s="1" t="s">
        <v>70</v>
      </c>
      <c r="J75" s="1" t="s">
        <v>45</v>
      </c>
      <c r="K75" s="1" t="s">
        <v>26</v>
      </c>
      <c r="L75" s="1" t="s">
        <v>42</v>
      </c>
      <c r="M75" s="1" t="s">
        <v>55</v>
      </c>
      <c r="N75" s="1" t="s">
        <v>76</v>
      </c>
      <c r="O75" s="1" t="s">
        <v>26</v>
      </c>
      <c r="P75" s="1" t="s">
        <v>26</v>
      </c>
      <c r="Q75" s="1" t="s">
        <v>16</v>
      </c>
      <c r="R75" s="1" t="s">
        <v>26</v>
      </c>
      <c r="S75" s="1" t="s">
        <v>26</v>
      </c>
    </row>
    <row r="76" spans="1:19" x14ac:dyDescent="0.25">
      <c r="A76" s="1" t="s">
        <v>212</v>
      </c>
      <c r="B76" s="1" t="s">
        <v>428</v>
      </c>
      <c r="C76" s="1" t="s">
        <v>54</v>
      </c>
      <c r="D76" s="1" t="s">
        <v>153</v>
      </c>
      <c r="E76" s="1" t="s">
        <v>23</v>
      </c>
      <c r="F76" s="1" t="s">
        <v>16</v>
      </c>
      <c r="G76" s="1" t="s">
        <v>16</v>
      </c>
      <c r="H76" s="1" t="s">
        <v>26</v>
      </c>
      <c r="I76" s="1" t="s">
        <v>26</v>
      </c>
      <c r="J76" s="1" t="s">
        <v>26</v>
      </c>
      <c r="K76" s="1" t="s">
        <v>26</v>
      </c>
      <c r="L76" s="1" t="s">
        <v>26</v>
      </c>
      <c r="M76" s="1" t="s">
        <v>26</v>
      </c>
      <c r="N76" s="1" t="s">
        <v>26</v>
      </c>
      <c r="O76" s="1" t="s">
        <v>26</v>
      </c>
      <c r="P76" s="1" t="s">
        <v>26</v>
      </c>
      <c r="Q76" s="1" t="s">
        <v>26</v>
      </c>
      <c r="R76" s="1" t="s">
        <v>26</v>
      </c>
      <c r="S76" s="1" t="s">
        <v>26</v>
      </c>
    </row>
    <row r="77" spans="1:19" x14ac:dyDescent="0.25">
      <c r="A77" s="1" t="s">
        <v>430</v>
      </c>
      <c r="B77" s="1" t="s">
        <v>431</v>
      </c>
      <c r="C77" s="1" t="s">
        <v>235</v>
      </c>
      <c r="D77" s="1" t="s">
        <v>103</v>
      </c>
      <c r="E77" s="1" t="s">
        <v>121</v>
      </c>
      <c r="F77" s="1" t="s">
        <v>101</v>
      </c>
      <c r="G77" s="1" t="s">
        <v>16</v>
      </c>
      <c r="H77" s="1" t="s">
        <v>26</v>
      </c>
      <c r="I77" s="1" t="s">
        <v>26</v>
      </c>
      <c r="J77" s="1" t="s">
        <v>16</v>
      </c>
      <c r="K77" s="1" t="s">
        <v>16</v>
      </c>
      <c r="L77" s="1" t="s">
        <v>23</v>
      </c>
      <c r="M77" s="1" t="s">
        <v>23</v>
      </c>
      <c r="N77" s="1" t="s">
        <v>26</v>
      </c>
      <c r="O77" s="1" t="s">
        <v>26</v>
      </c>
      <c r="P77" s="1" t="s">
        <v>26</v>
      </c>
      <c r="Q77" s="1" t="s">
        <v>26</v>
      </c>
      <c r="R77" s="1" t="s">
        <v>26</v>
      </c>
      <c r="S77" s="1" t="s">
        <v>26</v>
      </c>
    </row>
    <row r="78" spans="1:19" x14ac:dyDescent="0.25">
      <c r="A78" s="1" t="s">
        <v>434</v>
      </c>
      <c r="B78" s="1" t="s">
        <v>435</v>
      </c>
      <c r="C78" s="1" t="s">
        <v>436</v>
      </c>
      <c r="D78" s="1" t="s">
        <v>157</v>
      </c>
      <c r="E78" s="1" t="s">
        <v>387</v>
      </c>
      <c r="F78" s="1" t="s">
        <v>243</v>
      </c>
      <c r="G78" s="1" t="s">
        <v>61</v>
      </c>
      <c r="H78" s="1" t="s">
        <v>38</v>
      </c>
      <c r="I78" s="1" t="s">
        <v>58</v>
      </c>
      <c r="J78" s="1" t="s">
        <v>45</v>
      </c>
      <c r="K78" s="1" t="s">
        <v>26</v>
      </c>
      <c r="L78" s="1" t="s">
        <v>101</v>
      </c>
      <c r="M78" s="1" t="s">
        <v>38</v>
      </c>
      <c r="N78" s="1" t="s">
        <v>45</v>
      </c>
      <c r="O78" s="1" t="s">
        <v>26</v>
      </c>
      <c r="P78" s="1" t="s">
        <v>16</v>
      </c>
      <c r="Q78" s="1" t="s">
        <v>16</v>
      </c>
      <c r="R78" s="1" t="s">
        <v>26</v>
      </c>
      <c r="S78" s="1" t="s">
        <v>26</v>
      </c>
    </row>
    <row r="79" spans="1:19" x14ac:dyDescent="0.25">
      <c r="A79" s="1" t="s">
        <v>440</v>
      </c>
      <c r="B79" s="1" t="s">
        <v>441</v>
      </c>
      <c r="C79" s="1" t="s">
        <v>19</v>
      </c>
      <c r="D79" s="1" t="s">
        <v>216</v>
      </c>
      <c r="E79" s="1" t="s">
        <v>378</v>
      </c>
      <c r="F79" s="1" t="s">
        <v>166</v>
      </c>
      <c r="G79" s="1" t="s">
        <v>124</v>
      </c>
      <c r="H79" s="1" t="s">
        <v>76</v>
      </c>
      <c r="I79" s="1" t="s">
        <v>55</v>
      </c>
      <c r="J79" s="1" t="s">
        <v>70</v>
      </c>
      <c r="K79" s="1" t="s">
        <v>16</v>
      </c>
      <c r="L79" s="1" t="s">
        <v>70</v>
      </c>
      <c r="M79" s="1" t="s">
        <v>23</v>
      </c>
      <c r="N79" s="1" t="s">
        <v>45</v>
      </c>
      <c r="O79" s="1" t="s">
        <v>26</v>
      </c>
      <c r="P79" s="1" t="s">
        <v>16</v>
      </c>
      <c r="Q79" s="1" t="s">
        <v>26</v>
      </c>
      <c r="R79" s="1" t="s">
        <v>26</v>
      </c>
      <c r="S79" s="1" t="s">
        <v>26</v>
      </c>
    </row>
    <row r="80" spans="1:19" x14ac:dyDescent="0.25">
      <c r="A80" s="1" t="s">
        <v>446</v>
      </c>
      <c r="B80" s="1" t="s">
        <v>447</v>
      </c>
      <c r="C80" s="1" t="s">
        <v>47</v>
      </c>
      <c r="D80" s="1" t="s">
        <v>171</v>
      </c>
      <c r="E80" s="1" t="s">
        <v>274</v>
      </c>
      <c r="F80" s="1" t="s">
        <v>166</v>
      </c>
      <c r="G80" s="1" t="s">
        <v>26</v>
      </c>
      <c r="H80" s="1" t="s">
        <v>45</v>
      </c>
      <c r="I80" s="1" t="s">
        <v>38</v>
      </c>
      <c r="J80" s="1" t="s">
        <v>70</v>
      </c>
      <c r="K80" s="1" t="s">
        <v>26</v>
      </c>
      <c r="L80" s="1" t="s">
        <v>76</v>
      </c>
      <c r="M80" s="1" t="s">
        <v>58</v>
      </c>
      <c r="N80" s="1" t="s">
        <v>26</v>
      </c>
      <c r="O80" s="1" t="s">
        <v>26</v>
      </c>
      <c r="P80" s="1" t="s">
        <v>26</v>
      </c>
      <c r="Q80" s="1" t="s">
        <v>23</v>
      </c>
      <c r="R80" s="1" t="s">
        <v>26</v>
      </c>
      <c r="S80" s="1" t="s">
        <v>26</v>
      </c>
    </row>
    <row r="81" spans="1:19" x14ac:dyDescent="0.25">
      <c r="A81" s="1" t="s">
        <v>458</v>
      </c>
      <c r="B81" s="1" t="s">
        <v>459</v>
      </c>
      <c r="C81" s="1" t="s">
        <v>32</v>
      </c>
      <c r="D81" s="1" t="s">
        <v>153</v>
      </c>
      <c r="E81" s="1" t="s">
        <v>16</v>
      </c>
      <c r="F81" s="1" t="s">
        <v>16</v>
      </c>
      <c r="G81" s="1" t="s">
        <v>26</v>
      </c>
      <c r="H81" s="1" t="s">
        <v>26</v>
      </c>
      <c r="I81" s="1" t="s">
        <v>26</v>
      </c>
      <c r="J81" s="1" t="s">
        <v>26</v>
      </c>
      <c r="K81" s="1" t="s">
        <v>26</v>
      </c>
      <c r="L81" s="1" t="s">
        <v>26</v>
      </c>
      <c r="M81" s="1" t="s">
        <v>26</v>
      </c>
      <c r="N81" s="1" t="s">
        <v>26</v>
      </c>
      <c r="O81" s="1" t="s">
        <v>26</v>
      </c>
      <c r="P81" s="1" t="s">
        <v>26</v>
      </c>
      <c r="Q81" s="1" t="s">
        <v>26</v>
      </c>
      <c r="R81" s="1" t="s">
        <v>26</v>
      </c>
      <c r="S81" s="1" t="s">
        <v>26</v>
      </c>
    </row>
    <row r="82" spans="1:19" x14ac:dyDescent="0.25">
      <c r="A82" s="1" t="s">
        <v>456</v>
      </c>
      <c r="B82" s="1" t="s">
        <v>462</v>
      </c>
      <c r="C82" s="1" t="s">
        <v>54</v>
      </c>
      <c r="D82" s="1" t="s">
        <v>175</v>
      </c>
      <c r="E82" s="1" t="s">
        <v>26</v>
      </c>
      <c r="F82" s="1" t="s">
        <v>26</v>
      </c>
      <c r="G82" s="1" t="s">
        <v>26</v>
      </c>
      <c r="H82" s="1" t="s">
        <v>26</v>
      </c>
      <c r="I82" s="1" t="s">
        <v>26</v>
      </c>
      <c r="J82" s="1" t="s">
        <v>26</v>
      </c>
      <c r="K82" s="1" t="s">
        <v>26</v>
      </c>
      <c r="L82" s="1" t="s">
        <v>26</v>
      </c>
      <c r="M82" s="1" t="s">
        <v>26</v>
      </c>
      <c r="N82" s="1" t="s">
        <v>26</v>
      </c>
      <c r="O82" s="1" t="s">
        <v>26</v>
      </c>
      <c r="P82" s="1" t="s">
        <v>26</v>
      </c>
      <c r="Q82" s="1" t="s">
        <v>26</v>
      </c>
      <c r="R82" s="1" t="s">
        <v>26</v>
      </c>
      <c r="S82" s="1" t="s">
        <v>26</v>
      </c>
    </row>
    <row r="83" spans="1:19" x14ac:dyDescent="0.25">
      <c r="A83" s="1" t="s">
        <v>463</v>
      </c>
      <c r="B83" s="1" t="s">
        <v>464</v>
      </c>
      <c r="C83" s="1" t="s">
        <v>315</v>
      </c>
      <c r="D83" s="1" t="s">
        <v>175</v>
      </c>
      <c r="E83" s="1" t="s">
        <v>16</v>
      </c>
      <c r="F83" s="1" t="s">
        <v>16</v>
      </c>
      <c r="G83" s="1" t="s">
        <v>26</v>
      </c>
      <c r="H83" s="1" t="s">
        <v>26</v>
      </c>
      <c r="I83" s="1" t="s">
        <v>26</v>
      </c>
      <c r="J83" s="1" t="s">
        <v>26</v>
      </c>
      <c r="K83" s="1" t="s">
        <v>26</v>
      </c>
      <c r="L83" s="1" t="s">
        <v>26</v>
      </c>
      <c r="M83" s="1" t="s">
        <v>26</v>
      </c>
      <c r="N83" s="1" t="s">
        <v>26</v>
      </c>
      <c r="O83" s="1" t="s">
        <v>26</v>
      </c>
      <c r="P83" s="1" t="s">
        <v>26</v>
      </c>
      <c r="Q83" s="1" t="s">
        <v>26</v>
      </c>
      <c r="R83" s="1" t="s">
        <v>26</v>
      </c>
      <c r="S83" s="1" t="s">
        <v>26</v>
      </c>
    </row>
    <row r="84" spans="1:19" x14ac:dyDescent="0.25">
      <c r="A84" s="1" t="s">
        <v>465</v>
      </c>
      <c r="B84" s="1" t="s">
        <v>466</v>
      </c>
      <c r="C84" s="1" t="s">
        <v>47</v>
      </c>
      <c r="D84" s="1" t="s">
        <v>292</v>
      </c>
      <c r="E84" s="1" t="s">
        <v>105</v>
      </c>
      <c r="F84" s="1" t="s">
        <v>42</v>
      </c>
      <c r="G84" s="1" t="s">
        <v>23</v>
      </c>
      <c r="H84" s="1" t="s">
        <v>16</v>
      </c>
      <c r="I84" s="1" t="s">
        <v>16</v>
      </c>
      <c r="J84" s="1" t="s">
        <v>45</v>
      </c>
      <c r="K84" s="1" t="s">
        <v>26</v>
      </c>
      <c r="L84" s="1" t="s">
        <v>16</v>
      </c>
      <c r="M84" s="1" t="s">
        <v>16</v>
      </c>
      <c r="N84" s="1" t="s">
        <v>26</v>
      </c>
      <c r="O84" s="1" t="s">
        <v>26</v>
      </c>
      <c r="P84" s="1" t="s">
        <v>26</v>
      </c>
      <c r="Q84" s="1" t="s">
        <v>26</v>
      </c>
      <c r="R84" s="1" t="s">
        <v>26</v>
      </c>
      <c r="S84" s="1" t="s">
        <v>26</v>
      </c>
    </row>
    <row r="85" spans="1:19" x14ac:dyDescent="0.25">
      <c r="A85" s="1" t="s">
        <v>469</v>
      </c>
      <c r="B85" s="1" t="s">
        <v>470</v>
      </c>
      <c r="C85" s="1" t="s">
        <v>54</v>
      </c>
      <c r="D85" s="1" t="s">
        <v>103</v>
      </c>
      <c r="E85" s="1" t="s">
        <v>286</v>
      </c>
      <c r="F85" s="1" t="s">
        <v>233</v>
      </c>
      <c r="G85" s="1" t="s">
        <v>26</v>
      </c>
      <c r="H85" s="1" t="s">
        <v>16</v>
      </c>
      <c r="I85" s="1" t="s">
        <v>26</v>
      </c>
      <c r="J85" s="1" t="s">
        <v>55</v>
      </c>
      <c r="K85" s="1" t="s">
        <v>26</v>
      </c>
      <c r="L85" s="1" t="s">
        <v>55</v>
      </c>
      <c r="M85" s="1" t="s">
        <v>76</v>
      </c>
      <c r="N85" s="1" t="s">
        <v>26</v>
      </c>
      <c r="O85" s="1" t="s">
        <v>26</v>
      </c>
      <c r="P85" s="1" t="s">
        <v>26</v>
      </c>
      <c r="Q85" s="1" t="s">
        <v>16</v>
      </c>
      <c r="R85" s="1" t="s">
        <v>26</v>
      </c>
      <c r="S85" s="1" t="s">
        <v>26</v>
      </c>
    </row>
    <row r="86" spans="1:19" x14ac:dyDescent="0.25">
      <c r="A86" s="1" t="s">
        <v>231</v>
      </c>
      <c r="B86" s="1" t="s">
        <v>473</v>
      </c>
      <c r="C86" s="1" t="s">
        <v>54</v>
      </c>
      <c r="D86" s="1" t="s">
        <v>33</v>
      </c>
      <c r="E86" s="1" t="s">
        <v>55</v>
      </c>
      <c r="F86" s="1" t="s">
        <v>70</v>
      </c>
      <c r="G86" s="1" t="s">
        <v>16</v>
      </c>
      <c r="H86" s="1" t="s">
        <v>26</v>
      </c>
      <c r="I86" s="1" t="s">
        <v>26</v>
      </c>
      <c r="J86" s="1" t="s">
        <v>26</v>
      </c>
      <c r="K86" s="1" t="s">
        <v>16</v>
      </c>
      <c r="L86" s="1" t="s">
        <v>16</v>
      </c>
      <c r="M86" s="1" t="s">
        <v>16</v>
      </c>
      <c r="N86" s="1" t="s">
        <v>26</v>
      </c>
      <c r="O86" s="1" t="s">
        <v>26</v>
      </c>
      <c r="P86" s="1" t="s">
        <v>26</v>
      </c>
      <c r="Q86" s="1" t="s">
        <v>26</v>
      </c>
      <c r="R86" s="1" t="s">
        <v>26</v>
      </c>
      <c r="S86" s="1" t="s">
        <v>26</v>
      </c>
    </row>
    <row r="87" spans="1:19" x14ac:dyDescent="0.25">
      <c r="A87" s="1" t="s">
        <v>475</v>
      </c>
      <c r="B87" s="1" t="s">
        <v>476</v>
      </c>
      <c r="C87" s="1" t="s">
        <v>32</v>
      </c>
      <c r="D87" s="1" t="s">
        <v>103</v>
      </c>
      <c r="E87" s="1" t="s">
        <v>26</v>
      </c>
      <c r="F87" s="1" t="s">
        <v>26</v>
      </c>
      <c r="G87" s="1" t="s">
        <v>26</v>
      </c>
      <c r="H87" s="1" t="s">
        <v>26</v>
      </c>
      <c r="I87" s="1" t="s">
        <v>26</v>
      </c>
      <c r="J87" s="1" t="s">
        <v>26</v>
      </c>
      <c r="K87" s="1" t="s">
        <v>26</v>
      </c>
      <c r="L87" s="1" t="s">
        <v>26</v>
      </c>
      <c r="M87" s="1" t="s">
        <v>26</v>
      </c>
      <c r="N87" s="1" t="s">
        <v>26</v>
      </c>
      <c r="O87" s="1" t="s">
        <v>26</v>
      </c>
      <c r="P87" s="1" t="s">
        <v>26</v>
      </c>
      <c r="Q87" s="1" t="s">
        <v>26</v>
      </c>
      <c r="R87" s="1" t="s">
        <v>26</v>
      </c>
      <c r="S87" s="1" t="s">
        <v>26</v>
      </c>
    </row>
    <row r="88" spans="1:19" x14ac:dyDescent="0.25">
      <c r="A88" s="1" t="s">
        <v>240</v>
      </c>
      <c r="B88" s="1" t="s">
        <v>476</v>
      </c>
      <c r="C88" s="1" t="s">
        <v>32</v>
      </c>
      <c r="D88" s="1" t="s">
        <v>126</v>
      </c>
      <c r="E88" s="1" t="s">
        <v>101</v>
      </c>
      <c r="F88" s="1" t="s">
        <v>70</v>
      </c>
      <c r="G88" s="1" t="s">
        <v>16</v>
      </c>
      <c r="H88" s="1" t="s">
        <v>26</v>
      </c>
      <c r="I88" s="1" t="s">
        <v>23</v>
      </c>
      <c r="J88" s="1" t="s">
        <v>26</v>
      </c>
      <c r="K88" s="1" t="s">
        <v>26</v>
      </c>
      <c r="L88" s="1" t="s">
        <v>16</v>
      </c>
      <c r="M88" s="1" t="s">
        <v>26</v>
      </c>
      <c r="N88" s="1" t="s">
        <v>26</v>
      </c>
      <c r="O88" s="1" t="s">
        <v>26</v>
      </c>
      <c r="P88" s="1" t="s">
        <v>16</v>
      </c>
      <c r="Q88" s="1" t="s">
        <v>26</v>
      </c>
      <c r="R88" s="1" t="s">
        <v>26</v>
      </c>
      <c r="S88" s="1" t="s">
        <v>26</v>
      </c>
    </row>
    <row r="89" spans="1:19" x14ac:dyDescent="0.25">
      <c r="A89" s="1" t="s">
        <v>481</v>
      </c>
      <c r="B89" s="1" t="s">
        <v>482</v>
      </c>
      <c r="C89" s="1" t="s">
        <v>32</v>
      </c>
      <c r="D89" s="1" t="s">
        <v>153</v>
      </c>
      <c r="E89" s="1" t="s">
        <v>58</v>
      </c>
      <c r="F89" s="1" t="s">
        <v>58</v>
      </c>
      <c r="G89" s="1" t="s">
        <v>26</v>
      </c>
      <c r="H89" s="1" t="s">
        <v>26</v>
      </c>
      <c r="I89" s="1" t="s">
        <v>26</v>
      </c>
      <c r="J89" s="1" t="s">
        <v>26</v>
      </c>
      <c r="K89" s="1" t="s">
        <v>26</v>
      </c>
      <c r="L89" s="1" t="s">
        <v>16</v>
      </c>
      <c r="M89" s="1" t="s">
        <v>16</v>
      </c>
      <c r="N89" s="1" t="s">
        <v>26</v>
      </c>
      <c r="O89" s="1" t="s">
        <v>26</v>
      </c>
      <c r="P89" s="1" t="s">
        <v>26</v>
      </c>
      <c r="Q89" s="1" t="s">
        <v>26</v>
      </c>
      <c r="R89" s="1" t="s">
        <v>26</v>
      </c>
      <c r="S89" s="1" t="s">
        <v>26</v>
      </c>
    </row>
    <row r="90" spans="1:19" x14ac:dyDescent="0.25">
      <c r="A90" s="1" t="s">
        <v>485</v>
      </c>
      <c r="B90" s="1" t="s">
        <v>486</v>
      </c>
      <c r="C90" s="1" t="s">
        <v>235</v>
      </c>
      <c r="D90" s="1" t="s">
        <v>153</v>
      </c>
      <c r="E90" s="1" t="s">
        <v>124</v>
      </c>
      <c r="F90" s="1" t="s">
        <v>101</v>
      </c>
      <c r="G90" s="1" t="s">
        <v>26</v>
      </c>
      <c r="H90" s="1" t="s">
        <v>16</v>
      </c>
      <c r="I90" s="1" t="s">
        <v>16</v>
      </c>
      <c r="J90" s="1" t="s">
        <v>23</v>
      </c>
      <c r="K90" s="1" t="s">
        <v>26</v>
      </c>
      <c r="L90" s="1" t="s">
        <v>23</v>
      </c>
      <c r="M90" s="1" t="s">
        <v>16</v>
      </c>
      <c r="N90" s="1" t="s">
        <v>26</v>
      </c>
      <c r="O90" s="1" t="s">
        <v>26</v>
      </c>
      <c r="P90" s="1" t="s">
        <v>16</v>
      </c>
      <c r="Q90" s="1" t="s">
        <v>26</v>
      </c>
      <c r="R90" s="1" t="s">
        <v>26</v>
      </c>
      <c r="S90" s="1" t="s">
        <v>26</v>
      </c>
    </row>
    <row r="91" spans="1:19" x14ac:dyDescent="0.25">
      <c r="A91" s="1" t="s">
        <v>489</v>
      </c>
      <c r="B91" s="1" t="s">
        <v>490</v>
      </c>
      <c r="C91" s="1" t="s">
        <v>32</v>
      </c>
      <c r="D91" s="1" t="s">
        <v>20</v>
      </c>
      <c r="E91" s="1" t="s">
        <v>101</v>
      </c>
      <c r="F91" s="1" t="s">
        <v>76</v>
      </c>
      <c r="G91" s="1" t="s">
        <v>26</v>
      </c>
      <c r="H91" s="1" t="s">
        <v>26</v>
      </c>
      <c r="I91" s="1" t="s">
        <v>23</v>
      </c>
      <c r="J91" s="1" t="s">
        <v>26</v>
      </c>
      <c r="K91" s="1" t="s">
        <v>26</v>
      </c>
      <c r="L91" s="1" t="s">
        <v>23</v>
      </c>
      <c r="M91" s="1" t="s">
        <v>23</v>
      </c>
      <c r="N91" s="1" t="s">
        <v>26</v>
      </c>
      <c r="O91" s="1" t="s">
        <v>26</v>
      </c>
      <c r="P91" s="1" t="s">
        <v>26</v>
      </c>
      <c r="Q91" s="1" t="s">
        <v>26</v>
      </c>
      <c r="R91" s="1" t="s">
        <v>26</v>
      </c>
      <c r="S91" s="1" t="s">
        <v>26</v>
      </c>
    </row>
    <row r="92" spans="1:19" x14ac:dyDescent="0.25">
      <c r="A92" s="1" t="s">
        <v>413</v>
      </c>
      <c r="B92" s="1" t="s">
        <v>492</v>
      </c>
      <c r="C92" s="1" t="s">
        <v>32</v>
      </c>
      <c r="D92" s="1" t="s">
        <v>296</v>
      </c>
      <c r="E92" s="1" t="s">
        <v>38</v>
      </c>
      <c r="F92" s="1" t="s">
        <v>45</v>
      </c>
      <c r="G92" s="1" t="s">
        <v>26</v>
      </c>
      <c r="H92" s="1" t="s">
        <v>26</v>
      </c>
      <c r="I92" s="1" t="s">
        <v>26</v>
      </c>
      <c r="J92" s="1" t="s">
        <v>16</v>
      </c>
      <c r="K92" s="1" t="s">
        <v>26</v>
      </c>
      <c r="L92" s="1" t="s">
        <v>26</v>
      </c>
      <c r="M92" s="1" t="s">
        <v>26</v>
      </c>
      <c r="N92" s="1" t="s">
        <v>26</v>
      </c>
      <c r="O92" s="1" t="s">
        <v>26</v>
      </c>
      <c r="P92" s="1" t="s">
        <v>26</v>
      </c>
      <c r="Q92" s="1" t="s">
        <v>26</v>
      </c>
      <c r="R92" s="1" t="s">
        <v>26</v>
      </c>
      <c r="S92" s="1" t="s">
        <v>26</v>
      </c>
    </row>
    <row r="93" spans="1:19" x14ac:dyDescent="0.25">
      <c r="A93" s="1" t="s">
        <v>495</v>
      </c>
      <c r="B93" s="1" t="s">
        <v>496</v>
      </c>
      <c r="C93" s="1" t="s">
        <v>436</v>
      </c>
      <c r="D93" s="1" t="s">
        <v>296</v>
      </c>
      <c r="E93" s="1" t="s">
        <v>406</v>
      </c>
      <c r="F93" s="1" t="s">
        <v>326</v>
      </c>
      <c r="G93" s="1" t="s">
        <v>70</v>
      </c>
      <c r="H93" s="1" t="s">
        <v>76</v>
      </c>
      <c r="I93" s="1" t="s">
        <v>45</v>
      </c>
      <c r="J93" s="1" t="s">
        <v>23</v>
      </c>
      <c r="K93" s="1" t="s">
        <v>23</v>
      </c>
      <c r="L93" s="1" t="s">
        <v>121</v>
      </c>
      <c r="M93" s="1" t="s">
        <v>55</v>
      </c>
      <c r="N93" s="1" t="s">
        <v>26</v>
      </c>
      <c r="O93" s="1" t="s">
        <v>16</v>
      </c>
      <c r="P93" s="1" t="s">
        <v>16</v>
      </c>
      <c r="Q93" s="1" t="s">
        <v>16</v>
      </c>
      <c r="R93" s="1" t="s">
        <v>16</v>
      </c>
      <c r="S93" s="1" t="s">
        <v>26</v>
      </c>
    </row>
    <row r="94" spans="1:19" x14ac:dyDescent="0.25">
      <c r="A94" s="1" t="s">
        <v>500</v>
      </c>
      <c r="B94" s="1" t="s">
        <v>496</v>
      </c>
      <c r="C94" s="1" t="s">
        <v>32</v>
      </c>
      <c r="D94" s="1" t="s">
        <v>103</v>
      </c>
      <c r="E94" s="1" t="s">
        <v>50</v>
      </c>
      <c r="F94" s="1" t="s">
        <v>76</v>
      </c>
      <c r="G94" s="1" t="s">
        <v>16</v>
      </c>
      <c r="H94" s="1" t="s">
        <v>16</v>
      </c>
      <c r="I94" s="1" t="s">
        <v>16</v>
      </c>
      <c r="J94" s="1" t="s">
        <v>26</v>
      </c>
      <c r="K94" s="1" t="s">
        <v>26</v>
      </c>
      <c r="L94" s="1" t="s">
        <v>16</v>
      </c>
      <c r="M94" s="1" t="s">
        <v>16</v>
      </c>
      <c r="N94" s="1" t="s">
        <v>26</v>
      </c>
      <c r="O94" s="1" t="s">
        <v>26</v>
      </c>
      <c r="P94" s="1" t="s">
        <v>26</v>
      </c>
      <c r="Q94" s="1" t="s">
        <v>26</v>
      </c>
      <c r="R94" s="1" t="s">
        <v>26</v>
      </c>
      <c r="S94" s="1" t="s">
        <v>26</v>
      </c>
    </row>
    <row r="95" spans="1:19" x14ac:dyDescent="0.25">
      <c r="A95" s="1" t="s">
        <v>498</v>
      </c>
      <c r="B95" s="1" t="s">
        <v>503</v>
      </c>
      <c r="C95" s="1" t="s">
        <v>32</v>
      </c>
      <c r="D95" s="1" t="s">
        <v>171</v>
      </c>
      <c r="E95" s="1" t="s">
        <v>121</v>
      </c>
      <c r="F95" s="1" t="s">
        <v>22</v>
      </c>
      <c r="G95" s="1" t="s">
        <v>26</v>
      </c>
      <c r="H95" s="1" t="s">
        <v>26</v>
      </c>
      <c r="I95" s="1" t="s">
        <v>16</v>
      </c>
      <c r="J95" s="1" t="s">
        <v>26</v>
      </c>
      <c r="K95" s="1" t="s">
        <v>26</v>
      </c>
      <c r="L95" s="1" t="s">
        <v>16</v>
      </c>
      <c r="M95" s="1" t="s">
        <v>16</v>
      </c>
      <c r="N95" s="1" t="s">
        <v>26</v>
      </c>
      <c r="O95" s="1" t="s">
        <v>26</v>
      </c>
      <c r="P95" s="1" t="s">
        <v>26</v>
      </c>
      <c r="Q95" s="1" t="s">
        <v>26</v>
      </c>
      <c r="R95" s="1" t="s">
        <v>26</v>
      </c>
      <c r="S95" s="1" t="s">
        <v>26</v>
      </c>
    </row>
    <row r="96" spans="1:19" x14ac:dyDescent="0.25">
      <c r="A96" s="1" t="s">
        <v>507</v>
      </c>
      <c r="B96" s="1" t="s">
        <v>508</v>
      </c>
      <c r="C96" s="1" t="s">
        <v>54</v>
      </c>
      <c r="D96" s="1" t="s">
        <v>288</v>
      </c>
      <c r="E96" s="1" t="s">
        <v>61</v>
      </c>
      <c r="F96" s="1" t="s">
        <v>50</v>
      </c>
      <c r="G96" s="1" t="s">
        <v>70</v>
      </c>
      <c r="H96" s="1" t="s">
        <v>26</v>
      </c>
      <c r="I96" s="1" t="s">
        <v>16</v>
      </c>
      <c r="J96" s="1" t="s">
        <v>23</v>
      </c>
      <c r="K96" s="1" t="s">
        <v>26</v>
      </c>
      <c r="L96" s="1" t="s">
        <v>16</v>
      </c>
      <c r="M96" s="1" t="s">
        <v>26</v>
      </c>
      <c r="N96" s="1" t="s">
        <v>26</v>
      </c>
      <c r="O96" s="1" t="s">
        <v>26</v>
      </c>
      <c r="P96" s="1" t="s">
        <v>26</v>
      </c>
      <c r="Q96" s="1" t="s">
        <v>16</v>
      </c>
      <c r="R96" s="1" t="s">
        <v>26</v>
      </c>
      <c r="S96" s="1" t="s">
        <v>26</v>
      </c>
    </row>
    <row r="97" spans="1:19" x14ac:dyDescent="0.25">
      <c r="A97" s="1" t="s">
        <v>510</v>
      </c>
      <c r="B97" s="1" t="s">
        <v>511</v>
      </c>
      <c r="C97" s="1" t="s">
        <v>47</v>
      </c>
      <c r="D97" s="1" t="s">
        <v>183</v>
      </c>
      <c r="E97" s="1" t="s">
        <v>16</v>
      </c>
      <c r="F97" s="1" t="s">
        <v>16</v>
      </c>
      <c r="G97" s="1" t="s">
        <v>26</v>
      </c>
      <c r="H97" s="1" t="s">
        <v>26</v>
      </c>
      <c r="I97" s="1" t="s">
        <v>26</v>
      </c>
      <c r="J97" s="1" t="s">
        <v>26</v>
      </c>
      <c r="K97" s="1" t="s">
        <v>26</v>
      </c>
      <c r="L97" s="1" t="s">
        <v>26</v>
      </c>
      <c r="M97" s="1" t="s">
        <v>26</v>
      </c>
      <c r="N97" s="1" t="s">
        <v>26</v>
      </c>
      <c r="O97" s="1" t="s">
        <v>26</v>
      </c>
      <c r="P97" s="1" t="s">
        <v>26</v>
      </c>
      <c r="Q97" s="1" t="s">
        <v>26</v>
      </c>
      <c r="R97" s="1" t="s">
        <v>26</v>
      </c>
      <c r="S97" s="1" t="s">
        <v>26</v>
      </c>
    </row>
    <row r="98" spans="1:19" x14ac:dyDescent="0.25">
      <c r="A98" s="1" t="s">
        <v>512</v>
      </c>
      <c r="B98" s="1" t="s">
        <v>513</v>
      </c>
      <c r="C98" s="1" t="s">
        <v>235</v>
      </c>
      <c r="D98" s="1" t="s">
        <v>126</v>
      </c>
      <c r="E98" s="1" t="s">
        <v>55</v>
      </c>
      <c r="F98" s="1" t="s">
        <v>76</v>
      </c>
      <c r="G98" s="1" t="s">
        <v>26</v>
      </c>
      <c r="H98" s="1" t="s">
        <v>26</v>
      </c>
      <c r="I98" s="1" t="s">
        <v>26</v>
      </c>
      <c r="J98" s="1" t="s">
        <v>16</v>
      </c>
      <c r="K98" s="1" t="s">
        <v>26</v>
      </c>
      <c r="L98" s="1" t="s">
        <v>26</v>
      </c>
      <c r="M98" s="1" t="s">
        <v>26</v>
      </c>
      <c r="N98" s="1" t="s">
        <v>26</v>
      </c>
      <c r="O98" s="1" t="s">
        <v>26</v>
      </c>
      <c r="P98" s="1" t="s">
        <v>26</v>
      </c>
      <c r="Q98" s="1" t="s">
        <v>26</v>
      </c>
      <c r="R98" s="1" t="s">
        <v>26</v>
      </c>
      <c r="S98" s="1" t="s">
        <v>26</v>
      </c>
    </row>
    <row r="99" spans="1:19" x14ac:dyDescent="0.25">
      <c r="A99" s="1" t="s">
        <v>91</v>
      </c>
      <c r="B99" s="1" t="s">
        <v>515</v>
      </c>
      <c r="C99" s="1" t="s">
        <v>32</v>
      </c>
      <c r="D99" s="1" t="s">
        <v>157</v>
      </c>
      <c r="E99" s="1" t="s">
        <v>45</v>
      </c>
      <c r="F99" s="1" t="s">
        <v>45</v>
      </c>
      <c r="G99" s="1" t="s">
        <v>26</v>
      </c>
      <c r="H99" s="1" t="s">
        <v>26</v>
      </c>
      <c r="I99" s="1" t="s">
        <v>26</v>
      </c>
      <c r="J99" s="1" t="s">
        <v>26</v>
      </c>
      <c r="K99" s="1" t="s">
        <v>26</v>
      </c>
      <c r="L99" s="1" t="s">
        <v>26</v>
      </c>
      <c r="M99" s="1" t="s">
        <v>26</v>
      </c>
      <c r="N99" s="1" t="s">
        <v>26</v>
      </c>
      <c r="O99" s="1" t="s">
        <v>26</v>
      </c>
      <c r="P99" s="1" t="s">
        <v>26</v>
      </c>
      <c r="Q99" s="1" t="s">
        <v>26</v>
      </c>
      <c r="R99" s="1" t="s">
        <v>26</v>
      </c>
      <c r="S99" s="1" t="s">
        <v>26</v>
      </c>
    </row>
    <row r="100" spans="1:19" x14ac:dyDescent="0.25">
      <c r="A100" s="1" t="s">
        <v>426</v>
      </c>
      <c r="B100" s="1" t="s">
        <v>517</v>
      </c>
      <c r="C100" s="1" t="s">
        <v>47</v>
      </c>
      <c r="D100" s="1" t="s">
        <v>292</v>
      </c>
      <c r="E100" s="1" t="s">
        <v>23</v>
      </c>
      <c r="F100" s="1" t="s">
        <v>16</v>
      </c>
      <c r="G100" s="1" t="s">
        <v>26</v>
      </c>
      <c r="H100" s="1" t="s">
        <v>26</v>
      </c>
      <c r="I100" s="1" t="s">
        <v>16</v>
      </c>
      <c r="J100" s="1" t="s">
        <v>26</v>
      </c>
      <c r="K100" s="1" t="s">
        <v>26</v>
      </c>
      <c r="L100" s="1" t="s">
        <v>26</v>
      </c>
      <c r="M100" s="1" t="s">
        <v>26</v>
      </c>
      <c r="N100" s="1" t="s">
        <v>26</v>
      </c>
      <c r="O100" s="1" t="s">
        <v>26</v>
      </c>
      <c r="P100" s="1" t="s">
        <v>26</v>
      </c>
      <c r="Q100" s="1" t="s">
        <v>26</v>
      </c>
      <c r="R100" s="1" t="s">
        <v>26</v>
      </c>
      <c r="S100" s="1" t="s">
        <v>26</v>
      </c>
    </row>
    <row r="101" spans="1:19" x14ac:dyDescent="0.25">
      <c r="A101" s="1" t="s">
        <v>518</v>
      </c>
      <c r="B101" s="1" t="s">
        <v>519</v>
      </c>
      <c r="C101" s="1" t="s">
        <v>116</v>
      </c>
      <c r="D101" s="1" t="s">
        <v>171</v>
      </c>
      <c r="E101" s="1" t="s">
        <v>16</v>
      </c>
      <c r="F101" s="1" t="s">
        <v>16</v>
      </c>
      <c r="G101" s="1" t="s">
        <v>26</v>
      </c>
      <c r="H101" s="1" t="s">
        <v>26</v>
      </c>
      <c r="I101" s="1" t="s">
        <v>26</v>
      </c>
      <c r="J101" s="1" t="s">
        <v>26</v>
      </c>
      <c r="K101" s="1" t="s">
        <v>26</v>
      </c>
      <c r="L101" s="1" t="s">
        <v>26</v>
      </c>
      <c r="M101" s="1" t="s">
        <v>26</v>
      </c>
      <c r="N101" s="1" t="s">
        <v>26</v>
      </c>
      <c r="O101" s="1" t="s">
        <v>26</v>
      </c>
      <c r="P101" s="1" t="s">
        <v>26</v>
      </c>
      <c r="Q101" s="1" t="s">
        <v>26</v>
      </c>
      <c r="R101" s="1" t="s">
        <v>26</v>
      </c>
      <c r="S101" s="1" t="s">
        <v>26</v>
      </c>
    </row>
    <row r="102" spans="1:19" x14ac:dyDescent="0.25">
      <c r="A102" s="1" t="s">
        <v>523</v>
      </c>
      <c r="B102" s="1" t="s">
        <v>524</v>
      </c>
      <c r="C102" s="1" t="s">
        <v>32</v>
      </c>
      <c r="D102" s="1" t="s">
        <v>292</v>
      </c>
      <c r="E102" s="1" t="s">
        <v>45</v>
      </c>
      <c r="F102" s="1" t="s">
        <v>45</v>
      </c>
      <c r="G102" s="1" t="s">
        <v>26</v>
      </c>
      <c r="H102" s="1" t="s">
        <v>26</v>
      </c>
      <c r="I102" s="1" t="s">
        <v>26</v>
      </c>
      <c r="J102" s="1" t="s">
        <v>26</v>
      </c>
      <c r="K102" s="1" t="s">
        <v>26</v>
      </c>
      <c r="L102" s="1" t="s">
        <v>26</v>
      </c>
      <c r="M102" s="1" t="s">
        <v>26</v>
      </c>
      <c r="N102" s="1" t="s">
        <v>26</v>
      </c>
      <c r="O102" s="1" t="s">
        <v>26</v>
      </c>
      <c r="P102" s="1" t="s">
        <v>26</v>
      </c>
      <c r="Q102" s="1" t="s">
        <v>26</v>
      </c>
      <c r="R102" s="1" t="s">
        <v>26</v>
      </c>
      <c r="S102" s="1" t="s">
        <v>26</v>
      </c>
    </row>
    <row r="103" spans="1:19" x14ac:dyDescent="0.25">
      <c r="A103" s="1" t="s">
        <v>525</v>
      </c>
      <c r="B103" s="1" t="s">
        <v>524</v>
      </c>
      <c r="C103" s="1" t="s">
        <v>32</v>
      </c>
      <c r="D103" s="1" t="s">
        <v>48</v>
      </c>
      <c r="E103" s="1" t="s">
        <v>101</v>
      </c>
      <c r="F103" s="1" t="s">
        <v>55</v>
      </c>
      <c r="G103" s="1" t="s">
        <v>26</v>
      </c>
      <c r="H103" s="1" t="s">
        <v>26</v>
      </c>
      <c r="I103" s="1" t="s">
        <v>26</v>
      </c>
      <c r="J103" s="1" t="s">
        <v>26</v>
      </c>
      <c r="K103" s="1" t="s">
        <v>16</v>
      </c>
      <c r="L103" s="1" t="s">
        <v>26</v>
      </c>
      <c r="M103" s="1" t="s">
        <v>26</v>
      </c>
      <c r="N103" s="1" t="s">
        <v>26</v>
      </c>
      <c r="O103" s="1" t="s">
        <v>26</v>
      </c>
      <c r="P103" s="1" t="s">
        <v>26</v>
      </c>
      <c r="Q103" s="1" t="s">
        <v>26</v>
      </c>
      <c r="R103" s="1" t="s">
        <v>26</v>
      </c>
      <c r="S103" s="1" t="s">
        <v>26</v>
      </c>
    </row>
    <row r="104" spans="1:19" x14ac:dyDescent="0.25">
      <c r="A104" s="1" t="s">
        <v>528</v>
      </c>
      <c r="B104" s="1" t="s">
        <v>529</v>
      </c>
      <c r="C104" s="1" t="s">
        <v>116</v>
      </c>
      <c r="D104" s="1" t="s">
        <v>288</v>
      </c>
      <c r="E104" s="1" t="s">
        <v>26</v>
      </c>
      <c r="F104" s="1" t="s">
        <v>26</v>
      </c>
      <c r="G104" s="1" t="s">
        <v>26</v>
      </c>
      <c r="H104" s="1" t="s">
        <v>26</v>
      </c>
      <c r="I104" s="1" t="s">
        <v>26</v>
      </c>
      <c r="J104" s="1" t="s">
        <v>26</v>
      </c>
      <c r="K104" s="1" t="s">
        <v>26</v>
      </c>
      <c r="L104" s="1" t="s">
        <v>26</v>
      </c>
      <c r="M104" s="1" t="s">
        <v>26</v>
      </c>
      <c r="N104" s="1" t="s">
        <v>26</v>
      </c>
      <c r="O104" s="1" t="s">
        <v>26</v>
      </c>
      <c r="P104" s="1" t="s">
        <v>26</v>
      </c>
      <c r="Q104" s="1" t="s">
        <v>26</v>
      </c>
      <c r="R104" s="1" t="s">
        <v>26</v>
      </c>
      <c r="S104" s="1" t="s">
        <v>26</v>
      </c>
    </row>
    <row r="105" spans="1:19" x14ac:dyDescent="0.25">
      <c r="A105" s="1" t="s">
        <v>532</v>
      </c>
      <c r="B105" s="1" t="s">
        <v>533</v>
      </c>
      <c r="C105" s="1" t="s">
        <v>47</v>
      </c>
      <c r="D105" s="1" t="s">
        <v>48</v>
      </c>
      <c r="E105" s="1" t="s">
        <v>35</v>
      </c>
      <c r="F105" s="1" t="s">
        <v>131</v>
      </c>
      <c r="G105" s="1" t="s">
        <v>26</v>
      </c>
      <c r="H105" s="1" t="s">
        <v>16</v>
      </c>
      <c r="I105" s="1" t="s">
        <v>23</v>
      </c>
      <c r="J105" s="1" t="s">
        <v>16</v>
      </c>
      <c r="K105" s="1" t="s">
        <v>26</v>
      </c>
      <c r="L105" s="1" t="s">
        <v>16</v>
      </c>
      <c r="M105" s="1" t="s">
        <v>26</v>
      </c>
      <c r="N105" s="1" t="s">
        <v>26</v>
      </c>
      <c r="O105" s="1" t="s">
        <v>26</v>
      </c>
      <c r="P105" s="1" t="s">
        <v>26</v>
      </c>
      <c r="Q105" s="1" t="s">
        <v>16</v>
      </c>
      <c r="R105" s="1" t="s">
        <v>26</v>
      </c>
      <c r="S105" s="1" t="s">
        <v>26</v>
      </c>
    </row>
    <row r="106" spans="1:19" x14ac:dyDescent="0.25">
      <c r="A106" s="1" t="s">
        <v>536</v>
      </c>
      <c r="B106" s="1" t="s">
        <v>537</v>
      </c>
      <c r="C106" s="1" t="s">
        <v>47</v>
      </c>
      <c r="D106" s="1" t="s">
        <v>33</v>
      </c>
      <c r="E106" s="1" t="s">
        <v>227</v>
      </c>
      <c r="F106" s="1" t="s">
        <v>290</v>
      </c>
      <c r="G106" s="1" t="s">
        <v>23</v>
      </c>
      <c r="H106" s="1" t="s">
        <v>55</v>
      </c>
      <c r="I106" s="1" t="s">
        <v>58</v>
      </c>
      <c r="J106" s="1" t="s">
        <v>50</v>
      </c>
      <c r="K106" s="1" t="s">
        <v>16</v>
      </c>
      <c r="L106" s="1" t="s">
        <v>101</v>
      </c>
      <c r="M106" s="1" t="s">
        <v>38</v>
      </c>
      <c r="N106" s="1" t="s">
        <v>16</v>
      </c>
      <c r="O106" s="1" t="s">
        <v>23</v>
      </c>
      <c r="P106" s="1" t="s">
        <v>26</v>
      </c>
      <c r="Q106" s="1" t="s">
        <v>16</v>
      </c>
      <c r="R106" s="1" t="s">
        <v>16</v>
      </c>
      <c r="S106" s="1" t="s">
        <v>26</v>
      </c>
    </row>
    <row r="107" spans="1:19" x14ac:dyDescent="0.25">
      <c r="A107" s="1" t="s">
        <v>539</v>
      </c>
      <c r="B107" s="1" t="s">
        <v>540</v>
      </c>
      <c r="C107" s="1" t="s">
        <v>116</v>
      </c>
      <c r="D107" s="1" t="s">
        <v>144</v>
      </c>
      <c r="E107" s="1" t="s">
        <v>26</v>
      </c>
      <c r="F107" s="1" t="s">
        <v>26</v>
      </c>
      <c r="G107" s="1" t="s">
        <v>26</v>
      </c>
      <c r="H107" s="1" t="s">
        <v>26</v>
      </c>
      <c r="I107" s="1" t="s">
        <v>26</v>
      </c>
      <c r="J107" s="1" t="s">
        <v>26</v>
      </c>
      <c r="K107" s="1" t="s">
        <v>26</v>
      </c>
      <c r="L107" s="1" t="s">
        <v>26</v>
      </c>
      <c r="M107" s="1" t="s">
        <v>26</v>
      </c>
      <c r="N107" s="1" t="s">
        <v>26</v>
      </c>
      <c r="O107" s="1" t="s">
        <v>26</v>
      </c>
      <c r="P107" s="1" t="s">
        <v>26</v>
      </c>
      <c r="Q107" s="1" t="s">
        <v>26</v>
      </c>
      <c r="R107" s="1" t="s">
        <v>26</v>
      </c>
      <c r="S107" s="1" t="s">
        <v>26</v>
      </c>
    </row>
    <row r="108" spans="1:19" x14ac:dyDescent="0.25">
      <c r="A108" s="1" t="s">
        <v>544</v>
      </c>
      <c r="B108" s="1" t="s">
        <v>545</v>
      </c>
      <c r="C108" s="1" t="s">
        <v>19</v>
      </c>
      <c r="D108" s="1" t="s">
        <v>296</v>
      </c>
      <c r="E108" s="1" t="s">
        <v>45</v>
      </c>
      <c r="F108" s="1" t="s">
        <v>23</v>
      </c>
      <c r="G108" s="1" t="s">
        <v>16</v>
      </c>
      <c r="H108" s="1" t="s">
        <v>26</v>
      </c>
      <c r="I108" s="1" t="s">
        <v>26</v>
      </c>
      <c r="J108" s="1" t="s">
        <v>26</v>
      </c>
      <c r="K108" s="1" t="s">
        <v>26</v>
      </c>
      <c r="L108" s="1" t="s">
        <v>16</v>
      </c>
      <c r="M108" s="1" t="s">
        <v>16</v>
      </c>
      <c r="N108" s="1" t="s">
        <v>26</v>
      </c>
      <c r="O108" s="1" t="s">
        <v>26</v>
      </c>
      <c r="P108" s="1" t="s">
        <v>26</v>
      </c>
      <c r="Q108" s="1" t="s">
        <v>26</v>
      </c>
      <c r="R108" s="1" t="s">
        <v>26</v>
      </c>
      <c r="S108" s="1" t="s">
        <v>26</v>
      </c>
    </row>
    <row r="109" spans="1:19" x14ac:dyDescent="0.25">
      <c r="A109" s="1" t="s">
        <v>546</v>
      </c>
      <c r="B109" s="1" t="s">
        <v>547</v>
      </c>
      <c r="C109" s="1" t="s">
        <v>54</v>
      </c>
      <c r="D109" s="1" t="s">
        <v>117</v>
      </c>
      <c r="E109" s="1" t="s">
        <v>70</v>
      </c>
      <c r="F109" s="1" t="s">
        <v>38</v>
      </c>
      <c r="G109" s="1" t="s">
        <v>26</v>
      </c>
      <c r="H109" s="1" t="s">
        <v>26</v>
      </c>
      <c r="I109" s="1" t="s">
        <v>16</v>
      </c>
      <c r="J109" s="1" t="s">
        <v>16</v>
      </c>
      <c r="K109" s="1" t="s">
        <v>26</v>
      </c>
      <c r="L109" s="1" t="s">
        <v>26</v>
      </c>
      <c r="M109" s="1" t="s">
        <v>26</v>
      </c>
      <c r="N109" s="1" t="s">
        <v>26</v>
      </c>
      <c r="O109" s="1" t="s">
        <v>26</v>
      </c>
      <c r="P109" s="1" t="s">
        <v>26</v>
      </c>
      <c r="Q109" s="1" t="s">
        <v>26</v>
      </c>
      <c r="R109" s="1" t="s">
        <v>26</v>
      </c>
      <c r="S109" s="1" t="s">
        <v>26</v>
      </c>
    </row>
    <row r="110" spans="1:19" x14ac:dyDescent="0.25">
      <c r="A110" s="1" t="s">
        <v>549</v>
      </c>
      <c r="B110" s="1" t="s">
        <v>550</v>
      </c>
      <c r="C110" s="1" t="s">
        <v>116</v>
      </c>
      <c r="D110" s="1" t="s">
        <v>153</v>
      </c>
      <c r="E110" s="1" t="s">
        <v>16</v>
      </c>
      <c r="F110" s="1" t="s">
        <v>26</v>
      </c>
      <c r="G110" s="1" t="s">
        <v>16</v>
      </c>
      <c r="H110" s="1" t="s">
        <v>26</v>
      </c>
      <c r="I110" s="1" t="s">
        <v>26</v>
      </c>
      <c r="J110" s="1" t="s">
        <v>26</v>
      </c>
      <c r="K110" s="1" t="s">
        <v>26</v>
      </c>
      <c r="L110" s="1" t="s">
        <v>26</v>
      </c>
      <c r="M110" s="1" t="s">
        <v>26</v>
      </c>
      <c r="N110" s="1" t="s">
        <v>26</v>
      </c>
      <c r="O110" s="1" t="s">
        <v>26</v>
      </c>
      <c r="P110" s="1" t="s">
        <v>26</v>
      </c>
      <c r="Q110" s="1" t="s">
        <v>26</v>
      </c>
      <c r="R110" s="1" t="s">
        <v>26</v>
      </c>
      <c r="S110" s="1" t="s">
        <v>26</v>
      </c>
    </row>
    <row r="111" spans="1:19" x14ac:dyDescent="0.25">
      <c r="A111" s="1" t="s">
        <v>552</v>
      </c>
      <c r="B111" s="1" t="s">
        <v>553</v>
      </c>
      <c r="C111" s="1" t="s">
        <v>32</v>
      </c>
      <c r="D111" s="1" t="s">
        <v>175</v>
      </c>
      <c r="E111" s="1" t="s">
        <v>124</v>
      </c>
      <c r="F111" s="1" t="s">
        <v>121</v>
      </c>
      <c r="G111" s="1" t="s">
        <v>16</v>
      </c>
      <c r="H111" s="1" t="s">
        <v>26</v>
      </c>
      <c r="I111" s="1" t="s">
        <v>26</v>
      </c>
      <c r="J111" s="1" t="s">
        <v>26</v>
      </c>
      <c r="K111" s="1" t="s">
        <v>26</v>
      </c>
      <c r="L111" s="1" t="s">
        <v>26</v>
      </c>
      <c r="M111" s="1" t="s">
        <v>26</v>
      </c>
      <c r="N111" s="1" t="s">
        <v>26</v>
      </c>
      <c r="O111" s="1" t="s">
        <v>26</v>
      </c>
      <c r="P111" s="1" t="s">
        <v>26</v>
      </c>
      <c r="Q111" s="1" t="s">
        <v>26</v>
      </c>
      <c r="R111" s="1" t="s">
        <v>26</v>
      </c>
      <c r="S111" s="1" t="s">
        <v>26</v>
      </c>
    </row>
    <row r="112" spans="1:19" x14ac:dyDescent="0.25">
      <c r="A112" s="1" t="s">
        <v>556</v>
      </c>
      <c r="B112" s="1" t="s">
        <v>557</v>
      </c>
      <c r="C112" s="1" t="s">
        <v>315</v>
      </c>
      <c r="D112" s="1" t="s">
        <v>411</v>
      </c>
      <c r="E112" s="1" t="s">
        <v>73</v>
      </c>
      <c r="F112" s="1" t="s">
        <v>151</v>
      </c>
      <c r="G112" s="1" t="s">
        <v>26</v>
      </c>
      <c r="H112" s="1" t="s">
        <v>26</v>
      </c>
      <c r="I112" s="1" t="s">
        <v>45</v>
      </c>
      <c r="J112" s="1" t="s">
        <v>26</v>
      </c>
      <c r="K112" s="1" t="s">
        <v>16</v>
      </c>
      <c r="L112" s="1" t="s">
        <v>45</v>
      </c>
      <c r="M112" s="1" t="s">
        <v>45</v>
      </c>
      <c r="N112" s="1" t="s">
        <v>26</v>
      </c>
      <c r="O112" s="1" t="s">
        <v>26</v>
      </c>
      <c r="P112" s="1" t="s">
        <v>26</v>
      </c>
      <c r="Q112" s="1" t="s">
        <v>26</v>
      </c>
      <c r="R112" s="1" t="s">
        <v>26</v>
      </c>
      <c r="S112" s="1" t="s">
        <v>26</v>
      </c>
    </row>
    <row r="113" spans="1:19" x14ac:dyDescent="0.25">
      <c r="A113" s="1" t="s">
        <v>560</v>
      </c>
      <c r="B113" s="1" t="s">
        <v>561</v>
      </c>
      <c r="C113" s="1" t="s">
        <v>315</v>
      </c>
      <c r="D113" s="1" t="s">
        <v>288</v>
      </c>
      <c r="E113" s="1" t="s">
        <v>16</v>
      </c>
      <c r="F113" s="1" t="s">
        <v>16</v>
      </c>
      <c r="G113" s="1" t="s">
        <v>26</v>
      </c>
      <c r="H113" s="1" t="s">
        <v>26</v>
      </c>
      <c r="I113" s="1" t="s">
        <v>26</v>
      </c>
      <c r="J113" s="1" t="s">
        <v>26</v>
      </c>
      <c r="K113" s="1" t="s">
        <v>26</v>
      </c>
      <c r="L113" s="1" t="s">
        <v>26</v>
      </c>
      <c r="M113" s="1" t="s">
        <v>26</v>
      </c>
      <c r="N113" s="1" t="s">
        <v>26</v>
      </c>
      <c r="O113" s="1" t="s">
        <v>26</v>
      </c>
      <c r="P113" s="1" t="s">
        <v>26</v>
      </c>
      <c r="Q113" s="1" t="s">
        <v>26</v>
      </c>
      <c r="R113" s="1" t="s">
        <v>26</v>
      </c>
      <c r="S113" s="1" t="s">
        <v>26</v>
      </c>
    </row>
    <row r="114" spans="1:19" x14ac:dyDescent="0.25">
      <c r="A114" s="1" t="s">
        <v>562</v>
      </c>
      <c r="B114" s="1" t="s">
        <v>563</v>
      </c>
      <c r="C114" s="1" t="s">
        <v>32</v>
      </c>
      <c r="D114" s="1" t="s">
        <v>296</v>
      </c>
      <c r="E114" s="1" t="s">
        <v>326</v>
      </c>
      <c r="F114" s="1" t="s">
        <v>166</v>
      </c>
      <c r="G114" s="1" t="s">
        <v>124</v>
      </c>
      <c r="H114" s="1" t="s">
        <v>76</v>
      </c>
      <c r="I114" s="1" t="s">
        <v>16</v>
      </c>
      <c r="J114" s="1" t="s">
        <v>23</v>
      </c>
      <c r="K114" s="1" t="s">
        <v>26</v>
      </c>
      <c r="L114" s="1" t="s">
        <v>50</v>
      </c>
      <c r="M114" s="1" t="s">
        <v>76</v>
      </c>
      <c r="N114" s="1" t="s">
        <v>23</v>
      </c>
      <c r="O114" s="1" t="s">
        <v>26</v>
      </c>
      <c r="P114" s="1" t="s">
        <v>26</v>
      </c>
      <c r="Q114" s="1" t="s">
        <v>16</v>
      </c>
      <c r="R114" s="1" t="s">
        <v>26</v>
      </c>
      <c r="S114" s="1" t="s">
        <v>26</v>
      </c>
    </row>
    <row r="115" spans="1:19" x14ac:dyDescent="0.25">
      <c r="A115" s="1" t="s">
        <v>565</v>
      </c>
      <c r="B115" s="1" t="s">
        <v>566</v>
      </c>
      <c r="C115" s="1" t="s">
        <v>32</v>
      </c>
      <c r="D115" s="1" t="s">
        <v>288</v>
      </c>
      <c r="E115" s="1" t="s">
        <v>23</v>
      </c>
      <c r="F115" s="1" t="s">
        <v>23</v>
      </c>
      <c r="G115" s="1" t="s">
        <v>26</v>
      </c>
      <c r="H115" s="1" t="s">
        <v>26</v>
      </c>
      <c r="I115" s="1" t="s">
        <v>26</v>
      </c>
      <c r="J115" s="1" t="s">
        <v>26</v>
      </c>
      <c r="K115" s="1" t="s">
        <v>26</v>
      </c>
      <c r="L115" s="1" t="s">
        <v>26</v>
      </c>
      <c r="M115" s="1" t="s">
        <v>26</v>
      </c>
      <c r="N115" s="1" t="s">
        <v>26</v>
      </c>
      <c r="O115" s="1" t="s">
        <v>26</v>
      </c>
      <c r="P115" s="1" t="s">
        <v>26</v>
      </c>
      <c r="Q115" s="1" t="s">
        <v>26</v>
      </c>
      <c r="R115" s="1" t="s">
        <v>26</v>
      </c>
      <c r="S115" s="1" t="s">
        <v>26</v>
      </c>
    </row>
    <row r="116" spans="1:19" x14ac:dyDescent="0.25">
      <c r="A116" s="1" t="s">
        <v>569</v>
      </c>
      <c r="B116" s="1" t="s">
        <v>570</v>
      </c>
      <c r="C116" s="1" t="s">
        <v>235</v>
      </c>
      <c r="D116" s="1" t="s">
        <v>103</v>
      </c>
      <c r="E116" s="1" t="s">
        <v>26</v>
      </c>
      <c r="F116" s="1" t="s">
        <v>26</v>
      </c>
      <c r="G116" s="1" t="s">
        <v>26</v>
      </c>
      <c r="H116" s="1" t="s">
        <v>26</v>
      </c>
      <c r="I116" s="1" t="s">
        <v>26</v>
      </c>
      <c r="J116" s="1" t="s">
        <v>26</v>
      </c>
      <c r="K116" s="1" t="s">
        <v>26</v>
      </c>
      <c r="L116" s="1" t="s">
        <v>26</v>
      </c>
      <c r="M116" s="1" t="s">
        <v>26</v>
      </c>
      <c r="N116" s="1" t="s">
        <v>26</v>
      </c>
      <c r="O116" s="1" t="s">
        <v>26</v>
      </c>
      <c r="P116" s="1" t="s">
        <v>26</v>
      </c>
      <c r="Q116" s="1" t="s">
        <v>26</v>
      </c>
      <c r="R116" s="1" t="s">
        <v>26</v>
      </c>
      <c r="S116" s="1" t="s">
        <v>26</v>
      </c>
    </row>
    <row r="117" spans="1:19" x14ac:dyDescent="0.25">
      <c r="A117" s="1" t="s">
        <v>572</v>
      </c>
      <c r="B117" s="1" t="s">
        <v>573</v>
      </c>
      <c r="C117" s="1" t="s">
        <v>54</v>
      </c>
      <c r="D117" s="1" t="s">
        <v>48</v>
      </c>
      <c r="E117" s="1" t="s">
        <v>124</v>
      </c>
      <c r="F117" s="1" t="s">
        <v>101</v>
      </c>
      <c r="G117" s="1" t="s">
        <v>45</v>
      </c>
      <c r="H117" s="1" t="s">
        <v>26</v>
      </c>
      <c r="I117" s="1" t="s">
        <v>26</v>
      </c>
      <c r="J117" s="1" t="s">
        <v>16</v>
      </c>
      <c r="K117" s="1" t="s">
        <v>26</v>
      </c>
      <c r="L117" s="1" t="s">
        <v>16</v>
      </c>
      <c r="M117" s="1" t="s">
        <v>16</v>
      </c>
      <c r="N117" s="1" t="s">
        <v>26</v>
      </c>
      <c r="O117" s="1" t="s">
        <v>26</v>
      </c>
      <c r="P117" s="1" t="s">
        <v>26</v>
      </c>
      <c r="Q117" s="1" t="s">
        <v>26</v>
      </c>
      <c r="R117" s="1" t="s">
        <v>26</v>
      </c>
      <c r="S117" s="1" t="s">
        <v>26</v>
      </c>
    </row>
    <row r="118" spans="1:19" x14ac:dyDescent="0.25">
      <c r="A118" s="1" t="s">
        <v>576</v>
      </c>
      <c r="B118" s="1" t="s">
        <v>577</v>
      </c>
      <c r="C118" s="1" t="s">
        <v>32</v>
      </c>
      <c r="D118" s="1" t="s">
        <v>175</v>
      </c>
      <c r="E118" s="1" t="s">
        <v>70</v>
      </c>
      <c r="F118" s="1" t="s">
        <v>70</v>
      </c>
      <c r="G118" s="1" t="s">
        <v>26</v>
      </c>
      <c r="H118" s="1" t="s">
        <v>26</v>
      </c>
      <c r="I118" s="1" t="s">
        <v>26</v>
      </c>
      <c r="J118" s="1" t="s">
        <v>26</v>
      </c>
      <c r="K118" s="1" t="s">
        <v>26</v>
      </c>
      <c r="L118" s="1" t="s">
        <v>26</v>
      </c>
      <c r="M118" s="1" t="s">
        <v>26</v>
      </c>
      <c r="N118" s="1" t="s">
        <v>26</v>
      </c>
      <c r="O118" s="1" t="s">
        <v>26</v>
      </c>
      <c r="P118" s="1" t="s">
        <v>26</v>
      </c>
      <c r="Q118" s="1" t="s">
        <v>26</v>
      </c>
      <c r="R118" s="1" t="s">
        <v>26</v>
      </c>
      <c r="S118" s="1" t="s">
        <v>26</v>
      </c>
    </row>
    <row r="119" spans="1:19" x14ac:dyDescent="0.25">
      <c r="A119" s="1" t="s">
        <v>580</v>
      </c>
      <c r="B119" s="1" t="s">
        <v>581</v>
      </c>
      <c r="C119" s="1" t="s">
        <v>32</v>
      </c>
      <c r="D119" s="1" t="s">
        <v>220</v>
      </c>
      <c r="E119" s="1" t="s">
        <v>16</v>
      </c>
      <c r="F119" s="1" t="s">
        <v>16</v>
      </c>
      <c r="G119" s="1" t="s">
        <v>26</v>
      </c>
      <c r="H119" s="1" t="s">
        <v>26</v>
      </c>
      <c r="I119" s="1" t="s">
        <v>26</v>
      </c>
      <c r="J119" s="1" t="s">
        <v>26</v>
      </c>
      <c r="K119" s="1" t="s">
        <v>26</v>
      </c>
      <c r="L119" s="1" t="s">
        <v>26</v>
      </c>
      <c r="M119" s="1" t="s">
        <v>26</v>
      </c>
      <c r="N119" s="1" t="s">
        <v>26</v>
      </c>
      <c r="O119" s="1" t="s">
        <v>26</v>
      </c>
      <c r="P119" s="1" t="s">
        <v>26</v>
      </c>
      <c r="Q119" s="1" t="s">
        <v>26</v>
      </c>
      <c r="R119" s="1" t="s">
        <v>26</v>
      </c>
      <c r="S119" s="1" t="s">
        <v>26</v>
      </c>
    </row>
    <row r="120" spans="1:19" x14ac:dyDescent="0.25">
      <c r="A120" s="1" t="s">
        <v>582</v>
      </c>
      <c r="B120" s="1" t="s">
        <v>583</v>
      </c>
      <c r="C120" s="1" t="s">
        <v>54</v>
      </c>
      <c r="D120" s="1" t="s">
        <v>216</v>
      </c>
      <c r="E120" s="1" t="s">
        <v>98</v>
      </c>
      <c r="F120" s="1" t="s">
        <v>124</v>
      </c>
      <c r="G120" s="1" t="s">
        <v>16</v>
      </c>
      <c r="H120" s="1" t="s">
        <v>26</v>
      </c>
      <c r="I120" s="1" t="s">
        <v>26</v>
      </c>
      <c r="J120" s="1" t="s">
        <v>16</v>
      </c>
      <c r="K120" s="1" t="s">
        <v>26</v>
      </c>
      <c r="L120" s="1" t="s">
        <v>23</v>
      </c>
      <c r="M120" s="1" t="s">
        <v>23</v>
      </c>
      <c r="N120" s="1" t="s">
        <v>26</v>
      </c>
      <c r="O120" s="1" t="s">
        <v>26</v>
      </c>
      <c r="P120" s="1" t="s">
        <v>26</v>
      </c>
      <c r="Q120" s="1" t="s">
        <v>26</v>
      </c>
      <c r="R120" s="1" t="s">
        <v>26</v>
      </c>
      <c r="S120" s="1" t="s">
        <v>26</v>
      </c>
    </row>
    <row r="121" spans="1:19" x14ac:dyDescent="0.25">
      <c r="A121" s="1" t="s">
        <v>586</v>
      </c>
      <c r="B121" s="1" t="s">
        <v>587</v>
      </c>
      <c r="C121" s="1" t="s">
        <v>32</v>
      </c>
      <c r="D121" s="1" t="s">
        <v>292</v>
      </c>
      <c r="E121" s="1" t="s">
        <v>58</v>
      </c>
      <c r="F121" s="1" t="s">
        <v>38</v>
      </c>
      <c r="G121" s="1" t="s">
        <v>26</v>
      </c>
      <c r="H121" s="1" t="s">
        <v>16</v>
      </c>
      <c r="I121" s="1" t="s">
        <v>26</v>
      </c>
      <c r="J121" s="1" t="s">
        <v>26</v>
      </c>
      <c r="K121" s="1" t="s">
        <v>26</v>
      </c>
      <c r="L121" s="1" t="s">
        <v>26</v>
      </c>
      <c r="M121" s="1" t="s">
        <v>26</v>
      </c>
      <c r="N121" s="1" t="s">
        <v>26</v>
      </c>
      <c r="O121" s="1" t="s">
        <v>26</v>
      </c>
      <c r="P121" s="1" t="s">
        <v>26</v>
      </c>
      <c r="Q121" s="1" t="s">
        <v>26</v>
      </c>
      <c r="R121" s="1" t="s">
        <v>26</v>
      </c>
      <c r="S121" s="1" t="s">
        <v>26</v>
      </c>
    </row>
    <row r="122" spans="1:19" x14ac:dyDescent="0.25">
      <c r="A122" s="1" t="s">
        <v>589</v>
      </c>
      <c r="B122" s="1" t="s">
        <v>590</v>
      </c>
      <c r="C122" s="1" t="s">
        <v>19</v>
      </c>
      <c r="D122" s="1" t="s">
        <v>157</v>
      </c>
      <c r="E122" s="1" t="s">
        <v>158</v>
      </c>
      <c r="F122" s="1" t="s">
        <v>139</v>
      </c>
      <c r="G122" s="1" t="s">
        <v>38</v>
      </c>
      <c r="H122" s="1" t="s">
        <v>45</v>
      </c>
      <c r="I122" s="1" t="s">
        <v>23</v>
      </c>
      <c r="J122" s="1" t="s">
        <v>45</v>
      </c>
      <c r="K122" s="1" t="s">
        <v>23</v>
      </c>
      <c r="L122" s="1" t="s">
        <v>50</v>
      </c>
      <c r="M122" s="1" t="s">
        <v>70</v>
      </c>
      <c r="N122" s="1" t="s">
        <v>16</v>
      </c>
      <c r="O122" s="1" t="s">
        <v>45</v>
      </c>
      <c r="P122" s="1" t="s">
        <v>26</v>
      </c>
      <c r="Q122" s="1" t="s">
        <v>26</v>
      </c>
      <c r="R122" s="1" t="s">
        <v>26</v>
      </c>
      <c r="S122" s="1" t="s">
        <v>26</v>
      </c>
    </row>
    <row r="123" spans="1:19" x14ac:dyDescent="0.25">
      <c r="A123" s="1" t="s">
        <v>593</v>
      </c>
      <c r="B123" s="1" t="s">
        <v>594</v>
      </c>
      <c r="C123" s="1" t="s">
        <v>32</v>
      </c>
      <c r="D123" s="1" t="s">
        <v>296</v>
      </c>
      <c r="E123" s="1" t="s">
        <v>290</v>
      </c>
      <c r="F123" s="1" t="s">
        <v>274</v>
      </c>
      <c r="G123" s="1" t="s">
        <v>26</v>
      </c>
      <c r="H123" s="1" t="s">
        <v>16</v>
      </c>
      <c r="I123" s="1" t="s">
        <v>16</v>
      </c>
      <c r="J123" s="1" t="s">
        <v>26</v>
      </c>
      <c r="K123" s="1" t="s">
        <v>26</v>
      </c>
      <c r="L123" s="1" t="s">
        <v>38</v>
      </c>
      <c r="M123" s="1" t="s">
        <v>38</v>
      </c>
      <c r="N123" s="1" t="s">
        <v>26</v>
      </c>
      <c r="O123" s="1" t="s">
        <v>26</v>
      </c>
      <c r="P123" s="1" t="s">
        <v>26</v>
      </c>
      <c r="Q123" s="1" t="s">
        <v>26</v>
      </c>
      <c r="R123" s="1" t="s">
        <v>26</v>
      </c>
      <c r="S123" s="1" t="s">
        <v>26</v>
      </c>
    </row>
    <row r="124" spans="1:19" x14ac:dyDescent="0.25">
      <c r="A124" s="1" t="s">
        <v>598</v>
      </c>
      <c r="B124" s="1" t="s">
        <v>599</v>
      </c>
      <c r="C124" s="1" t="s">
        <v>436</v>
      </c>
      <c r="D124" s="1" t="s">
        <v>126</v>
      </c>
      <c r="E124" s="1" t="s">
        <v>16</v>
      </c>
      <c r="F124" s="1" t="s">
        <v>16</v>
      </c>
      <c r="G124" s="1" t="s">
        <v>26</v>
      </c>
      <c r="H124" s="1" t="s">
        <v>26</v>
      </c>
      <c r="I124" s="1" t="s">
        <v>26</v>
      </c>
      <c r="J124" s="1" t="s">
        <v>26</v>
      </c>
      <c r="K124" s="1" t="s">
        <v>26</v>
      </c>
      <c r="L124" s="1" t="s">
        <v>26</v>
      </c>
      <c r="M124" s="1" t="s">
        <v>26</v>
      </c>
      <c r="N124" s="1" t="s">
        <v>26</v>
      </c>
      <c r="O124" s="1" t="s">
        <v>26</v>
      </c>
      <c r="P124" s="1" t="s">
        <v>26</v>
      </c>
      <c r="Q124" s="1" t="s">
        <v>26</v>
      </c>
      <c r="R124" s="1" t="s">
        <v>26</v>
      </c>
      <c r="S124" s="1" t="s">
        <v>26</v>
      </c>
    </row>
    <row r="125" spans="1:19" x14ac:dyDescent="0.25">
      <c r="A125" s="1" t="s">
        <v>601</v>
      </c>
      <c r="B125" s="1" t="s">
        <v>602</v>
      </c>
      <c r="C125" s="1" t="s">
        <v>32</v>
      </c>
      <c r="D125" s="1" t="s">
        <v>48</v>
      </c>
      <c r="E125" s="1" t="s">
        <v>16</v>
      </c>
      <c r="F125" s="1" t="s">
        <v>16</v>
      </c>
      <c r="G125" s="1" t="s">
        <v>26</v>
      </c>
      <c r="H125" s="1" t="s">
        <v>26</v>
      </c>
      <c r="I125" s="1" t="s">
        <v>26</v>
      </c>
      <c r="J125" s="1" t="s">
        <v>26</v>
      </c>
      <c r="K125" s="1" t="s">
        <v>26</v>
      </c>
      <c r="L125" s="1" t="s">
        <v>26</v>
      </c>
      <c r="M125" s="1" t="s">
        <v>26</v>
      </c>
      <c r="N125" s="1" t="s">
        <v>26</v>
      </c>
      <c r="O125" s="1" t="s">
        <v>26</v>
      </c>
      <c r="P125" s="1" t="s">
        <v>26</v>
      </c>
      <c r="Q125" s="1" t="s">
        <v>26</v>
      </c>
      <c r="R125" s="1" t="s">
        <v>26</v>
      </c>
      <c r="S125" s="1" t="s">
        <v>26</v>
      </c>
    </row>
    <row r="126" spans="1:19" x14ac:dyDescent="0.25">
      <c r="A126" s="1" t="s">
        <v>604</v>
      </c>
      <c r="B126" s="1" t="s">
        <v>602</v>
      </c>
      <c r="C126" s="1" t="s">
        <v>32</v>
      </c>
      <c r="D126" s="1" t="s">
        <v>220</v>
      </c>
      <c r="E126" s="1" t="s">
        <v>131</v>
      </c>
      <c r="F126" s="1" t="s">
        <v>42</v>
      </c>
      <c r="G126" s="1" t="s">
        <v>16</v>
      </c>
      <c r="H126" s="1" t="s">
        <v>16</v>
      </c>
      <c r="I126" s="1" t="s">
        <v>26</v>
      </c>
      <c r="J126" s="1" t="s">
        <v>16</v>
      </c>
      <c r="K126" s="1" t="s">
        <v>16</v>
      </c>
      <c r="L126" s="1" t="s">
        <v>45</v>
      </c>
      <c r="M126" s="1" t="s">
        <v>23</v>
      </c>
      <c r="N126" s="1" t="s">
        <v>26</v>
      </c>
      <c r="O126" s="1" t="s">
        <v>26</v>
      </c>
      <c r="P126" s="1" t="s">
        <v>26</v>
      </c>
      <c r="Q126" s="1" t="s">
        <v>16</v>
      </c>
      <c r="R126" s="1" t="s">
        <v>26</v>
      </c>
      <c r="S126" s="1" t="s">
        <v>26</v>
      </c>
    </row>
    <row r="127" spans="1:19" x14ac:dyDescent="0.25">
      <c r="A127" s="1" t="s">
        <v>606</v>
      </c>
      <c r="B127" s="1" t="s">
        <v>607</v>
      </c>
      <c r="C127" s="1" t="s">
        <v>32</v>
      </c>
      <c r="D127" s="1" t="s">
        <v>126</v>
      </c>
      <c r="E127" s="1" t="s">
        <v>76</v>
      </c>
      <c r="F127" s="1" t="s">
        <v>45</v>
      </c>
      <c r="G127" s="1" t="s">
        <v>26</v>
      </c>
      <c r="H127" s="1" t="s">
        <v>16</v>
      </c>
      <c r="I127" s="1" t="s">
        <v>23</v>
      </c>
      <c r="J127" s="1" t="s">
        <v>26</v>
      </c>
      <c r="K127" s="1" t="s">
        <v>16</v>
      </c>
      <c r="L127" s="1" t="s">
        <v>26</v>
      </c>
      <c r="M127" s="1" t="s">
        <v>26</v>
      </c>
      <c r="N127" s="1" t="s">
        <v>26</v>
      </c>
      <c r="O127" s="1" t="s">
        <v>26</v>
      </c>
      <c r="P127" s="1" t="s">
        <v>26</v>
      </c>
      <c r="Q127" s="1" t="s">
        <v>26</v>
      </c>
      <c r="R127" s="1" t="s">
        <v>26</v>
      </c>
      <c r="S127" s="1" t="s">
        <v>26</v>
      </c>
    </row>
    <row r="128" spans="1:19" x14ac:dyDescent="0.25">
      <c r="A128" s="1" t="s">
        <v>609</v>
      </c>
      <c r="B128" s="1" t="s">
        <v>610</v>
      </c>
      <c r="C128" s="1" t="s">
        <v>32</v>
      </c>
      <c r="D128" s="1" t="s">
        <v>117</v>
      </c>
      <c r="E128" s="1" t="s">
        <v>45</v>
      </c>
      <c r="F128" s="1" t="s">
        <v>45</v>
      </c>
      <c r="G128" s="1" t="s">
        <v>26</v>
      </c>
      <c r="H128" s="1" t="s">
        <v>26</v>
      </c>
      <c r="I128" s="1" t="s">
        <v>26</v>
      </c>
      <c r="J128" s="1" t="s">
        <v>26</v>
      </c>
      <c r="K128" s="1" t="s">
        <v>26</v>
      </c>
      <c r="L128" s="1" t="s">
        <v>26</v>
      </c>
      <c r="M128" s="1" t="s">
        <v>26</v>
      </c>
      <c r="N128" s="1" t="s">
        <v>26</v>
      </c>
      <c r="O128" s="1" t="s">
        <v>26</v>
      </c>
      <c r="P128" s="1" t="s">
        <v>26</v>
      </c>
      <c r="Q128" s="1" t="s">
        <v>26</v>
      </c>
      <c r="R128" s="1" t="s">
        <v>26</v>
      </c>
      <c r="S128" s="1" t="s">
        <v>26</v>
      </c>
    </row>
    <row r="129" spans="1:19" x14ac:dyDescent="0.25">
      <c r="A129" s="1" t="s">
        <v>613</v>
      </c>
      <c r="B129" s="1" t="s">
        <v>614</v>
      </c>
      <c r="C129" s="1" t="s">
        <v>54</v>
      </c>
      <c r="D129" s="1" t="s">
        <v>117</v>
      </c>
      <c r="E129" s="1" t="s">
        <v>618</v>
      </c>
      <c r="F129" s="1" t="s">
        <v>430</v>
      </c>
      <c r="G129" s="1" t="s">
        <v>214</v>
      </c>
      <c r="H129" s="1" t="s">
        <v>76</v>
      </c>
      <c r="I129" s="1" t="s">
        <v>70</v>
      </c>
      <c r="J129" s="1" t="s">
        <v>101</v>
      </c>
      <c r="K129" s="1" t="s">
        <v>23</v>
      </c>
      <c r="L129" s="1" t="s">
        <v>121</v>
      </c>
      <c r="M129" s="1" t="s">
        <v>101</v>
      </c>
      <c r="N129" s="1" t="s">
        <v>16</v>
      </c>
      <c r="O129" s="1" t="s">
        <v>26</v>
      </c>
      <c r="P129" s="1" t="s">
        <v>23</v>
      </c>
      <c r="Q129" s="1" t="s">
        <v>26</v>
      </c>
      <c r="R129" s="1" t="s">
        <v>26</v>
      </c>
      <c r="S129" s="1" t="s">
        <v>26</v>
      </c>
    </row>
    <row r="130" spans="1:19" x14ac:dyDescent="0.25">
      <c r="A130" s="1" t="s">
        <v>618</v>
      </c>
      <c r="B130" s="1" t="s">
        <v>619</v>
      </c>
      <c r="C130" s="1" t="s">
        <v>32</v>
      </c>
      <c r="D130" s="1" t="s">
        <v>296</v>
      </c>
      <c r="E130" s="1" t="s">
        <v>26</v>
      </c>
      <c r="F130" s="1" t="s">
        <v>26</v>
      </c>
      <c r="G130" s="1" t="s">
        <v>26</v>
      </c>
      <c r="H130" s="1" t="s">
        <v>26</v>
      </c>
      <c r="I130" s="1" t="s">
        <v>26</v>
      </c>
      <c r="J130" s="1" t="s">
        <v>26</v>
      </c>
      <c r="K130" s="1" t="s">
        <v>26</v>
      </c>
      <c r="L130" s="1" t="s">
        <v>26</v>
      </c>
      <c r="M130" s="1" t="s">
        <v>26</v>
      </c>
      <c r="N130" s="1" t="s">
        <v>26</v>
      </c>
      <c r="O130" s="1" t="s">
        <v>26</v>
      </c>
      <c r="P130" s="1" t="s">
        <v>26</v>
      </c>
      <c r="Q130" s="1" t="s">
        <v>26</v>
      </c>
      <c r="R130" s="1" t="s">
        <v>26</v>
      </c>
      <c r="S130" s="1" t="s">
        <v>26</v>
      </c>
    </row>
    <row r="131" spans="1:19" x14ac:dyDescent="0.25">
      <c r="A131" s="1" t="s">
        <v>283</v>
      </c>
      <c r="B131" s="1" t="s">
        <v>620</v>
      </c>
      <c r="C131" s="1" t="s">
        <v>32</v>
      </c>
      <c r="D131" s="1" t="s">
        <v>144</v>
      </c>
      <c r="E131" s="1" t="s">
        <v>42</v>
      </c>
      <c r="F131" s="1" t="s">
        <v>124</v>
      </c>
      <c r="G131" s="1" t="s">
        <v>16</v>
      </c>
      <c r="H131" s="1" t="s">
        <v>26</v>
      </c>
      <c r="I131" s="1" t="s">
        <v>23</v>
      </c>
      <c r="J131" s="1" t="s">
        <v>26</v>
      </c>
      <c r="K131" s="1" t="s">
        <v>26</v>
      </c>
      <c r="L131" s="1" t="s">
        <v>26</v>
      </c>
      <c r="M131" s="1" t="s">
        <v>26</v>
      </c>
      <c r="N131" s="1" t="s">
        <v>26</v>
      </c>
      <c r="O131" s="1" t="s">
        <v>26</v>
      </c>
      <c r="P131" s="1" t="s">
        <v>26</v>
      </c>
      <c r="Q131" s="1" t="s">
        <v>26</v>
      </c>
      <c r="R131" s="1" t="s">
        <v>26</v>
      </c>
      <c r="S131" s="1" t="s">
        <v>26</v>
      </c>
    </row>
    <row r="132" spans="1:19" x14ac:dyDescent="0.25">
      <c r="A132" s="1" t="s">
        <v>307</v>
      </c>
      <c r="B132" s="1" t="s">
        <v>623</v>
      </c>
      <c r="C132" s="1" t="s">
        <v>19</v>
      </c>
      <c r="D132" s="1" t="s">
        <v>171</v>
      </c>
      <c r="E132" s="1" t="s">
        <v>243</v>
      </c>
      <c r="F132" s="1" t="s">
        <v>214</v>
      </c>
      <c r="G132" s="1" t="s">
        <v>16</v>
      </c>
      <c r="H132" s="1" t="s">
        <v>16</v>
      </c>
      <c r="I132" s="1" t="s">
        <v>16</v>
      </c>
      <c r="J132" s="1" t="s">
        <v>16</v>
      </c>
      <c r="K132" s="1" t="s">
        <v>26</v>
      </c>
      <c r="L132" s="1" t="s">
        <v>58</v>
      </c>
      <c r="M132" s="1" t="s">
        <v>38</v>
      </c>
      <c r="N132" s="1" t="s">
        <v>26</v>
      </c>
      <c r="O132" s="1" t="s">
        <v>26</v>
      </c>
      <c r="P132" s="1" t="s">
        <v>26</v>
      </c>
      <c r="Q132" s="1" t="s">
        <v>16</v>
      </c>
      <c r="R132" s="1" t="s">
        <v>26</v>
      </c>
      <c r="S132" s="1" t="s">
        <v>26</v>
      </c>
    </row>
    <row r="133" spans="1:19" x14ac:dyDescent="0.25">
      <c r="A133" s="1" t="s">
        <v>625</v>
      </c>
      <c r="B133" s="1" t="s">
        <v>626</v>
      </c>
      <c r="C133" s="1" t="s">
        <v>54</v>
      </c>
      <c r="D133" s="1" t="s">
        <v>153</v>
      </c>
      <c r="E133" s="1" t="s">
        <v>23</v>
      </c>
      <c r="F133" s="1" t="s">
        <v>23</v>
      </c>
      <c r="G133" s="1" t="s">
        <v>26</v>
      </c>
      <c r="H133" s="1" t="s">
        <v>26</v>
      </c>
      <c r="I133" s="1" t="s">
        <v>26</v>
      </c>
      <c r="J133" s="1" t="s">
        <v>26</v>
      </c>
      <c r="K133" s="1" t="s">
        <v>26</v>
      </c>
      <c r="L133" s="1" t="s">
        <v>26</v>
      </c>
      <c r="M133" s="1" t="s">
        <v>26</v>
      </c>
      <c r="N133" s="1" t="s">
        <v>26</v>
      </c>
      <c r="O133" s="1" t="s">
        <v>26</v>
      </c>
      <c r="P133" s="1" t="s">
        <v>26</v>
      </c>
      <c r="Q133" s="1" t="s">
        <v>26</v>
      </c>
      <c r="R133" s="1" t="s">
        <v>26</v>
      </c>
      <c r="S133" s="1" t="s">
        <v>26</v>
      </c>
    </row>
    <row r="134" spans="1:19" x14ac:dyDescent="0.25">
      <c r="A134" s="1" t="s">
        <v>627</v>
      </c>
      <c r="B134" s="1" t="s">
        <v>626</v>
      </c>
      <c r="C134" s="1" t="s">
        <v>54</v>
      </c>
      <c r="D134" s="1" t="s">
        <v>20</v>
      </c>
      <c r="E134" s="1" t="s">
        <v>50</v>
      </c>
      <c r="F134" s="1" t="s">
        <v>76</v>
      </c>
      <c r="G134" s="1" t="s">
        <v>45</v>
      </c>
      <c r="H134" s="1" t="s">
        <v>26</v>
      </c>
      <c r="I134" s="1" t="s">
        <v>26</v>
      </c>
      <c r="J134" s="1" t="s">
        <v>26</v>
      </c>
      <c r="K134" s="1" t="s">
        <v>26</v>
      </c>
      <c r="L134" s="1" t="s">
        <v>26</v>
      </c>
      <c r="M134" s="1" t="s">
        <v>26</v>
      </c>
      <c r="N134" s="1" t="s">
        <v>26</v>
      </c>
      <c r="O134" s="1" t="s">
        <v>26</v>
      </c>
      <c r="P134" s="1" t="s">
        <v>26</v>
      </c>
      <c r="Q134" s="1" t="s">
        <v>26</v>
      </c>
      <c r="R134" s="1" t="s">
        <v>26</v>
      </c>
      <c r="S134" s="1" t="s">
        <v>26</v>
      </c>
    </row>
    <row r="135" spans="1:19" x14ac:dyDescent="0.25">
      <c r="A135" s="1" t="s">
        <v>629</v>
      </c>
      <c r="B135" s="1" t="s">
        <v>630</v>
      </c>
      <c r="C135" s="1" t="s">
        <v>54</v>
      </c>
      <c r="D135" s="1" t="s">
        <v>216</v>
      </c>
      <c r="E135" s="1" t="s">
        <v>26</v>
      </c>
      <c r="F135" s="1" t="s">
        <v>26</v>
      </c>
      <c r="G135" s="1" t="s">
        <v>26</v>
      </c>
      <c r="H135" s="1" t="s">
        <v>26</v>
      </c>
      <c r="I135" s="1" t="s">
        <v>26</v>
      </c>
      <c r="J135" s="1" t="s">
        <v>26</v>
      </c>
      <c r="K135" s="1" t="s">
        <v>26</v>
      </c>
      <c r="L135" s="1" t="s">
        <v>26</v>
      </c>
      <c r="M135" s="1" t="s">
        <v>26</v>
      </c>
      <c r="N135" s="1" t="s">
        <v>26</v>
      </c>
      <c r="O135" s="1" t="s">
        <v>26</v>
      </c>
      <c r="P135" s="1" t="s">
        <v>26</v>
      </c>
      <c r="Q135" s="1" t="s">
        <v>26</v>
      </c>
      <c r="R135" s="1" t="s">
        <v>26</v>
      </c>
      <c r="S135" s="1" t="s">
        <v>26</v>
      </c>
    </row>
    <row r="136" spans="1:19" x14ac:dyDescent="0.25">
      <c r="A136" s="1" t="s">
        <v>631</v>
      </c>
      <c r="B136" s="1" t="s">
        <v>632</v>
      </c>
      <c r="C136" s="1" t="s">
        <v>32</v>
      </c>
      <c r="D136" s="1" t="s">
        <v>20</v>
      </c>
      <c r="E136" s="1" t="s">
        <v>16</v>
      </c>
      <c r="F136" s="1" t="s">
        <v>16</v>
      </c>
      <c r="G136" s="1" t="s">
        <v>26</v>
      </c>
      <c r="H136" s="1" t="s">
        <v>26</v>
      </c>
      <c r="I136" s="1" t="s">
        <v>26</v>
      </c>
      <c r="J136" s="1" t="s">
        <v>26</v>
      </c>
      <c r="K136" s="1" t="s">
        <v>26</v>
      </c>
      <c r="L136" s="1" t="s">
        <v>26</v>
      </c>
      <c r="M136" s="1" t="s">
        <v>26</v>
      </c>
      <c r="N136" s="1" t="s">
        <v>26</v>
      </c>
      <c r="O136" s="1" t="s">
        <v>26</v>
      </c>
      <c r="P136" s="1" t="s">
        <v>26</v>
      </c>
      <c r="Q136" s="1" t="s">
        <v>26</v>
      </c>
      <c r="R136" s="1" t="s">
        <v>26</v>
      </c>
      <c r="S136" s="1" t="s">
        <v>26</v>
      </c>
    </row>
    <row r="137" spans="1:19" x14ac:dyDescent="0.25">
      <c r="A137" s="1" t="s">
        <v>635</v>
      </c>
      <c r="B137" s="1" t="s">
        <v>636</v>
      </c>
      <c r="C137" s="1" t="s">
        <v>32</v>
      </c>
      <c r="D137" s="1" t="s">
        <v>296</v>
      </c>
      <c r="E137" s="1" t="s">
        <v>70</v>
      </c>
      <c r="F137" s="1" t="s">
        <v>38</v>
      </c>
      <c r="G137" s="1" t="s">
        <v>26</v>
      </c>
      <c r="H137" s="1" t="s">
        <v>26</v>
      </c>
      <c r="I137" s="1" t="s">
        <v>23</v>
      </c>
      <c r="J137" s="1" t="s">
        <v>26</v>
      </c>
      <c r="K137" s="1" t="s">
        <v>26</v>
      </c>
      <c r="L137" s="1" t="s">
        <v>16</v>
      </c>
      <c r="M137" s="1" t="s">
        <v>26</v>
      </c>
      <c r="N137" s="1" t="s">
        <v>26</v>
      </c>
      <c r="O137" s="1" t="s">
        <v>26</v>
      </c>
      <c r="P137" s="1" t="s">
        <v>16</v>
      </c>
      <c r="Q137" s="1" t="s">
        <v>26</v>
      </c>
      <c r="R137" s="1" t="s">
        <v>26</v>
      </c>
      <c r="S137" s="1" t="s">
        <v>26</v>
      </c>
    </row>
    <row r="138" spans="1:19" x14ac:dyDescent="0.25">
      <c r="A138" s="1" t="s">
        <v>637</v>
      </c>
      <c r="B138" s="1" t="s">
        <v>638</v>
      </c>
      <c r="C138" s="1" t="s">
        <v>54</v>
      </c>
      <c r="D138" s="1" t="s">
        <v>183</v>
      </c>
      <c r="E138" s="1" t="s">
        <v>73</v>
      </c>
      <c r="F138" s="1" t="s">
        <v>155</v>
      </c>
      <c r="G138" s="1" t="s">
        <v>26</v>
      </c>
      <c r="H138" s="1" t="s">
        <v>16</v>
      </c>
      <c r="I138" s="1" t="s">
        <v>26</v>
      </c>
      <c r="J138" s="1" t="s">
        <v>26</v>
      </c>
      <c r="K138" s="1" t="s">
        <v>23</v>
      </c>
      <c r="L138" s="1" t="s">
        <v>23</v>
      </c>
      <c r="M138" s="1" t="s">
        <v>23</v>
      </c>
      <c r="N138" s="1" t="s">
        <v>26</v>
      </c>
      <c r="O138" s="1" t="s">
        <v>26</v>
      </c>
      <c r="P138" s="1" t="s">
        <v>26</v>
      </c>
      <c r="Q138" s="1" t="s">
        <v>26</v>
      </c>
      <c r="R138" s="1" t="s">
        <v>26</v>
      </c>
      <c r="S138" s="1" t="s">
        <v>26</v>
      </c>
    </row>
    <row r="139" spans="1:19" x14ac:dyDescent="0.25">
      <c r="A139" s="1" t="s">
        <v>640</v>
      </c>
      <c r="B139" s="1" t="s">
        <v>641</v>
      </c>
      <c r="C139" s="1" t="s">
        <v>32</v>
      </c>
      <c r="D139" s="1" t="s">
        <v>144</v>
      </c>
      <c r="E139" s="1" t="s">
        <v>23</v>
      </c>
      <c r="F139" s="1" t="s">
        <v>23</v>
      </c>
      <c r="G139" s="1" t="s">
        <v>26</v>
      </c>
      <c r="H139" s="1" t="s">
        <v>26</v>
      </c>
      <c r="I139" s="1" t="s">
        <v>26</v>
      </c>
      <c r="J139" s="1" t="s">
        <v>26</v>
      </c>
      <c r="K139" s="1" t="s">
        <v>26</v>
      </c>
      <c r="L139" s="1" t="s">
        <v>26</v>
      </c>
      <c r="M139" s="1" t="s">
        <v>26</v>
      </c>
      <c r="N139" s="1" t="s">
        <v>26</v>
      </c>
      <c r="O139" s="1" t="s">
        <v>26</v>
      </c>
      <c r="P139" s="1" t="s">
        <v>26</v>
      </c>
      <c r="Q139" s="1" t="s">
        <v>26</v>
      </c>
      <c r="R139" s="1" t="s">
        <v>26</v>
      </c>
      <c r="S139" s="1" t="s">
        <v>26</v>
      </c>
    </row>
    <row r="140" spans="1:19" x14ac:dyDescent="0.25">
      <c r="A140" s="1" t="s">
        <v>642</v>
      </c>
      <c r="B140" s="1" t="s">
        <v>643</v>
      </c>
      <c r="C140" s="1" t="s">
        <v>32</v>
      </c>
      <c r="D140" s="1" t="s">
        <v>216</v>
      </c>
      <c r="E140" s="1" t="s">
        <v>23</v>
      </c>
      <c r="F140" s="1" t="s">
        <v>26</v>
      </c>
      <c r="G140" s="1" t="s">
        <v>16</v>
      </c>
      <c r="H140" s="1" t="s">
        <v>26</v>
      </c>
      <c r="I140" s="1" t="s">
        <v>26</v>
      </c>
      <c r="J140" s="1" t="s">
        <v>26</v>
      </c>
      <c r="K140" s="1" t="s">
        <v>16</v>
      </c>
      <c r="L140" s="1" t="s">
        <v>26</v>
      </c>
      <c r="M140" s="1" t="s">
        <v>26</v>
      </c>
      <c r="N140" s="1" t="s">
        <v>26</v>
      </c>
      <c r="O140" s="1" t="s">
        <v>26</v>
      </c>
      <c r="P140" s="1" t="s">
        <v>26</v>
      </c>
      <c r="Q140" s="1" t="s">
        <v>26</v>
      </c>
      <c r="R140" s="1" t="s">
        <v>26</v>
      </c>
      <c r="S140" s="1" t="s">
        <v>26</v>
      </c>
    </row>
    <row r="141" spans="1:19" x14ac:dyDescent="0.25">
      <c r="A141" s="1" t="s">
        <v>646</v>
      </c>
      <c r="B141" s="1" t="s">
        <v>643</v>
      </c>
      <c r="C141" s="1" t="s">
        <v>54</v>
      </c>
      <c r="D141" s="1" t="s">
        <v>157</v>
      </c>
      <c r="E141" s="1" t="s">
        <v>16</v>
      </c>
      <c r="F141" s="1" t="s">
        <v>16</v>
      </c>
      <c r="G141" s="1" t="s">
        <v>26</v>
      </c>
      <c r="H141" s="1" t="s">
        <v>26</v>
      </c>
      <c r="I141" s="1" t="s">
        <v>26</v>
      </c>
      <c r="J141" s="1" t="s">
        <v>26</v>
      </c>
      <c r="K141" s="1" t="s">
        <v>26</v>
      </c>
      <c r="L141" s="1" t="s">
        <v>26</v>
      </c>
      <c r="M141" s="1" t="s">
        <v>26</v>
      </c>
      <c r="N141" s="1" t="s">
        <v>26</v>
      </c>
      <c r="O141" s="1" t="s">
        <v>26</v>
      </c>
      <c r="P141" s="1" t="s">
        <v>26</v>
      </c>
      <c r="Q141" s="1" t="s">
        <v>26</v>
      </c>
      <c r="R141" s="1" t="s">
        <v>26</v>
      </c>
      <c r="S141" s="1" t="s">
        <v>26</v>
      </c>
    </row>
    <row r="142" spans="1:19" x14ac:dyDescent="0.25">
      <c r="A142" s="1" t="s">
        <v>647</v>
      </c>
      <c r="B142" s="1" t="s">
        <v>643</v>
      </c>
      <c r="C142" s="1" t="s">
        <v>32</v>
      </c>
      <c r="D142" s="1" t="s">
        <v>123</v>
      </c>
      <c r="E142" s="1" t="s">
        <v>38</v>
      </c>
      <c r="F142" s="1" t="s">
        <v>38</v>
      </c>
      <c r="G142" s="1" t="s">
        <v>26</v>
      </c>
      <c r="H142" s="1" t="s">
        <v>26</v>
      </c>
      <c r="I142" s="1" t="s">
        <v>26</v>
      </c>
      <c r="J142" s="1" t="s">
        <v>26</v>
      </c>
      <c r="K142" s="1" t="s">
        <v>26</v>
      </c>
      <c r="L142" s="1" t="s">
        <v>26</v>
      </c>
      <c r="M142" s="1" t="s">
        <v>26</v>
      </c>
      <c r="N142" s="1" t="s">
        <v>26</v>
      </c>
      <c r="O142" s="1" t="s">
        <v>26</v>
      </c>
      <c r="P142" s="1" t="s">
        <v>26</v>
      </c>
      <c r="Q142" s="1" t="s">
        <v>26</v>
      </c>
      <c r="R142" s="1" t="s">
        <v>26</v>
      </c>
      <c r="S142" s="1" t="s">
        <v>26</v>
      </c>
    </row>
    <row r="143" spans="1:19" x14ac:dyDescent="0.25">
      <c r="A143" s="1" t="s">
        <v>648</v>
      </c>
      <c r="B143" s="1" t="s">
        <v>649</v>
      </c>
      <c r="C143" s="1" t="s">
        <v>32</v>
      </c>
      <c r="D143" s="1" t="s">
        <v>48</v>
      </c>
      <c r="E143" s="1" t="s">
        <v>26</v>
      </c>
      <c r="F143" s="1" t="s">
        <v>26</v>
      </c>
      <c r="G143" s="1" t="s">
        <v>26</v>
      </c>
      <c r="H143" s="1" t="s">
        <v>26</v>
      </c>
      <c r="I143" s="1" t="s">
        <v>26</v>
      </c>
      <c r="J143" s="1" t="s">
        <v>26</v>
      </c>
      <c r="K143" s="1" t="s">
        <v>26</v>
      </c>
      <c r="L143" s="1" t="s">
        <v>26</v>
      </c>
      <c r="M143" s="1" t="s">
        <v>26</v>
      </c>
      <c r="N143" s="1" t="s">
        <v>26</v>
      </c>
      <c r="O143" s="1" t="s">
        <v>26</v>
      </c>
      <c r="P143" s="1" t="s">
        <v>26</v>
      </c>
      <c r="Q143" s="1" t="s">
        <v>26</v>
      </c>
      <c r="R143" s="1" t="s">
        <v>26</v>
      </c>
      <c r="S143" s="1" t="s">
        <v>26</v>
      </c>
    </row>
    <row r="144" spans="1:19" x14ac:dyDescent="0.25">
      <c r="A144" s="1" t="s">
        <v>651</v>
      </c>
      <c r="B144" s="1" t="s">
        <v>652</v>
      </c>
      <c r="C144" s="1" t="s">
        <v>47</v>
      </c>
      <c r="D144" s="1" t="s">
        <v>153</v>
      </c>
      <c r="E144" s="1" t="s">
        <v>26</v>
      </c>
      <c r="F144" s="1" t="s">
        <v>26</v>
      </c>
      <c r="G144" s="1" t="s">
        <v>26</v>
      </c>
      <c r="H144" s="1" t="s">
        <v>26</v>
      </c>
      <c r="I144" s="1" t="s">
        <v>26</v>
      </c>
      <c r="J144" s="1" t="s">
        <v>26</v>
      </c>
      <c r="K144" s="1" t="s">
        <v>26</v>
      </c>
      <c r="L144" s="1" t="s">
        <v>26</v>
      </c>
      <c r="M144" s="1" t="s">
        <v>26</v>
      </c>
      <c r="N144" s="1" t="s">
        <v>26</v>
      </c>
      <c r="O144" s="1" t="s">
        <v>26</v>
      </c>
      <c r="P144" s="1" t="s">
        <v>26</v>
      </c>
      <c r="Q144" s="1" t="s">
        <v>26</v>
      </c>
      <c r="R144" s="1" t="s">
        <v>26</v>
      </c>
      <c r="S144" s="1" t="s">
        <v>26</v>
      </c>
    </row>
    <row r="145" spans="1:19" x14ac:dyDescent="0.25">
      <c r="A145" s="1" t="s">
        <v>653</v>
      </c>
      <c r="B145" s="1" t="s">
        <v>654</v>
      </c>
      <c r="C145" s="1" t="s">
        <v>47</v>
      </c>
      <c r="D145" s="1" t="s">
        <v>175</v>
      </c>
      <c r="E145" s="1" t="s">
        <v>98</v>
      </c>
      <c r="F145" s="1" t="s">
        <v>55</v>
      </c>
      <c r="G145" s="1" t="s">
        <v>26</v>
      </c>
      <c r="H145" s="1" t="s">
        <v>45</v>
      </c>
      <c r="I145" s="1" t="s">
        <v>23</v>
      </c>
      <c r="J145" s="1" t="s">
        <v>26</v>
      </c>
      <c r="K145" s="1" t="s">
        <v>23</v>
      </c>
      <c r="L145" s="1" t="s">
        <v>16</v>
      </c>
      <c r="M145" s="1" t="s">
        <v>16</v>
      </c>
      <c r="N145" s="1" t="s">
        <v>26</v>
      </c>
      <c r="O145" s="1" t="s">
        <v>26</v>
      </c>
      <c r="P145" s="1" t="s">
        <v>26</v>
      </c>
      <c r="Q145" s="1" t="s">
        <v>26</v>
      </c>
      <c r="R145" s="1" t="s">
        <v>26</v>
      </c>
      <c r="S145" s="1" t="s">
        <v>26</v>
      </c>
    </row>
    <row r="146" spans="1:19" x14ac:dyDescent="0.25">
      <c r="A146" s="1" t="s">
        <v>658</v>
      </c>
      <c r="B146" s="1" t="s">
        <v>659</v>
      </c>
      <c r="C146" s="1" t="s">
        <v>47</v>
      </c>
      <c r="D146" s="1" t="s">
        <v>117</v>
      </c>
      <c r="E146" s="1" t="s">
        <v>151</v>
      </c>
      <c r="F146" s="1" t="s">
        <v>22</v>
      </c>
      <c r="G146" s="1" t="s">
        <v>16</v>
      </c>
      <c r="H146" s="1" t="s">
        <v>16</v>
      </c>
      <c r="I146" s="1" t="s">
        <v>26</v>
      </c>
      <c r="J146" s="1" t="s">
        <v>45</v>
      </c>
      <c r="K146" s="1" t="s">
        <v>16</v>
      </c>
      <c r="L146" s="1" t="s">
        <v>58</v>
      </c>
      <c r="M146" s="1" t="s">
        <v>23</v>
      </c>
      <c r="N146" s="1" t="s">
        <v>26</v>
      </c>
      <c r="O146" s="1" t="s">
        <v>16</v>
      </c>
      <c r="P146" s="1" t="s">
        <v>26</v>
      </c>
      <c r="Q146" s="1" t="s">
        <v>16</v>
      </c>
      <c r="R146" s="1" t="s">
        <v>16</v>
      </c>
      <c r="S146" s="1" t="s">
        <v>26</v>
      </c>
    </row>
    <row r="147" spans="1:19" x14ac:dyDescent="0.25">
      <c r="A147" s="1" t="s">
        <v>662</v>
      </c>
      <c r="B147" s="1" t="s">
        <v>663</v>
      </c>
      <c r="C147" s="1" t="s">
        <v>235</v>
      </c>
      <c r="D147" s="1" t="s">
        <v>48</v>
      </c>
      <c r="E147" s="1" t="s">
        <v>16</v>
      </c>
      <c r="F147" s="1" t="s">
        <v>16</v>
      </c>
      <c r="G147" s="1" t="s">
        <v>26</v>
      </c>
      <c r="H147" s="1" t="s">
        <v>26</v>
      </c>
      <c r="I147" s="1" t="s">
        <v>26</v>
      </c>
      <c r="J147" s="1" t="s">
        <v>26</v>
      </c>
      <c r="K147" s="1" t="s">
        <v>26</v>
      </c>
      <c r="L147" s="1" t="s">
        <v>26</v>
      </c>
      <c r="M147" s="1" t="s">
        <v>26</v>
      </c>
      <c r="N147" s="1" t="s">
        <v>26</v>
      </c>
      <c r="O147" s="1" t="s">
        <v>26</v>
      </c>
      <c r="P147" s="1" t="s">
        <v>26</v>
      </c>
      <c r="Q147" s="1" t="s">
        <v>26</v>
      </c>
      <c r="R147" s="1" t="s">
        <v>26</v>
      </c>
      <c r="S147" s="1" t="s">
        <v>26</v>
      </c>
    </row>
    <row r="148" spans="1:19" x14ac:dyDescent="0.25">
      <c r="A148" s="1" t="s">
        <v>197</v>
      </c>
      <c r="B148" s="1" t="s">
        <v>664</v>
      </c>
      <c r="C148" s="1" t="s">
        <v>47</v>
      </c>
      <c r="D148" s="1" t="s">
        <v>288</v>
      </c>
      <c r="E148" s="1" t="s">
        <v>38</v>
      </c>
      <c r="F148" s="1" t="s">
        <v>23</v>
      </c>
      <c r="G148" s="1" t="s">
        <v>26</v>
      </c>
      <c r="H148" s="1" t="s">
        <v>26</v>
      </c>
      <c r="I148" s="1" t="s">
        <v>26</v>
      </c>
      <c r="J148" s="1" t="s">
        <v>23</v>
      </c>
      <c r="K148" s="1" t="s">
        <v>26</v>
      </c>
      <c r="L148" s="1" t="s">
        <v>23</v>
      </c>
      <c r="M148" s="1" t="s">
        <v>26</v>
      </c>
      <c r="N148" s="1" t="s">
        <v>26</v>
      </c>
      <c r="O148" s="1" t="s">
        <v>26</v>
      </c>
      <c r="P148" s="1" t="s">
        <v>26</v>
      </c>
      <c r="Q148" s="1" t="s">
        <v>23</v>
      </c>
      <c r="R148" s="1" t="s">
        <v>26</v>
      </c>
      <c r="S148" s="1" t="s">
        <v>26</v>
      </c>
    </row>
    <row r="149" spans="1:19" x14ac:dyDescent="0.25">
      <c r="A149" s="1" t="s">
        <v>667</v>
      </c>
      <c r="B149" s="1" t="s">
        <v>664</v>
      </c>
      <c r="C149" s="1" t="s">
        <v>47</v>
      </c>
      <c r="D149" s="1" t="s">
        <v>126</v>
      </c>
      <c r="E149" s="1" t="s">
        <v>22</v>
      </c>
      <c r="F149" s="1" t="s">
        <v>70</v>
      </c>
      <c r="G149" s="1" t="s">
        <v>26</v>
      </c>
      <c r="H149" s="1" t="s">
        <v>26</v>
      </c>
      <c r="I149" s="1" t="s">
        <v>16</v>
      </c>
      <c r="J149" s="1" t="s">
        <v>38</v>
      </c>
      <c r="K149" s="1" t="s">
        <v>26</v>
      </c>
      <c r="L149" s="1" t="s">
        <v>23</v>
      </c>
      <c r="M149" s="1" t="s">
        <v>26</v>
      </c>
      <c r="N149" s="1" t="s">
        <v>26</v>
      </c>
      <c r="O149" s="1" t="s">
        <v>26</v>
      </c>
      <c r="P149" s="1" t="s">
        <v>16</v>
      </c>
      <c r="Q149" s="1" t="s">
        <v>16</v>
      </c>
      <c r="R149" s="1" t="s">
        <v>26</v>
      </c>
      <c r="S149" s="1" t="s">
        <v>26</v>
      </c>
    </row>
    <row r="150" spans="1:19" x14ac:dyDescent="0.25">
      <c r="A150" s="1" t="s">
        <v>669</v>
      </c>
      <c r="B150" s="1" t="s">
        <v>670</v>
      </c>
      <c r="C150" s="1" t="s">
        <v>32</v>
      </c>
      <c r="D150" s="1" t="s">
        <v>183</v>
      </c>
      <c r="E150" s="1" t="s">
        <v>212</v>
      </c>
      <c r="F150" s="1" t="s">
        <v>368</v>
      </c>
      <c r="G150" s="1" t="s">
        <v>38</v>
      </c>
      <c r="H150" s="1" t="s">
        <v>38</v>
      </c>
      <c r="I150" s="1" t="s">
        <v>23</v>
      </c>
      <c r="J150" s="1" t="s">
        <v>45</v>
      </c>
      <c r="K150" s="1" t="s">
        <v>23</v>
      </c>
      <c r="L150" s="1" t="s">
        <v>22</v>
      </c>
      <c r="M150" s="1" t="s">
        <v>55</v>
      </c>
      <c r="N150" s="1" t="s">
        <v>26</v>
      </c>
      <c r="O150" s="1" t="s">
        <v>16</v>
      </c>
      <c r="P150" s="1" t="s">
        <v>16</v>
      </c>
      <c r="Q150" s="1" t="s">
        <v>16</v>
      </c>
      <c r="R150" s="1" t="s">
        <v>26</v>
      </c>
      <c r="S150" s="1" t="s">
        <v>26</v>
      </c>
    </row>
    <row r="151" spans="1:19" x14ac:dyDescent="0.25">
      <c r="A151" s="1" t="s">
        <v>673</v>
      </c>
      <c r="B151" s="1" t="s">
        <v>674</v>
      </c>
      <c r="C151" s="1" t="s">
        <v>436</v>
      </c>
      <c r="D151" s="1" t="s">
        <v>296</v>
      </c>
      <c r="E151" s="1" t="s">
        <v>23</v>
      </c>
      <c r="F151" s="1" t="s">
        <v>16</v>
      </c>
      <c r="G151" s="1" t="s">
        <v>26</v>
      </c>
      <c r="H151" s="1" t="s">
        <v>16</v>
      </c>
      <c r="I151" s="1" t="s">
        <v>26</v>
      </c>
      <c r="J151" s="1" t="s">
        <v>26</v>
      </c>
      <c r="K151" s="1" t="s">
        <v>26</v>
      </c>
      <c r="L151" s="1" t="s">
        <v>26</v>
      </c>
      <c r="M151" s="1" t="s">
        <v>26</v>
      </c>
      <c r="N151" s="1" t="s">
        <v>26</v>
      </c>
      <c r="O151" s="1" t="s">
        <v>26</v>
      </c>
      <c r="P151" s="1" t="s">
        <v>26</v>
      </c>
      <c r="Q151" s="1" t="s">
        <v>26</v>
      </c>
      <c r="R151" s="1" t="s">
        <v>26</v>
      </c>
      <c r="S151" s="1" t="s">
        <v>26</v>
      </c>
    </row>
    <row r="152" spans="1:19" x14ac:dyDescent="0.25">
      <c r="A152" s="1" t="s">
        <v>675</v>
      </c>
      <c r="B152" s="1" t="s">
        <v>676</v>
      </c>
      <c r="C152" s="1" t="s">
        <v>19</v>
      </c>
      <c r="D152" s="1" t="s">
        <v>216</v>
      </c>
      <c r="E152" s="1" t="s">
        <v>76</v>
      </c>
      <c r="F152" s="1" t="s">
        <v>38</v>
      </c>
      <c r="G152" s="1" t="s">
        <v>26</v>
      </c>
      <c r="H152" s="1" t="s">
        <v>26</v>
      </c>
      <c r="I152" s="1" t="s">
        <v>23</v>
      </c>
      <c r="J152" s="1" t="s">
        <v>16</v>
      </c>
      <c r="K152" s="1" t="s">
        <v>26</v>
      </c>
      <c r="L152" s="1" t="s">
        <v>16</v>
      </c>
      <c r="M152" s="1" t="s">
        <v>16</v>
      </c>
      <c r="N152" s="1" t="s">
        <v>26</v>
      </c>
      <c r="O152" s="1" t="s">
        <v>26</v>
      </c>
      <c r="P152" s="1" t="s">
        <v>26</v>
      </c>
      <c r="Q152" s="1" t="s">
        <v>26</v>
      </c>
      <c r="R152" s="1" t="s">
        <v>26</v>
      </c>
      <c r="S152" s="1" t="s">
        <v>26</v>
      </c>
    </row>
    <row r="153" spans="1:19" x14ac:dyDescent="0.25">
      <c r="A153" s="1" t="s">
        <v>678</v>
      </c>
      <c r="B153" s="1" t="s">
        <v>679</v>
      </c>
      <c r="C153" s="1" t="s">
        <v>54</v>
      </c>
      <c r="D153" s="1" t="s">
        <v>123</v>
      </c>
      <c r="E153" s="1" t="s">
        <v>45</v>
      </c>
      <c r="F153" s="1" t="s">
        <v>16</v>
      </c>
      <c r="G153" s="1" t="s">
        <v>26</v>
      </c>
      <c r="H153" s="1" t="s">
        <v>23</v>
      </c>
      <c r="I153" s="1" t="s">
        <v>26</v>
      </c>
      <c r="J153" s="1" t="s">
        <v>26</v>
      </c>
      <c r="K153" s="1" t="s">
        <v>26</v>
      </c>
      <c r="L153" s="1" t="s">
        <v>26</v>
      </c>
      <c r="M153" s="1" t="s">
        <v>26</v>
      </c>
      <c r="N153" s="1" t="s">
        <v>26</v>
      </c>
      <c r="O153" s="1" t="s">
        <v>26</v>
      </c>
      <c r="P153" s="1" t="s">
        <v>26</v>
      </c>
      <c r="Q153" s="1" t="s">
        <v>26</v>
      </c>
      <c r="R153" s="1" t="s">
        <v>26</v>
      </c>
      <c r="S153" s="1" t="s">
        <v>26</v>
      </c>
    </row>
    <row r="154" spans="1:19" x14ac:dyDescent="0.25">
      <c r="A154" s="1" t="s">
        <v>681</v>
      </c>
      <c r="B154" s="1" t="s">
        <v>682</v>
      </c>
      <c r="C154" s="1" t="s">
        <v>54</v>
      </c>
      <c r="D154" s="1" t="s">
        <v>411</v>
      </c>
      <c r="E154" s="1" t="s">
        <v>38</v>
      </c>
      <c r="F154" s="1" t="s">
        <v>38</v>
      </c>
      <c r="G154" s="1" t="s">
        <v>26</v>
      </c>
      <c r="H154" s="1" t="s">
        <v>26</v>
      </c>
      <c r="I154" s="1" t="s">
        <v>26</v>
      </c>
      <c r="J154" s="1" t="s">
        <v>26</v>
      </c>
      <c r="K154" s="1" t="s">
        <v>26</v>
      </c>
      <c r="L154" s="1" t="s">
        <v>16</v>
      </c>
      <c r="M154" s="1" t="s">
        <v>16</v>
      </c>
      <c r="N154" s="1" t="s">
        <v>26</v>
      </c>
      <c r="O154" s="1" t="s">
        <v>26</v>
      </c>
      <c r="P154" s="1" t="s">
        <v>26</v>
      </c>
      <c r="Q154" s="1" t="s">
        <v>26</v>
      </c>
      <c r="R154" s="1" t="s">
        <v>26</v>
      </c>
      <c r="S154" s="1" t="s">
        <v>26</v>
      </c>
    </row>
    <row r="155" spans="1:19" x14ac:dyDescent="0.25">
      <c r="A155" s="1" t="s">
        <v>684</v>
      </c>
      <c r="B155" s="1" t="s">
        <v>685</v>
      </c>
      <c r="C155" s="1" t="s">
        <v>19</v>
      </c>
      <c r="D155" s="1" t="s">
        <v>292</v>
      </c>
      <c r="E155" s="1" t="s">
        <v>251</v>
      </c>
      <c r="F155" s="1" t="s">
        <v>61</v>
      </c>
      <c r="G155" s="1" t="s">
        <v>23</v>
      </c>
      <c r="H155" s="1" t="s">
        <v>38</v>
      </c>
      <c r="I155" s="1" t="s">
        <v>23</v>
      </c>
      <c r="J155" s="1" t="s">
        <v>55</v>
      </c>
      <c r="K155" s="1" t="s">
        <v>26</v>
      </c>
      <c r="L155" s="1" t="s">
        <v>55</v>
      </c>
      <c r="M155" s="1" t="s">
        <v>38</v>
      </c>
      <c r="N155" s="1" t="s">
        <v>16</v>
      </c>
      <c r="O155" s="1" t="s">
        <v>23</v>
      </c>
      <c r="P155" s="1" t="s">
        <v>26</v>
      </c>
      <c r="Q155" s="1" t="s">
        <v>16</v>
      </c>
      <c r="R155" s="1" t="s">
        <v>26</v>
      </c>
      <c r="S155" s="1" t="s">
        <v>26</v>
      </c>
    </row>
    <row r="156" spans="1:19" x14ac:dyDescent="0.25">
      <c r="A156" s="1" t="s">
        <v>249</v>
      </c>
      <c r="B156" s="1" t="s">
        <v>687</v>
      </c>
      <c r="C156" s="1" t="s">
        <v>32</v>
      </c>
      <c r="D156" s="1" t="s">
        <v>48</v>
      </c>
      <c r="E156" s="1" t="s">
        <v>26</v>
      </c>
      <c r="F156" s="1" t="s">
        <v>26</v>
      </c>
      <c r="G156" s="1" t="s">
        <v>26</v>
      </c>
      <c r="H156" s="1" t="s">
        <v>26</v>
      </c>
      <c r="I156" s="1" t="s">
        <v>26</v>
      </c>
      <c r="J156" s="1" t="s">
        <v>26</v>
      </c>
      <c r="K156" s="1" t="s">
        <v>26</v>
      </c>
      <c r="L156" s="1" t="s">
        <v>26</v>
      </c>
      <c r="M156" s="1" t="s">
        <v>26</v>
      </c>
      <c r="N156" s="1" t="s">
        <v>26</v>
      </c>
      <c r="O156" s="1" t="s">
        <v>26</v>
      </c>
      <c r="P156" s="1" t="s">
        <v>26</v>
      </c>
      <c r="Q156" s="1" t="s">
        <v>26</v>
      </c>
      <c r="R156" s="1" t="s">
        <v>26</v>
      </c>
      <c r="S156" s="1" t="s">
        <v>26</v>
      </c>
    </row>
    <row r="157" spans="1:19" x14ac:dyDescent="0.25">
      <c r="A157" s="1" t="s">
        <v>688</v>
      </c>
      <c r="B157" s="1" t="s">
        <v>689</v>
      </c>
      <c r="C157" s="1" t="s">
        <v>32</v>
      </c>
      <c r="D157" s="1" t="s">
        <v>144</v>
      </c>
      <c r="E157" s="1" t="s">
        <v>22</v>
      </c>
      <c r="F157" s="1" t="s">
        <v>101</v>
      </c>
      <c r="G157" s="1" t="s">
        <v>16</v>
      </c>
      <c r="H157" s="1" t="s">
        <v>26</v>
      </c>
      <c r="I157" s="1" t="s">
        <v>26</v>
      </c>
      <c r="J157" s="1" t="s">
        <v>26</v>
      </c>
      <c r="K157" s="1" t="s">
        <v>16</v>
      </c>
      <c r="L157" s="1" t="s">
        <v>26</v>
      </c>
      <c r="M157" s="1" t="s">
        <v>26</v>
      </c>
      <c r="N157" s="1" t="s">
        <v>26</v>
      </c>
      <c r="O157" s="1" t="s">
        <v>26</v>
      </c>
      <c r="P157" s="1" t="s">
        <v>26</v>
      </c>
      <c r="Q157" s="1" t="s">
        <v>26</v>
      </c>
      <c r="R157" s="1" t="s">
        <v>26</v>
      </c>
      <c r="S157" s="1" t="s">
        <v>26</v>
      </c>
    </row>
    <row r="158" spans="1:19" x14ac:dyDescent="0.25">
      <c r="A158" s="1" t="s">
        <v>691</v>
      </c>
      <c r="B158" s="1" t="s">
        <v>692</v>
      </c>
      <c r="C158" s="1" t="s">
        <v>32</v>
      </c>
      <c r="D158" s="1" t="s">
        <v>126</v>
      </c>
      <c r="E158" s="1" t="s">
        <v>212</v>
      </c>
      <c r="F158" s="1" t="s">
        <v>263</v>
      </c>
      <c r="G158" s="1" t="s">
        <v>139</v>
      </c>
      <c r="H158" s="1" t="s">
        <v>23</v>
      </c>
      <c r="I158" s="1" t="s">
        <v>38</v>
      </c>
      <c r="J158" s="1" t="s">
        <v>23</v>
      </c>
      <c r="K158" s="1" t="s">
        <v>26</v>
      </c>
      <c r="L158" s="1" t="s">
        <v>76</v>
      </c>
      <c r="M158" s="1" t="s">
        <v>38</v>
      </c>
      <c r="N158" s="1" t="s">
        <v>16</v>
      </c>
      <c r="O158" s="1" t="s">
        <v>26</v>
      </c>
      <c r="P158" s="1" t="s">
        <v>23</v>
      </c>
      <c r="Q158" s="1" t="s">
        <v>26</v>
      </c>
      <c r="R158" s="1" t="s">
        <v>26</v>
      </c>
      <c r="S158" s="1" t="s">
        <v>26</v>
      </c>
    </row>
    <row r="159" spans="1:19" x14ac:dyDescent="0.25">
      <c r="A159" s="1" t="s">
        <v>694</v>
      </c>
      <c r="B159" s="1" t="s">
        <v>695</v>
      </c>
      <c r="C159" s="1" t="s">
        <v>32</v>
      </c>
      <c r="D159" s="1" t="s">
        <v>288</v>
      </c>
      <c r="E159" s="1" t="s">
        <v>58</v>
      </c>
      <c r="F159" s="1" t="s">
        <v>58</v>
      </c>
      <c r="G159" s="1" t="s">
        <v>26</v>
      </c>
      <c r="H159" s="1" t="s">
        <v>26</v>
      </c>
      <c r="I159" s="1" t="s">
        <v>26</v>
      </c>
      <c r="J159" s="1" t="s">
        <v>26</v>
      </c>
      <c r="K159" s="1" t="s">
        <v>26</v>
      </c>
      <c r="L159" s="1" t="s">
        <v>16</v>
      </c>
      <c r="M159" s="1" t="s">
        <v>16</v>
      </c>
      <c r="N159" s="1" t="s">
        <v>26</v>
      </c>
      <c r="O159" s="1" t="s">
        <v>26</v>
      </c>
      <c r="P159" s="1" t="s">
        <v>26</v>
      </c>
      <c r="Q159" s="1" t="s">
        <v>26</v>
      </c>
      <c r="R159" s="1" t="s">
        <v>26</v>
      </c>
      <c r="S159" s="1" t="s">
        <v>26</v>
      </c>
    </row>
    <row r="160" spans="1:19" x14ac:dyDescent="0.25">
      <c r="A160" s="1" t="s">
        <v>697</v>
      </c>
      <c r="B160" s="1" t="s">
        <v>698</v>
      </c>
      <c r="C160" s="1" t="s">
        <v>32</v>
      </c>
      <c r="D160" s="1" t="s">
        <v>123</v>
      </c>
      <c r="E160" s="1" t="s">
        <v>199</v>
      </c>
      <c r="F160" s="1" t="s">
        <v>73</v>
      </c>
      <c r="G160" s="1" t="s">
        <v>16</v>
      </c>
      <c r="H160" s="1" t="s">
        <v>26</v>
      </c>
      <c r="I160" s="1" t="s">
        <v>45</v>
      </c>
      <c r="J160" s="1" t="s">
        <v>16</v>
      </c>
      <c r="K160" s="1" t="s">
        <v>26</v>
      </c>
      <c r="L160" s="1" t="s">
        <v>58</v>
      </c>
      <c r="M160" s="1" t="s">
        <v>45</v>
      </c>
      <c r="N160" s="1" t="s">
        <v>16</v>
      </c>
      <c r="O160" s="1" t="s">
        <v>26</v>
      </c>
      <c r="P160" s="1" t="s">
        <v>16</v>
      </c>
      <c r="Q160" s="1" t="s">
        <v>26</v>
      </c>
      <c r="R160" s="1" t="s">
        <v>26</v>
      </c>
      <c r="S160" s="1" t="s">
        <v>26</v>
      </c>
    </row>
    <row r="161" spans="1:19" x14ac:dyDescent="0.25">
      <c r="A161" s="1" t="s">
        <v>701</v>
      </c>
      <c r="B161" s="1" t="s">
        <v>702</v>
      </c>
      <c r="C161" s="1" t="s">
        <v>54</v>
      </c>
      <c r="D161" s="1" t="s">
        <v>144</v>
      </c>
      <c r="E161" s="1" t="s">
        <v>270</v>
      </c>
      <c r="F161" s="1" t="s">
        <v>162</v>
      </c>
      <c r="G161" s="1" t="s">
        <v>16</v>
      </c>
      <c r="H161" s="1" t="s">
        <v>23</v>
      </c>
      <c r="I161" s="1" t="s">
        <v>23</v>
      </c>
      <c r="J161" s="1" t="s">
        <v>45</v>
      </c>
      <c r="K161" s="1" t="s">
        <v>45</v>
      </c>
      <c r="L161" s="1" t="s">
        <v>26</v>
      </c>
      <c r="M161" s="1" t="s">
        <v>26</v>
      </c>
      <c r="N161" s="1" t="s">
        <v>26</v>
      </c>
      <c r="O161" s="1" t="s">
        <v>26</v>
      </c>
      <c r="P161" s="1" t="s">
        <v>26</v>
      </c>
      <c r="Q161" s="1" t="s">
        <v>26</v>
      </c>
      <c r="R161" s="1" t="s">
        <v>26</v>
      </c>
      <c r="S161" s="1" t="s">
        <v>26</v>
      </c>
    </row>
    <row r="162" spans="1:19" x14ac:dyDescent="0.25">
      <c r="A162" s="1" t="s">
        <v>705</v>
      </c>
      <c r="B162" s="1" t="s">
        <v>706</v>
      </c>
      <c r="C162" s="1" t="s">
        <v>116</v>
      </c>
      <c r="D162" s="1" t="s">
        <v>292</v>
      </c>
      <c r="E162" s="1" t="s">
        <v>45</v>
      </c>
      <c r="F162" s="1" t="s">
        <v>45</v>
      </c>
      <c r="G162" s="1" t="s">
        <v>26</v>
      </c>
      <c r="H162" s="1" t="s">
        <v>26</v>
      </c>
      <c r="I162" s="1" t="s">
        <v>26</v>
      </c>
      <c r="J162" s="1" t="s">
        <v>26</v>
      </c>
      <c r="K162" s="1" t="s">
        <v>26</v>
      </c>
      <c r="L162" s="1" t="s">
        <v>26</v>
      </c>
      <c r="M162" s="1" t="s">
        <v>26</v>
      </c>
      <c r="N162" s="1" t="s">
        <v>26</v>
      </c>
      <c r="O162" s="1" t="s">
        <v>26</v>
      </c>
      <c r="P162" s="1" t="s">
        <v>26</v>
      </c>
      <c r="Q162" s="1" t="s">
        <v>26</v>
      </c>
      <c r="R162" s="1" t="s">
        <v>26</v>
      </c>
      <c r="S162" s="1" t="s">
        <v>26</v>
      </c>
    </row>
    <row r="163" spans="1:19" x14ac:dyDescent="0.25">
      <c r="A163" s="1" t="s">
        <v>709</v>
      </c>
      <c r="B163" s="1" t="s">
        <v>710</v>
      </c>
      <c r="C163" s="1" t="s">
        <v>116</v>
      </c>
      <c r="D163" s="1" t="s">
        <v>103</v>
      </c>
      <c r="E163" s="1" t="s">
        <v>23</v>
      </c>
      <c r="F163" s="1" t="s">
        <v>23</v>
      </c>
      <c r="G163" s="1" t="s">
        <v>26</v>
      </c>
      <c r="H163" s="1" t="s">
        <v>26</v>
      </c>
      <c r="I163" s="1" t="s">
        <v>26</v>
      </c>
      <c r="J163" s="1" t="s">
        <v>26</v>
      </c>
      <c r="K163" s="1" t="s">
        <v>26</v>
      </c>
      <c r="L163" s="1" t="s">
        <v>16</v>
      </c>
      <c r="M163" s="1" t="s">
        <v>16</v>
      </c>
      <c r="N163" s="1" t="s">
        <v>26</v>
      </c>
      <c r="O163" s="1" t="s">
        <v>26</v>
      </c>
      <c r="P163" s="1" t="s">
        <v>26</v>
      </c>
      <c r="Q163" s="1" t="s">
        <v>26</v>
      </c>
      <c r="R163" s="1" t="s">
        <v>26</v>
      </c>
      <c r="S163" s="1" t="s">
        <v>26</v>
      </c>
    </row>
    <row r="164" spans="1:19" x14ac:dyDescent="0.25">
      <c r="A164" s="1" t="s">
        <v>714</v>
      </c>
      <c r="B164" s="1" t="s">
        <v>715</v>
      </c>
      <c r="C164" s="1" t="s">
        <v>235</v>
      </c>
      <c r="D164" s="1" t="s">
        <v>288</v>
      </c>
      <c r="E164" s="1" t="s">
        <v>26</v>
      </c>
      <c r="F164" s="1" t="s">
        <v>26</v>
      </c>
      <c r="G164" s="1" t="s">
        <v>26</v>
      </c>
      <c r="H164" s="1" t="s">
        <v>26</v>
      </c>
      <c r="I164" s="1" t="s">
        <v>26</v>
      </c>
      <c r="J164" s="1" t="s">
        <v>26</v>
      </c>
      <c r="K164" s="1" t="s">
        <v>26</v>
      </c>
      <c r="L164" s="1" t="s">
        <v>26</v>
      </c>
      <c r="M164" s="1" t="s">
        <v>26</v>
      </c>
      <c r="N164" s="1" t="s">
        <v>26</v>
      </c>
      <c r="O164" s="1" t="s">
        <v>26</v>
      </c>
      <c r="P164" s="1" t="s">
        <v>26</v>
      </c>
      <c r="Q164" s="1" t="s">
        <v>26</v>
      </c>
      <c r="R164" s="1" t="s">
        <v>26</v>
      </c>
      <c r="S164" s="1" t="s">
        <v>26</v>
      </c>
    </row>
    <row r="165" spans="1:19" x14ac:dyDescent="0.25">
      <c r="A165" s="1" t="s">
        <v>717</v>
      </c>
      <c r="B165" s="1" t="s">
        <v>718</v>
      </c>
      <c r="C165" s="1" t="s">
        <v>32</v>
      </c>
      <c r="D165" s="1" t="s">
        <v>296</v>
      </c>
      <c r="E165" s="1" t="s">
        <v>26</v>
      </c>
      <c r="F165" s="1" t="s">
        <v>26</v>
      </c>
      <c r="G165" s="1" t="s">
        <v>26</v>
      </c>
      <c r="H165" s="1" t="s">
        <v>26</v>
      </c>
      <c r="I165" s="1" t="s">
        <v>26</v>
      </c>
      <c r="J165" s="1" t="s">
        <v>26</v>
      </c>
      <c r="K165" s="1" t="s">
        <v>26</v>
      </c>
      <c r="L165" s="1" t="s">
        <v>26</v>
      </c>
      <c r="M165" s="1" t="s">
        <v>26</v>
      </c>
      <c r="N165" s="1" t="s">
        <v>26</v>
      </c>
      <c r="O165" s="1" t="s">
        <v>26</v>
      </c>
      <c r="P165" s="1" t="s">
        <v>26</v>
      </c>
      <c r="Q165" s="1" t="s">
        <v>26</v>
      </c>
      <c r="R165" s="1" t="s">
        <v>26</v>
      </c>
      <c r="S165" s="1" t="s">
        <v>26</v>
      </c>
    </row>
    <row r="166" spans="1:19" x14ac:dyDescent="0.25">
      <c r="A166" s="1" t="s">
        <v>719</v>
      </c>
      <c r="B166" s="1" t="s">
        <v>720</v>
      </c>
      <c r="C166" s="1" t="s">
        <v>32</v>
      </c>
      <c r="D166" s="1" t="s">
        <v>292</v>
      </c>
      <c r="E166" s="1" t="s">
        <v>26</v>
      </c>
      <c r="F166" s="1" t="s">
        <v>26</v>
      </c>
      <c r="G166" s="1" t="s">
        <v>26</v>
      </c>
      <c r="H166" s="1" t="s">
        <v>26</v>
      </c>
      <c r="I166" s="1" t="s">
        <v>26</v>
      </c>
      <c r="J166" s="1" t="s">
        <v>26</v>
      </c>
      <c r="K166" s="1" t="s">
        <v>26</v>
      </c>
      <c r="L166" s="1" t="s">
        <v>26</v>
      </c>
      <c r="M166" s="1" t="s">
        <v>26</v>
      </c>
      <c r="N166" s="1" t="s">
        <v>26</v>
      </c>
      <c r="O166" s="1" t="s">
        <v>26</v>
      </c>
      <c r="P166" s="1" t="s">
        <v>26</v>
      </c>
      <c r="Q166" s="1" t="s">
        <v>26</v>
      </c>
      <c r="R166" s="1" t="s">
        <v>26</v>
      </c>
      <c r="S166" s="1" t="s">
        <v>26</v>
      </c>
    </row>
    <row r="167" spans="1:19" x14ac:dyDescent="0.25">
      <c r="A167" s="1" t="s">
        <v>721</v>
      </c>
      <c r="B167" s="1" t="s">
        <v>722</v>
      </c>
      <c r="C167" s="1" t="s">
        <v>54</v>
      </c>
      <c r="D167" s="1" t="s">
        <v>103</v>
      </c>
      <c r="E167" s="1" t="s">
        <v>38</v>
      </c>
      <c r="F167" s="1" t="s">
        <v>38</v>
      </c>
      <c r="G167" s="1" t="s">
        <v>26</v>
      </c>
      <c r="H167" s="1" t="s">
        <v>26</v>
      </c>
      <c r="I167" s="1" t="s">
        <v>26</v>
      </c>
      <c r="J167" s="1" t="s">
        <v>26</v>
      </c>
      <c r="K167" s="1" t="s">
        <v>26</v>
      </c>
      <c r="L167" s="1" t="s">
        <v>26</v>
      </c>
      <c r="M167" s="1" t="s">
        <v>26</v>
      </c>
      <c r="N167" s="1" t="s">
        <v>26</v>
      </c>
      <c r="O167" s="1" t="s">
        <v>26</v>
      </c>
      <c r="P167" s="1" t="s">
        <v>26</v>
      </c>
      <c r="Q167" s="1" t="s">
        <v>26</v>
      </c>
      <c r="R167" s="1" t="s">
        <v>26</v>
      </c>
      <c r="S167" s="1" t="s">
        <v>26</v>
      </c>
    </row>
    <row r="168" spans="1:19" x14ac:dyDescent="0.25">
      <c r="A168" s="1" t="s">
        <v>723</v>
      </c>
      <c r="B168" s="1" t="s">
        <v>722</v>
      </c>
      <c r="C168" s="1" t="s">
        <v>54</v>
      </c>
      <c r="D168" s="1" t="s">
        <v>153</v>
      </c>
      <c r="E168" s="1" t="s">
        <v>58</v>
      </c>
      <c r="F168" s="1" t="s">
        <v>58</v>
      </c>
      <c r="G168" s="1" t="s">
        <v>26</v>
      </c>
      <c r="H168" s="1" t="s">
        <v>26</v>
      </c>
      <c r="I168" s="1" t="s">
        <v>26</v>
      </c>
      <c r="J168" s="1" t="s">
        <v>26</v>
      </c>
      <c r="K168" s="1" t="s">
        <v>26</v>
      </c>
      <c r="L168" s="1" t="s">
        <v>16</v>
      </c>
      <c r="M168" s="1" t="s">
        <v>16</v>
      </c>
      <c r="N168" s="1" t="s">
        <v>26</v>
      </c>
      <c r="O168" s="1" t="s">
        <v>26</v>
      </c>
      <c r="P168" s="1" t="s">
        <v>26</v>
      </c>
      <c r="Q168" s="1" t="s">
        <v>26</v>
      </c>
      <c r="R168" s="1" t="s">
        <v>26</v>
      </c>
      <c r="S168" s="1" t="s">
        <v>26</v>
      </c>
    </row>
    <row r="169" spans="1:19" x14ac:dyDescent="0.25">
      <c r="A169" s="1" t="s">
        <v>725</v>
      </c>
      <c r="B169" s="1" t="s">
        <v>726</v>
      </c>
      <c r="C169" s="1" t="s">
        <v>47</v>
      </c>
      <c r="D169" s="1" t="s">
        <v>296</v>
      </c>
      <c r="E169" s="1" t="s">
        <v>251</v>
      </c>
      <c r="F169" s="1" t="s">
        <v>67</v>
      </c>
      <c r="G169" s="1" t="s">
        <v>76</v>
      </c>
      <c r="H169" s="1" t="s">
        <v>26</v>
      </c>
      <c r="I169" s="1" t="s">
        <v>45</v>
      </c>
      <c r="J169" s="1" t="s">
        <v>45</v>
      </c>
      <c r="K169" s="1" t="s">
        <v>26</v>
      </c>
      <c r="L169" s="1" t="s">
        <v>23</v>
      </c>
      <c r="M169" s="1" t="s">
        <v>23</v>
      </c>
      <c r="N169" s="1" t="s">
        <v>26</v>
      </c>
      <c r="O169" s="1" t="s">
        <v>26</v>
      </c>
      <c r="P169" s="1" t="s">
        <v>26</v>
      </c>
      <c r="Q169" s="1" t="s">
        <v>26</v>
      </c>
      <c r="R169" s="1" t="s">
        <v>26</v>
      </c>
      <c r="S169" s="1" t="s">
        <v>26</v>
      </c>
    </row>
    <row r="170" spans="1:19" x14ac:dyDescent="0.25">
      <c r="A170" s="1" t="s">
        <v>716</v>
      </c>
      <c r="B170" s="1" t="s">
        <v>729</v>
      </c>
      <c r="C170" s="1" t="s">
        <v>47</v>
      </c>
      <c r="D170" s="1" t="s">
        <v>411</v>
      </c>
      <c r="E170" s="1" t="s">
        <v>193</v>
      </c>
      <c r="F170" s="1" t="s">
        <v>243</v>
      </c>
      <c r="G170" s="1" t="s">
        <v>26</v>
      </c>
      <c r="H170" s="1" t="s">
        <v>23</v>
      </c>
      <c r="I170" s="1" t="s">
        <v>38</v>
      </c>
      <c r="J170" s="1" t="s">
        <v>70</v>
      </c>
      <c r="K170" s="1" t="s">
        <v>16</v>
      </c>
      <c r="L170" s="1" t="s">
        <v>55</v>
      </c>
      <c r="M170" s="1" t="s">
        <v>58</v>
      </c>
      <c r="N170" s="1" t="s">
        <v>26</v>
      </c>
      <c r="O170" s="1" t="s">
        <v>16</v>
      </c>
      <c r="P170" s="1" t="s">
        <v>26</v>
      </c>
      <c r="Q170" s="1" t="s">
        <v>16</v>
      </c>
      <c r="R170" s="1" t="s">
        <v>16</v>
      </c>
      <c r="S170" s="1" t="s">
        <v>26</v>
      </c>
    </row>
    <row r="171" spans="1:19" x14ac:dyDescent="0.25">
      <c r="A171" s="1" t="s">
        <v>733</v>
      </c>
      <c r="B171" s="1" t="s">
        <v>734</v>
      </c>
      <c r="C171" s="1" t="s">
        <v>54</v>
      </c>
      <c r="D171" s="1" t="s">
        <v>175</v>
      </c>
      <c r="E171" s="1" t="s">
        <v>23</v>
      </c>
      <c r="F171" s="1" t="s">
        <v>16</v>
      </c>
      <c r="G171" s="1" t="s">
        <v>26</v>
      </c>
      <c r="H171" s="1" t="s">
        <v>26</v>
      </c>
      <c r="I171" s="1" t="s">
        <v>26</v>
      </c>
      <c r="J171" s="1" t="s">
        <v>26</v>
      </c>
      <c r="K171" s="1" t="s">
        <v>16</v>
      </c>
      <c r="L171" s="1" t="s">
        <v>23</v>
      </c>
      <c r="M171" s="1" t="s">
        <v>16</v>
      </c>
      <c r="N171" s="1" t="s">
        <v>26</v>
      </c>
      <c r="O171" s="1" t="s">
        <v>26</v>
      </c>
      <c r="P171" s="1" t="s">
        <v>26</v>
      </c>
      <c r="Q171" s="1" t="s">
        <v>26</v>
      </c>
      <c r="R171" s="1" t="s">
        <v>16</v>
      </c>
      <c r="S171" s="1" t="s">
        <v>26</v>
      </c>
    </row>
    <row r="172" spans="1:19" x14ac:dyDescent="0.25">
      <c r="A172" s="1" t="s">
        <v>736</v>
      </c>
      <c r="B172" s="1" t="s">
        <v>737</v>
      </c>
      <c r="C172" s="1" t="s">
        <v>315</v>
      </c>
      <c r="D172" s="1" t="s">
        <v>129</v>
      </c>
      <c r="E172" s="1" t="s">
        <v>23</v>
      </c>
      <c r="F172" s="1" t="s">
        <v>26</v>
      </c>
      <c r="G172" s="1" t="s">
        <v>23</v>
      </c>
      <c r="H172" s="1" t="s">
        <v>26</v>
      </c>
      <c r="I172" s="1" t="s">
        <v>26</v>
      </c>
      <c r="J172" s="1" t="s">
        <v>26</v>
      </c>
      <c r="K172" s="1" t="s">
        <v>26</v>
      </c>
      <c r="L172" s="1" t="s">
        <v>26</v>
      </c>
      <c r="M172" s="1" t="s">
        <v>26</v>
      </c>
      <c r="N172" s="1" t="s">
        <v>26</v>
      </c>
      <c r="O172" s="1" t="s">
        <v>26</v>
      </c>
      <c r="P172" s="1" t="s">
        <v>26</v>
      </c>
      <c r="Q172" s="1" t="s">
        <v>26</v>
      </c>
      <c r="R172" s="1" t="s">
        <v>26</v>
      </c>
      <c r="S172" s="1" t="s">
        <v>26</v>
      </c>
    </row>
    <row r="173" spans="1:19" x14ac:dyDescent="0.25">
      <c r="A173" s="1" t="s">
        <v>738</v>
      </c>
      <c r="B173" s="1" t="s">
        <v>739</v>
      </c>
      <c r="C173" s="1" t="s">
        <v>54</v>
      </c>
      <c r="D173" s="1" t="s">
        <v>157</v>
      </c>
      <c r="E173" s="1" t="s">
        <v>67</v>
      </c>
      <c r="F173" s="1" t="s">
        <v>98</v>
      </c>
      <c r="G173" s="1" t="s">
        <v>26</v>
      </c>
      <c r="H173" s="1" t="s">
        <v>16</v>
      </c>
      <c r="I173" s="1" t="s">
        <v>16</v>
      </c>
      <c r="J173" s="1" t="s">
        <v>23</v>
      </c>
      <c r="K173" s="1" t="s">
        <v>45</v>
      </c>
      <c r="L173" s="1" t="s">
        <v>16</v>
      </c>
      <c r="M173" s="1" t="s">
        <v>16</v>
      </c>
      <c r="N173" s="1" t="s">
        <v>26</v>
      </c>
      <c r="O173" s="1" t="s">
        <v>26</v>
      </c>
      <c r="P173" s="1" t="s">
        <v>26</v>
      </c>
      <c r="Q173" s="1" t="s">
        <v>26</v>
      </c>
      <c r="R173" s="1" t="s">
        <v>26</v>
      </c>
      <c r="S173" s="1" t="s">
        <v>26</v>
      </c>
    </row>
    <row r="174" spans="1:19" x14ac:dyDescent="0.25">
      <c r="A174" s="1" t="s">
        <v>742</v>
      </c>
      <c r="B174" s="1" t="s">
        <v>743</v>
      </c>
      <c r="C174" s="1" t="s">
        <v>19</v>
      </c>
      <c r="D174" s="1" t="s">
        <v>183</v>
      </c>
      <c r="E174" s="1" t="s">
        <v>131</v>
      </c>
      <c r="F174" s="1" t="s">
        <v>98</v>
      </c>
      <c r="G174" s="1" t="s">
        <v>26</v>
      </c>
      <c r="H174" s="1" t="s">
        <v>45</v>
      </c>
      <c r="I174" s="1" t="s">
        <v>16</v>
      </c>
      <c r="J174" s="1" t="s">
        <v>16</v>
      </c>
      <c r="K174" s="1" t="s">
        <v>26</v>
      </c>
      <c r="L174" s="1" t="s">
        <v>38</v>
      </c>
      <c r="M174" s="1" t="s">
        <v>26</v>
      </c>
      <c r="N174" s="1" t="s">
        <v>26</v>
      </c>
      <c r="O174" s="1" t="s">
        <v>45</v>
      </c>
      <c r="P174" s="1" t="s">
        <v>16</v>
      </c>
      <c r="Q174" s="1" t="s">
        <v>26</v>
      </c>
      <c r="R174" s="1" t="s">
        <v>26</v>
      </c>
      <c r="S174" s="1" t="s">
        <v>26</v>
      </c>
    </row>
    <row r="175" spans="1:19" x14ac:dyDescent="0.25">
      <c r="A175" s="1" t="s">
        <v>746</v>
      </c>
      <c r="B175" s="1" t="s">
        <v>747</v>
      </c>
      <c r="C175" s="1" t="s">
        <v>54</v>
      </c>
      <c r="D175" s="1" t="s">
        <v>123</v>
      </c>
      <c r="E175" s="1" t="s">
        <v>26</v>
      </c>
      <c r="F175" s="1" t="s">
        <v>26</v>
      </c>
      <c r="G175" s="1" t="s">
        <v>26</v>
      </c>
      <c r="H175" s="1" t="s">
        <v>26</v>
      </c>
      <c r="I175" s="1" t="s">
        <v>26</v>
      </c>
      <c r="J175" s="1" t="s">
        <v>26</v>
      </c>
      <c r="K175" s="1" t="s">
        <v>26</v>
      </c>
      <c r="L175" s="1" t="s">
        <v>26</v>
      </c>
      <c r="M175" s="1" t="s">
        <v>26</v>
      </c>
      <c r="N175" s="1" t="s">
        <v>26</v>
      </c>
      <c r="O175" s="1" t="s">
        <v>26</v>
      </c>
      <c r="P175" s="1" t="s">
        <v>26</v>
      </c>
      <c r="Q175" s="1" t="s">
        <v>26</v>
      </c>
      <c r="R175" s="1" t="s">
        <v>26</v>
      </c>
      <c r="S175" s="1" t="s">
        <v>26</v>
      </c>
    </row>
    <row r="176" spans="1:19" x14ac:dyDescent="0.25">
      <c r="A176" s="1" t="s">
        <v>677</v>
      </c>
      <c r="B176" s="1" t="s">
        <v>748</v>
      </c>
      <c r="C176" s="1" t="s">
        <v>32</v>
      </c>
      <c r="D176" s="1" t="s">
        <v>126</v>
      </c>
      <c r="E176" s="1" t="s">
        <v>16</v>
      </c>
      <c r="F176" s="1" t="s">
        <v>16</v>
      </c>
      <c r="G176" s="1" t="s">
        <v>26</v>
      </c>
      <c r="H176" s="1" t="s">
        <v>26</v>
      </c>
      <c r="I176" s="1" t="s">
        <v>26</v>
      </c>
      <c r="J176" s="1" t="s">
        <v>26</v>
      </c>
      <c r="K176" s="1" t="s">
        <v>26</v>
      </c>
      <c r="L176" s="1" t="s">
        <v>26</v>
      </c>
      <c r="M176" s="1" t="s">
        <v>26</v>
      </c>
      <c r="N176" s="1" t="s">
        <v>26</v>
      </c>
      <c r="O176" s="1" t="s">
        <v>26</v>
      </c>
      <c r="P176" s="1" t="s">
        <v>26</v>
      </c>
      <c r="Q176" s="1" t="s">
        <v>26</v>
      </c>
      <c r="R176" s="1" t="s">
        <v>26</v>
      </c>
      <c r="S176" s="1" t="s">
        <v>26</v>
      </c>
    </row>
    <row r="177" spans="1:19" x14ac:dyDescent="0.25">
      <c r="A177" s="1" t="s">
        <v>750</v>
      </c>
      <c r="B177" s="1" t="s">
        <v>751</v>
      </c>
      <c r="C177" s="1" t="s">
        <v>54</v>
      </c>
      <c r="D177" s="1" t="s">
        <v>220</v>
      </c>
      <c r="E177" s="1" t="s">
        <v>228</v>
      </c>
      <c r="F177" s="1" t="s">
        <v>73</v>
      </c>
      <c r="G177" s="1" t="s">
        <v>55</v>
      </c>
      <c r="H177" s="1" t="s">
        <v>26</v>
      </c>
      <c r="I177" s="1" t="s">
        <v>23</v>
      </c>
      <c r="J177" s="1" t="s">
        <v>26</v>
      </c>
      <c r="K177" s="1" t="s">
        <v>26</v>
      </c>
      <c r="L177" s="1" t="s">
        <v>23</v>
      </c>
      <c r="M177" s="1" t="s">
        <v>23</v>
      </c>
      <c r="N177" s="1" t="s">
        <v>26</v>
      </c>
      <c r="O177" s="1" t="s">
        <v>26</v>
      </c>
      <c r="P177" s="1" t="s">
        <v>26</v>
      </c>
      <c r="Q177" s="1" t="s">
        <v>26</v>
      </c>
      <c r="R177" s="1" t="s">
        <v>26</v>
      </c>
      <c r="S177" s="1" t="s">
        <v>26</v>
      </c>
    </row>
    <row r="178" spans="1:19" x14ac:dyDescent="0.25">
      <c r="A178" s="1" t="s">
        <v>753</v>
      </c>
      <c r="B178" s="1" t="s">
        <v>754</v>
      </c>
      <c r="C178" s="1" t="s">
        <v>32</v>
      </c>
      <c r="D178" s="1" t="s">
        <v>20</v>
      </c>
      <c r="E178" s="1" t="s">
        <v>23</v>
      </c>
      <c r="F178" s="1" t="s">
        <v>23</v>
      </c>
      <c r="G178" s="1" t="s">
        <v>26</v>
      </c>
      <c r="H178" s="1" t="s">
        <v>26</v>
      </c>
      <c r="I178" s="1" t="s">
        <v>26</v>
      </c>
      <c r="J178" s="1" t="s">
        <v>26</v>
      </c>
      <c r="K178" s="1" t="s">
        <v>26</v>
      </c>
      <c r="L178" s="1" t="s">
        <v>26</v>
      </c>
      <c r="M178" s="1" t="s">
        <v>26</v>
      </c>
      <c r="N178" s="1" t="s">
        <v>26</v>
      </c>
      <c r="O178" s="1" t="s">
        <v>26</v>
      </c>
      <c r="P178" s="1" t="s">
        <v>26</v>
      </c>
      <c r="Q178" s="1" t="s">
        <v>26</v>
      </c>
      <c r="R178" s="1" t="s">
        <v>26</v>
      </c>
      <c r="S178" s="1" t="s">
        <v>26</v>
      </c>
    </row>
    <row r="179" spans="1:19" x14ac:dyDescent="0.25">
      <c r="A179" s="1" t="s">
        <v>757</v>
      </c>
      <c r="B179" s="1" t="s">
        <v>758</v>
      </c>
      <c r="C179" s="1" t="s">
        <v>54</v>
      </c>
      <c r="D179" s="1" t="s">
        <v>33</v>
      </c>
      <c r="E179" s="1" t="s">
        <v>101</v>
      </c>
      <c r="F179" s="1" t="s">
        <v>70</v>
      </c>
      <c r="G179" s="1" t="s">
        <v>26</v>
      </c>
      <c r="H179" s="1" t="s">
        <v>26</v>
      </c>
      <c r="I179" s="1" t="s">
        <v>16</v>
      </c>
      <c r="J179" s="1" t="s">
        <v>16</v>
      </c>
      <c r="K179" s="1" t="s">
        <v>16</v>
      </c>
      <c r="L179" s="1" t="s">
        <v>23</v>
      </c>
      <c r="M179" s="1" t="s">
        <v>16</v>
      </c>
      <c r="N179" s="1" t="s">
        <v>26</v>
      </c>
      <c r="O179" s="1" t="s">
        <v>26</v>
      </c>
      <c r="P179" s="1" t="s">
        <v>16</v>
      </c>
      <c r="Q179" s="1" t="s">
        <v>26</v>
      </c>
      <c r="R179" s="1" t="s">
        <v>26</v>
      </c>
      <c r="S179" s="1" t="s">
        <v>26</v>
      </c>
    </row>
    <row r="180" spans="1:19" x14ac:dyDescent="0.25">
      <c r="A180" s="1" t="s">
        <v>760</v>
      </c>
      <c r="B180" s="1" t="s">
        <v>761</v>
      </c>
      <c r="C180" s="1" t="s">
        <v>54</v>
      </c>
      <c r="D180" s="1" t="s">
        <v>20</v>
      </c>
      <c r="E180" s="1" t="s">
        <v>257</v>
      </c>
      <c r="F180" s="1" t="s">
        <v>35</v>
      </c>
      <c r="G180" s="1" t="s">
        <v>55</v>
      </c>
      <c r="H180" s="1" t="s">
        <v>26</v>
      </c>
      <c r="I180" s="1" t="s">
        <v>38</v>
      </c>
      <c r="J180" s="1" t="s">
        <v>26</v>
      </c>
      <c r="K180" s="1" t="s">
        <v>26</v>
      </c>
      <c r="L180" s="1" t="s">
        <v>70</v>
      </c>
      <c r="M180" s="1" t="s">
        <v>23</v>
      </c>
      <c r="N180" s="1" t="s">
        <v>23</v>
      </c>
      <c r="O180" s="1" t="s">
        <v>26</v>
      </c>
      <c r="P180" s="1" t="s">
        <v>23</v>
      </c>
      <c r="Q180" s="1" t="s">
        <v>26</v>
      </c>
      <c r="R180" s="1" t="s">
        <v>26</v>
      </c>
      <c r="S180" s="1" t="s">
        <v>26</v>
      </c>
    </row>
    <row r="181" spans="1:19" x14ac:dyDescent="0.25">
      <c r="A181" s="1" t="s">
        <v>119</v>
      </c>
      <c r="B181" s="1" t="s">
        <v>763</v>
      </c>
      <c r="C181" s="1" t="s">
        <v>19</v>
      </c>
      <c r="D181" s="1" t="s">
        <v>103</v>
      </c>
      <c r="E181" s="1" t="s">
        <v>124</v>
      </c>
      <c r="F181" s="1" t="s">
        <v>55</v>
      </c>
      <c r="G181" s="1" t="s">
        <v>23</v>
      </c>
      <c r="H181" s="1" t="s">
        <v>16</v>
      </c>
      <c r="I181" s="1" t="s">
        <v>23</v>
      </c>
      <c r="J181" s="1" t="s">
        <v>26</v>
      </c>
      <c r="K181" s="1" t="s">
        <v>26</v>
      </c>
      <c r="L181" s="1" t="s">
        <v>23</v>
      </c>
      <c r="M181" s="1" t="s">
        <v>16</v>
      </c>
      <c r="N181" s="1" t="s">
        <v>26</v>
      </c>
      <c r="O181" s="1" t="s">
        <v>26</v>
      </c>
      <c r="P181" s="1" t="s">
        <v>16</v>
      </c>
      <c r="Q181" s="1" t="s">
        <v>26</v>
      </c>
      <c r="R181" s="1" t="s">
        <v>26</v>
      </c>
      <c r="S181" s="1" t="s">
        <v>26</v>
      </c>
    </row>
    <row r="182" spans="1:19" x14ac:dyDescent="0.25">
      <c r="A182" s="1" t="s">
        <v>765</v>
      </c>
      <c r="B182" s="1" t="s">
        <v>766</v>
      </c>
      <c r="C182" s="1" t="s">
        <v>54</v>
      </c>
      <c r="D182" s="1" t="s">
        <v>296</v>
      </c>
      <c r="E182" s="1" t="s">
        <v>16</v>
      </c>
      <c r="F182" s="1" t="s">
        <v>16</v>
      </c>
      <c r="G182" s="1" t="s">
        <v>26</v>
      </c>
      <c r="H182" s="1" t="s">
        <v>26</v>
      </c>
      <c r="I182" s="1" t="s">
        <v>26</v>
      </c>
      <c r="J182" s="1" t="s">
        <v>26</v>
      </c>
      <c r="K182" s="1" t="s">
        <v>26</v>
      </c>
      <c r="L182" s="1" t="s">
        <v>26</v>
      </c>
      <c r="M182" s="1" t="s">
        <v>26</v>
      </c>
      <c r="N182" s="1" t="s">
        <v>26</v>
      </c>
      <c r="O182" s="1" t="s">
        <v>26</v>
      </c>
      <c r="P182" s="1" t="s">
        <v>26</v>
      </c>
      <c r="Q182" s="1" t="s">
        <v>26</v>
      </c>
      <c r="R182" s="1" t="s">
        <v>26</v>
      </c>
      <c r="S182" s="1" t="s">
        <v>26</v>
      </c>
    </row>
    <row r="183" spans="1:19" x14ac:dyDescent="0.25">
      <c r="A183" s="1" t="s">
        <v>767</v>
      </c>
      <c r="B183" s="1" t="s">
        <v>768</v>
      </c>
      <c r="C183" s="1" t="s">
        <v>19</v>
      </c>
      <c r="D183" s="1" t="s">
        <v>216</v>
      </c>
      <c r="E183" s="1" t="s">
        <v>124</v>
      </c>
      <c r="F183" s="1" t="s">
        <v>121</v>
      </c>
      <c r="G183" s="1" t="s">
        <v>26</v>
      </c>
      <c r="H183" s="1" t="s">
        <v>16</v>
      </c>
      <c r="I183" s="1" t="s">
        <v>26</v>
      </c>
      <c r="J183" s="1" t="s">
        <v>26</v>
      </c>
      <c r="K183" s="1" t="s">
        <v>26</v>
      </c>
      <c r="L183" s="1" t="s">
        <v>26</v>
      </c>
      <c r="M183" s="1" t="s">
        <v>26</v>
      </c>
      <c r="N183" s="1" t="s">
        <v>26</v>
      </c>
      <c r="O183" s="1" t="s">
        <v>26</v>
      </c>
      <c r="P183" s="1" t="s">
        <v>26</v>
      </c>
      <c r="Q183" s="1" t="s">
        <v>26</v>
      </c>
      <c r="R183" s="1" t="s">
        <v>26</v>
      </c>
      <c r="S183" s="1" t="s">
        <v>26</v>
      </c>
    </row>
    <row r="184" spans="1:19" x14ac:dyDescent="0.25">
      <c r="A184" s="1" t="s">
        <v>429</v>
      </c>
      <c r="B184" s="1" t="s">
        <v>770</v>
      </c>
      <c r="C184" s="1" t="s">
        <v>54</v>
      </c>
      <c r="D184" s="1" t="s">
        <v>144</v>
      </c>
      <c r="E184" s="1" t="s">
        <v>16</v>
      </c>
      <c r="F184" s="1" t="s">
        <v>16</v>
      </c>
      <c r="G184" s="1" t="s">
        <v>26</v>
      </c>
      <c r="H184" s="1" t="s">
        <v>26</v>
      </c>
      <c r="I184" s="1" t="s">
        <v>26</v>
      </c>
      <c r="J184" s="1" t="s">
        <v>26</v>
      </c>
      <c r="K184" s="1" t="s">
        <v>26</v>
      </c>
      <c r="L184" s="1" t="s">
        <v>26</v>
      </c>
      <c r="M184" s="1" t="s">
        <v>26</v>
      </c>
      <c r="N184" s="1" t="s">
        <v>26</v>
      </c>
      <c r="O184" s="1" t="s">
        <v>26</v>
      </c>
      <c r="P184" s="1" t="s">
        <v>26</v>
      </c>
      <c r="Q184" s="1" t="s">
        <v>26</v>
      </c>
      <c r="R184" s="1" t="s">
        <v>26</v>
      </c>
      <c r="S184" s="1" t="s">
        <v>26</v>
      </c>
    </row>
    <row r="185" spans="1:19" x14ac:dyDescent="0.25">
      <c r="A185" s="1" t="s">
        <v>548</v>
      </c>
      <c r="B185" s="1" t="s">
        <v>771</v>
      </c>
      <c r="C185" s="1" t="s">
        <v>315</v>
      </c>
      <c r="D185" s="1" t="s">
        <v>153</v>
      </c>
      <c r="E185" s="1" t="s">
        <v>55</v>
      </c>
      <c r="F185" s="1" t="s">
        <v>55</v>
      </c>
      <c r="G185" s="1" t="s">
        <v>26</v>
      </c>
      <c r="H185" s="1" t="s">
        <v>26</v>
      </c>
      <c r="I185" s="1" t="s">
        <v>26</v>
      </c>
      <c r="J185" s="1" t="s">
        <v>26</v>
      </c>
      <c r="K185" s="1" t="s">
        <v>26</v>
      </c>
      <c r="L185" s="1" t="s">
        <v>26</v>
      </c>
      <c r="M185" s="1" t="s">
        <v>26</v>
      </c>
      <c r="N185" s="1" t="s">
        <v>26</v>
      </c>
      <c r="O185" s="1" t="s">
        <v>26</v>
      </c>
      <c r="P185" s="1" t="s">
        <v>26</v>
      </c>
      <c r="Q185" s="1" t="s">
        <v>26</v>
      </c>
      <c r="R185" s="1" t="s">
        <v>26</v>
      </c>
      <c r="S185" s="1" t="s">
        <v>26</v>
      </c>
    </row>
    <row r="186" spans="1:19" x14ac:dyDescent="0.25">
      <c r="A186" s="1" t="s">
        <v>773</v>
      </c>
      <c r="B186" s="1" t="s">
        <v>774</v>
      </c>
      <c r="C186" s="1" t="s">
        <v>32</v>
      </c>
      <c r="D186" s="1" t="s">
        <v>126</v>
      </c>
      <c r="E186" s="1" t="s">
        <v>228</v>
      </c>
      <c r="F186" s="1" t="s">
        <v>67</v>
      </c>
      <c r="G186" s="1" t="s">
        <v>16</v>
      </c>
      <c r="H186" s="1" t="s">
        <v>38</v>
      </c>
      <c r="I186" s="1" t="s">
        <v>16</v>
      </c>
      <c r="J186" s="1" t="s">
        <v>45</v>
      </c>
      <c r="K186" s="1" t="s">
        <v>26</v>
      </c>
      <c r="L186" s="1" t="s">
        <v>55</v>
      </c>
      <c r="M186" s="1" t="s">
        <v>70</v>
      </c>
      <c r="N186" s="1" t="s">
        <v>16</v>
      </c>
      <c r="O186" s="1" t="s">
        <v>16</v>
      </c>
      <c r="P186" s="1" t="s">
        <v>26</v>
      </c>
      <c r="Q186" s="1" t="s">
        <v>26</v>
      </c>
      <c r="R186" s="1" t="s">
        <v>26</v>
      </c>
      <c r="S186" s="1" t="s">
        <v>26</v>
      </c>
    </row>
    <row r="187" spans="1:19" x14ac:dyDescent="0.25">
      <c r="A187" s="1" t="s">
        <v>777</v>
      </c>
      <c r="B187" s="1" t="s">
        <v>778</v>
      </c>
      <c r="C187" s="1" t="s">
        <v>32</v>
      </c>
      <c r="D187" s="1" t="s">
        <v>33</v>
      </c>
      <c r="E187" s="1" t="s">
        <v>42</v>
      </c>
      <c r="F187" s="1" t="s">
        <v>79</v>
      </c>
      <c r="G187" s="1" t="s">
        <v>16</v>
      </c>
      <c r="H187" s="1" t="s">
        <v>26</v>
      </c>
      <c r="I187" s="1" t="s">
        <v>26</v>
      </c>
      <c r="J187" s="1" t="s">
        <v>26</v>
      </c>
      <c r="K187" s="1" t="s">
        <v>16</v>
      </c>
      <c r="L187" s="1" t="s">
        <v>23</v>
      </c>
      <c r="M187" s="1" t="s">
        <v>23</v>
      </c>
      <c r="N187" s="1" t="s">
        <v>26</v>
      </c>
      <c r="O187" s="1" t="s">
        <v>26</v>
      </c>
      <c r="P187" s="1" t="s">
        <v>26</v>
      </c>
      <c r="Q187" s="1" t="s">
        <v>26</v>
      </c>
      <c r="R187" s="1" t="s">
        <v>26</v>
      </c>
      <c r="S187" s="1" t="s">
        <v>26</v>
      </c>
    </row>
    <row r="188" spans="1:19" x14ac:dyDescent="0.25">
      <c r="A188" s="1" t="s">
        <v>781</v>
      </c>
      <c r="B188" s="1" t="s">
        <v>782</v>
      </c>
      <c r="C188" s="1" t="s">
        <v>47</v>
      </c>
      <c r="D188" s="1" t="s">
        <v>20</v>
      </c>
      <c r="E188" s="1" t="s">
        <v>257</v>
      </c>
      <c r="F188" s="1" t="s">
        <v>139</v>
      </c>
      <c r="G188" s="1" t="s">
        <v>26</v>
      </c>
      <c r="H188" s="1" t="s">
        <v>23</v>
      </c>
      <c r="I188" s="1" t="s">
        <v>45</v>
      </c>
      <c r="J188" s="1" t="s">
        <v>16</v>
      </c>
      <c r="K188" s="1" t="s">
        <v>26</v>
      </c>
      <c r="L188" s="1" t="s">
        <v>16</v>
      </c>
      <c r="M188" s="1" t="s">
        <v>26</v>
      </c>
      <c r="N188" s="1" t="s">
        <v>26</v>
      </c>
      <c r="O188" s="1" t="s">
        <v>26</v>
      </c>
      <c r="P188" s="1" t="s">
        <v>16</v>
      </c>
      <c r="Q188" s="1" t="s">
        <v>26</v>
      </c>
      <c r="R188" s="1" t="s">
        <v>26</v>
      </c>
      <c r="S188" s="1" t="s">
        <v>26</v>
      </c>
    </row>
    <row r="189" spans="1:19" x14ac:dyDescent="0.25">
      <c r="A189" s="1" t="s">
        <v>785</v>
      </c>
      <c r="B189" s="1" t="s">
        <v>786</v>
      </c>
      <c r="C189" s="1" t="s">
        <v>47</v>
      </c>
      <c r="D189" s="1" t="s">
        <v>126</v>
      </c>
      <c r="E189" s="1" t="s">
        <v>50</v>
      </c>
      <c r="F189" s="1" t="s">
        <v>76</v>
      </c>
      <c r="G189" s="1" t="s">
        <v>26</v>
      </c>
      <c r="H189" s="1" t="s">
        <v>16</v>
      </c>
      <c r="I189" s="1" t="s">
        <v>26</v>
      </c>
      <c r="J189" s="1" t="s">
        <v>16</v>
      </c>
      <c r="K189" s="1" t="s">
        <v>16</v>
      </c>
      <c r="L189" s="1" t="s">
        <v>16</v>
      </c>
      <c r="M189" s="1" t="s">
        <v>16</v>
      </c>
      <c r="N189" s="1" t="s">
        <v>26</v>
      </c>
      <c r="O189" s="1" t="s">
        <v>26</v>
      </c>
      <c r="P189" s="1" t="s">
        <v>26</v>
      </c>
      <c r="Q189" s="1" t="s">
        <v>26</v>
      </c>
      <c r="R189" s="1" t="s">
        <v>26</v>
      </c>
      <c r="S189" s="1" t="s">
        <v>26</v>
      </c>
    </row>
    <row r="190" spans="1:19" x14ac:dyDescent="0.25">
      <c r="A190" s="1" t="s">
        <v>788</v>
      </c>
      <c r="B190" s="1" t="s">
        <v>789</v>
      </c>
      <c r="C190" s="1" t="s">
        <v>32</v>
      </c>
      <c r="D190" s="1" t="s">
        <v>411</v>
      </c>
      <c r="E190" s="1" t="s">
        <v>16</v>
      </c>
      <c r="F190" s="1" t="s">
        <v>26</v>
      </c>
      <c r="G190" s="1" t="s">
        <v>26</v>
      </c>
      <c r="H190" s="1" t="s">
        <v>26</v>
      </c>
      <c r="I190" s="1" t="s">
        <v>16</v>
      </c>
      <c r="J190" s="1" t="s">
        <v>26</v>
      </c>
      <c r="K190" s="1" t="s">
        <v>26</v>
      </c>
      <c r="L190" s="1" t="s">
        <v>26</v>
      </c>
      <c r="M190" s="1" t="s">
        <v>26</v>
      </c>
      <c r="N190" s="1" t="s">
        <v>26</v>
      </c>
      <c r="O190" s="1" t="s">
        <v>26</v>
      </c>
      <c r="P190" s="1" t="s">
        <v>26</v>
      </c>
      <c r="Q190" s="1" t="s">
        <v>26</v>
      </c>
      <c r="R190" s="1" t="s">
        <v>26</v>
      </c>
      <c r="S190" s="1" t="s">
        <v>26</v>
      </c>
    </row>
    <row r="191" spans="1:19" x14ac:dyDescent="0.25">
      <c r="A191" s="1" t="s">
        <v>790</v>
      </c>
      <c r="B191" s="1" t="s">
        <v>791</v>
      </c>
      <c r="C191" s="1" t="s">
        <v>32</v>
      </c>
      <c r="D191" s="1" t="s">
        <v>33</v>
      </c>
      <c r="E191" s="1" t="s">
        <v>58</v>
      </c>
      <c r="F191" s="1" t="s">
        <v>58</v>
      </c>
      <c r="G191" s="1" t="s">
        <v>26</v>
      </c>
      <c r="H191" s="1" t="s">
        <v>26</v>
      </c>
      <c r="I191" s="1" t="s">
        <v>26</v>
      </c>
      <c r="J191" s="1" t="s">
        <v>26</v>
      </c>
      <c r="K191" s="1" t="s">
        <v>26</v>
      </c>
      <c r="L191" s="1" t="s">
        <v>26</v>
      </c>
      <c r="M191" s="1" t="s">
        <v>26</v>
      </c>
      <c r="N191" s="1" t="s">
        <v>26</v>
      </c>
      <c r="O191" s="1" t="s">
        <v>26</v>
      </c>
      <c r="P191" s="1" t="s">
        <v>26</v>
      </c>
      <c r="Q191" s="1" t="s">
        <v>26</v>
      </c>
      <c r="R191" s="1" t="s">
        <v>26</v>
      </c>
      <c r="S191" s="1" t="s">
        <v>26</v>
      </c>
    </row>
    <row r="192" spans="1:19" x14ac:dyDescent="0.25">
      <c r="A192" s="1" t="s">
        <v>487</v>
      </c>
      <c r="B192" s="1" t="s">
        <v>795</v>
      </c>
      <c r="C192" s="1" t="s">
        <v>32</v>
      </c>
      <c r="D192" s="1" t="s">
        <v>157</v>
      </c>
      <c r="E192" s="1" t="s">
        <v>70</v>
      </c>
      <c r="F192" s="1" t="s">
        <v>70</v>
      </c>
      <c r="G192" s="1" t="s">
        <v>26</v>
      </c>
      <c r="H192" s="1" t="s">
        <v>26</v>
      </c>
      <c r="I192" s="1" t="s">
        <v>26</v>
      </c>
      <c r="J192" s="1" t="s">
        <v>26</v>
      </c>
      <c r="K192" s="1" t="s">
        <v>26</v>
      </c>
      <c r="L192" s="1" t="s">
        <v>23</v>
      </c>
      <c r="M192" s="1" t="s">
        <v>23</v>
      </c>
      <c r="N192" s="1" t="s">
        <v>26</v>
      </c>
      <c r="O192" s="1" t="s">
        <v>26</v>
      </c>
      <c r="P192" s="1" t="s">
        <v>26</v>
      </c>
      <c r="Q192" s="1" t="s">
        <v>26</v>
      </c>
      <c r="R192" s="1" t="s">
        <v>26</v>
      </c>
      <c r="S192" s="1" t="s">
        <v>26</v>
      </c>
    </row>
    <row r="193" spans="1:19" x14ac:dyDescent="0.25">
      <c r="A193" s="1" t="s">
        <v>797</v>
      </c>
      <c r="B193" s="1" t="s">
        <v>798</v>
      </c>
      <c r="C193" s="1" t="s">
        <v>32</v>
      </c>
      <c r="D193" s="1" t="s">
        <v>20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</row>
    <row r="194" spans="1:19" x14ac:dyDescent="0.25">
      <c r="A194" s="1" t="s">
        <v>321</v>
      </c>
      <c r="B194" s="1" t="s">
        <v>800</v>
      </c>
      <c r="C194" s="1" t="s">
        <v>235</v>
      </c>
      <c r="D194" s="1" t="s">
        <v>117</v>
      </c>
      <c r="E194" s="1" t="s">
        <v>50</v>
      </c>
      <c r="F194" s="1" t="s">
        <v>101</v>
      </c>
      <c r="G194" s="1" t="s">
        <v>26</v>
      </c>
      <c r="H194" s="1" t="s">
        <v>26</v>
      </c>
      <c r="I194" s="1" t="s">
        <v>26</v>
      </c>
      <c r="J194" s="1" t="s">
        <v>16</v>
      </c>
      <c r="K194" s="1" t="s">
        <v>26</v>
      </c>
      <c r="L194" s="1" t="s">
        <v>23</v>
      </c>
      <c r="M194" s="1" t="s">
        <v>23</v>
      </c>
      <c r="N194" s="1" t="s">
        <v>26</v>
      </c>
      <c r="O194" s="1" t="s">
        <v>26</v>
      </c>
      <c r="P194" s="1" t="s">
        <v>26</v>
      </c>
      <c r="Q194" s="1" t="s">
        <v>26</v>
      </c>
      <c r="R194" s="1" t="s">
        <v>26</v>
      </c>
      <c r="S194" s="1" t="s">
        <v>26</v>
      </c>
    </row>
    <row r="195" spans="1:19" x14ac:dyDescent="0.25">
      <c r="A195" s="1" t="s">
        <v>803</v>
      </c>
      <c r="B195" s="1" t="s">
        <v>804</v>
      </c>
      <c r="C195" s="1" t="s">
        <v>32</v>
      </c>
      <c r="D195" s="1" t="s">
        <v>216</v>
      </c>
      <c r="E195" s="1" t="s">
        <v>101</v>
      </c>
      <c r="F195" s="1" t="s">
        <v>76</v>
      </c>
      <c r="G195" s="1" t="s">
        <v>23</v>
      </c>
      <c r="H195" s="1" t="s">
        <v>26</v>
      </c>
      <c r="I195" s="1" t="s">
        <v>26</v>
      </c>
      <c r="J195" s="1" t="s">
        <v>26</v>
      </c>
      <c r="K195" s="1" t="s">
        <v>26</v>
      </c>
      <c r="L195" s="1" t="s">
        <v>16</v>
      </c>
      <c r="M195" s="1" t="s">
        <v>26</v>
      </c>
      <c r="N195" s="1" t="s">
        <v>16</v>
      </c>
      <c r="O195" s="1" t="s">
        <v>26</v>
      </c>
      <c r="P195" s="1" t="s">
        <v>26</v>
      </c>
      <c r="Q195" s="1" t="s">
        <v>26</v>
      </c>
      <c r="R195" s="1" t="s">
        <v>26</v>
      </c>
      <c r="S195" s="1" t="s">
        <v>26</v>
      </c>
    </row>
    <row r="196" spans="1:19" x14ac:dyDescent="0.25">
      <c r="A196" s="1" t="s">
        <v>806</v>
      </c>
      <c r="B196" s="1" t="s">
        <v>807</v>
      </c>
      <c r="C196" s="1" t="s">
        <v>32</v>
      </c>
      <c r="D196" s="1" t="s">
        <v>296</v>
      </c>
      <c r="E196" s="1" t="s">
        <v>98</v>
      </c>
      <c r="F196" s="1" t="s">
        <v>124</v>
      </c>
      <c r="G196" s="1" t="s">
        <v>16</v>
      </c>
      <c r="H196" s="1" t="s">
        <v>16</v>
      </c>
      <c r="I196" s="1" t="s">
        <v>26</v>
      </c>
      <c r="J196" s="1" t="s">
        <v>26</v>
      </c>
      <c r="K196" s="1" t="s">
        <v>26</v>
      </c>
      <c r="L196" s="1" t="s">
        <v>23</v>
      </c>
      <c r="M196" s="1" t="s">
        <v>23</v>
      </c>
      <c r="N196" s="1" t="s">
        <v>26</v>
      </c>
      <c r="O196" s="1" t="s">
        <v>26</v>
      </c>
      <c r="P196" s="1" t="s">
        <v>26</v>
      </c>
      <c r="Q196" s="1" t="s">
        <v>26</v>
      </c>
      <c r="R196" s="1" t="s">
        <v>26</v>
      </c>
      <c r="S196" s="1" t="s">
        <v>26</v>
      </c>
    </row>
    <row r="197" spans="1:19" x14ac:dyDescent="0.25">
      <c r="A197" s="1" t="s">
        <v>571</v>
      </c>
      <c r="B197" s="1" t="s">
        <v>810</v>
      </c>
      <c r="C197" s="1" t="s">
        <v>54</v>
      </c>
      <c r="D197" s="1" t="s">
        <v>123</v>
      </c>
      <c r="E197" s="1" t="s">
        <v>319</v>
      </c>
      <c r="F197" s="1" t="s">
        <v>270</v>
      </c>
      <c r="G197" s="1" t="s">
        <v>16</v>
      </c>
      <c r="H197" s="1" t="s">
        <v>23</v>
      </c>
      <c r="I197" s="1" t="s">
        <v>23</v>
      </c>
      <c r="J197" s="1" t="s">
        <v>23</v>
      </c>
      <c r="K197" s="1" t="s">
        <v>23</v>
      </c>
      <c r="L197" s="1" t="s">
        <v>70</v>
      </c>
      <c r="M197" s="1" t="s">
        <v>58</v>
      </c>
      <c r="N197" s="1" t="s">
        <v>26</v>
      </c>
      <c r="O197" s="1" t="s">
        <v>26</v>
      </c>
      <c r="P197" s="1" t="s">
        <v>26</v>
      </c>
      <c r="Q197" s="1" t="s">
        <v>26</v>
      </c>
      <c r="R197" s="1" t="s">
        <v>16</v>
      </c>
      <c r="S197" s="1" t="s">
        <v>26</v>
      </c>
    </row>
    <row r="198" spans="1:19" x14ac:dyDescent="0.25">
      <c r="A198" s="1" t="s">
        <v>813</v>
      </c>
      <c r="B198" s="1" t="s">
        <v>814</v>
      </c>
      <c r="C198" s="1" t="s">
        <v>32</v>
      </c>
      <c r="D198" s="1" t="s">
        <v>292</v>
      </c>
      <c r="E198" s="1" t="s">
        <v>45</v>
      </c>
      <c r="F198" s="1" t="s">
        <v>45</v>
      </c>
      <c r="G198" s="1" t="s">
        <v>26</v>
      </c>
      <c r="H198" s="1" t="s">
        <v>26</v>
      </c>
      <c r="I198" s="1" t="s">
        <v>26</v>
      </c>
      <c r="J198" s="1" t="s">
        <v>26</v>
      </c>
      <c r="K198" s="1" t="s">
        <v>26</v>
      </c>
      <c r="L198" s="1" t="s">
        <v>26</v>
      </c>
      <c r="M198" s="1" t="s">
        <v>26</v>
      </c>
      <c r="N198" s="1" t="s">
        <v>26</v>
      </c>
      <c r="O198" s="1" t="s">
        <v>26</v>
      </c>
      <c r="P198" s="1" t="s">
        <v>26</v>
      </c>
      <c r="Q198" s="1" t="s">
        <v>26</v>
      </c>
      <c r="R198" s="1" t="s">
        <v>26</v>
      </c>
      <c r="S198" s="1" t="s">
        <v>26</v>
      </c>
    </row>
    <row r="199" spans="1:19" x14ac:dyDescent="0.25">
      <c r="A199" s="1" t="s">
        <v>816</v>
      </c>
      <c r="B199" s="1" t="s">
        <v>817</v>
      </c>
      <c r="C199" s="1" t="s">
        <v>235</v>
      </c>
      <c r="D199" s="1" t="s">
        <v>157</v>
      </c>
      <c r="E199" s="1" t="s">
        <v>38</v>
      </c>
      <c r="F199" s="1" t="s">
        <v>38</v>
      </c>
      <c r="G199" s="1" t="s">
        <v>26</v>
      </c>
      <c r="H199" s="1" t="s">
        <v>26</v>
      </c>
      <c r="I199" s="1" t="s">
        <v>26</v>
      </c>
      <c r="J199" s="1" t="s">
        <v>26</v>
      </c>
      <c r="K199" s="1" t="s">
        <v>26</v>
      </c>
      <c r="L199" s="1" t="s">
        <v>16</v>
      </c>
      <c r="M199" s="1" t="s">
        <v>16</v>
      </c>
      <c r="N199" s="1" t="s">
        <v>26</v>
      </c>
      <c r="O199" s="1" t="s">
        <v>26</v>
      </c>
      <c r="P199" s="1" t="s">
        <v>26</v>
      </c>
      <c r="Q199" s="1" t="s">
        <v>26</v>
      </c>
      <c r="R199" s="1" t="s">
        <v>26</v>
      </c>
      <c r="S199" s="1" t="s">
        <v>26</v>
      </c>
    </row>
    <row r="200" spans="1:19" x14ac:dyDescent="0.25">
      <c r="A200" s="1" t="s">
        <v>819</v>
      </c>
      <c r="B200" s="1" t="s">
        <v>820</v>
      </c>
      <c r="C200" s="1" t="s">
        <v>54</v>
      </c>
      <c r="D200" s="1" t="s">
        <v>220</v>
      </c>
      <c r="E200" s="1" t="s">
        <v>121</v>
      </c>
      <c r="F200" s="1" t="s">
        <v>50</v>
      </c>
      <c r="G200" s="1" t="s">
        <v>16</v>
      </c>
      <c r="H200" s="1" t="s">
        <v>26</v>
      </c>
      <c r="I200" s="1" t="s">
        <v>16</v>
      </c>
      <c r="J200" s="1" t="s">
        <v>26</v>
      </c>
      <c r="K200" s="1" t="s">
        <v>26</v>
      </c>
      <c r="L200" s="1" t="s">
        <v>45</v>
      </c>
      <c r="M200" s="1" t="s">
        <v>45</v>
      </c>
      <c r="N200" s="1" t="s">
        <v>26</v>
      </c>
      <c r="O200" s="1" t="s">
        <v>26</v>
      </c>
      <c r="P200" s="1" t="s">
        <v>26</v>
      </c>
      <c r="Q200" s="1" t="s">
        <v>26</v>
      </c>
      <c r="R200" s="1" t="s">
        <v>26</v>
      </c>
      <c r="S200" s="1" t="s">
        <v>26</v>
      </c>
    </row>
    <row r="201" spans="1:19" x14ac:dyDescent="0.25">
      <c r="A201" s="1" t="s">
        <v>823</v>
      </c>
      <c r="B201" s="1" t="s">
        <v>824</v>
      </c>
      <c r="C201" s="1" t="s">
        <v>32</v>
      </c>
      <c r="D201" s="1" t="s">
        <v>48</v>
      </c>
      <c r="E201" s="1" t="s">
        <v>105</v>
      </c>
      <c r="F201" s="1" t="s">
        <v>73</v>
      </c>
      <c r="G201" s="1" t="s">
        <v>26</v>
      </c>
      <c r="H201" s="1" t="s">
        <v>26</v>
      </c>
      <c r="I201" s="1" t="s">
        <v>26</v>
      </c>
      <c r="J201" s="1" t="s">
        <v>16</v>
      </c>
      <c r="K201" s="1" t="s">
        <v>16</v>
      </c>
      <c r="L201" s="1" t="s">
        <v>23</v>
      </c>
      <c r="M201" s="1" t="s">
        <v>23</v>
      </c>
      <c r="N201" s="1" t="s">
        <v>26</v>
      </c>
      <c r="O201" s="1" t="s">
        <v>26</v>
      </c>
      <c r="P201" s="1" t="s">
        <v>26</v>
      </c>
      <c r="Q201" s="1" t="s">
        <v>26</v>
      </c>
      <c r="R201" s="1" t="s">
        <v>26</v>
      </c>
      <c r="S201" s="1" t="s">
        <v>26</v>
      </c>
    </row>
    <row r="202" spans="1:19" x14ac:dyDescent="0.25">
      <c r="A202" s="1" t="s">
        <v>827</v>
      </c>
      <c r="B202" s="1" t="s">
        <v>828</v>
      </c>
      <c r="C202" s="1" t="s">
        <v>47</v>
      </c>
      <c r="D202" s="1" t="s">
        <v>216</v>
      </c>
      <c r="E202" s="1" t="s">
        <v>55</v>
      </c>
      <c r="F202" s="1" t="s">
        <v>45</v>
      </c>
      <c r="G202" s="1" t="s">
        <v>26</v>
      </c>
      <c r="H202" s="1" t="s">
        <v>23</v>
      </c>
      <c r="I202" s="1" t="s">
        <v>26</v>
      </c>
      <c r="J202" s="1" t="s">
        <v>16</v>
      </c>
      <c r="K202" s="1" t="s">
        <v>23</v>
      </c>
      <c r="L202" s="1" t="s">
        <v>23</v>
      </c>
      <c r="M202" s="1" t="s">
        <v>26</v>
      </c>
      <c r="N202" s="1" t="s">
        <v>26</v>
      </c>
      <c r="O202" s="1" t="s">
        <v>16</v>
      </c>
      <c r="P202" s="1" t="s">
        <v>26</v>
      </c>
      <c r="Q202" s="1" t="s">
        <v>26</v>
      </c>
      <c r="R202" s="1" t="s">
        <v>16</v>
      </c>
      <c r="S202" s="1" t="s">
        <v>26</v>
      </c>
    </row>
    <row r="203" spans="1:19" x14ac:dyDescent="0.25">
      <c r="A203" s="1" t="s">
        <v>831</v>
      </c>
      <c r="B203" s="1" t="s">
        <v>832</v>
      </c>
      <c r="C203" s="1" t="s">
        <v>47</v>
      </c>
      <c r="D203" s="1" t="s">
        <v>20</v>
      </c>
      <c r="E203" s="1" t="s">
        <v>70</v>
      </c>
      <c r="F203" s="1" t="s">
        <v>70</v>
      </c>
      <c r="G203" s="1" t="s">
        <v>26</v>
      </c>
      <c r="H203" s="1" t="s">
        <v>26</v>
      </c>
      <c r="I203" s="1" t="s">
        <v>26</v>
      </c>
      <c r="J203" s="1" t="s">
        <v>26</v>
      </c>
      <c r="K203" s="1" t="s">
        <v>26</v>
      </c>
      <c r="L203" s="1" t="s">
        <v>23</v>
      </c>
      <c r="M203" s="1" t="s">
        <v>23</v>
      </c>
      <c r="N203" s="1" t="s">
        <v>26</v>
      </c>
      <c r="O203" s="1" t="s">
        <v>26</v>
      </c>
      <c r="P203" s="1" t="s">
        <v>26</v>
      </c>
      <c r="Q203" s="1" t="s">
        <v>26</v>
      </c>
      <c r="R203" s="1" t="s">
        <v>26</v>
      </c>
      <c r="S203" s="1" t="s">
        <v>26</v>
      </c>
    </row>
    <row r="204" spans="1:19" x14ac:dyDescent="0.25">
      <c r="A204" s="1" t="s">
        <v>836</v>
      </c>
      <c r="B204" s="1" t="s">
        <v>837</v>
      </c>
      <c r="C204" s="1" t="s">
        <v>235</v>
      </c>
      <c r="D204" s="1" t="s">
        <v>48</v>
      </c>
      <c r="E204" s="1" t="s">
        <v>294</v>
      </c>
      <c r="F204" s="1" t="s">
        <v>243</v>
      </c>
      <c r="G204" s="1" t="s">
        <v>26</v>
      </c>
      <c r="H204" s="1" t="s">
        <v>101</v>
      </c>
      <c r="I204" s="1" t="s">
        <v>26</v>
      </c>
      <c r="J204" s="1" t="s">
        <v>16</v>
      </c>
      <c r="K204" s="1" t="s">
        <v>26</v>
      </c>
      <c r="L204" s="1" t="s">
        <v>23</v>
      </c>
      <c r="M204" s="1" t="s">
        <v>23</v>
      </c>
      <c r="N204" s="1" t="s">
        <v>26</v>
      </c>
      <c r="O204" s="1" t="s">
        <v>26</v>
      </c>
      <c r="P204" s="1" t="s">
        <v>26</v>
      </c>
      <c r="Q204" s="1" t="s">
        <v>26</v>
      </c>
      <c r="R204" s="1" t="s">
        <v>26</v>
      </c>
      <c r="S204" s="1" t="s">
        <v>26</v>
      </c>
    </row>
    <row r="205" spans="1:19" x14ac:dyDescent="0.25">
      <c r="A205" s="1" t="s">
        <v>840</v>
      </c>
      <c r="B205" s="1" t="s">
        <v>841</v>
      </c>
      <c r="C205" s="1" t="s">
        <v>315</v>
      </c>
      <c r="D205" s="1" t="s">
        <v>175</v>
      </c>
      <c r="E205" s="1" t="s">
        <v>73</v>
      </c>
      <c r="F205" s="1" t="s">
        <v>151</v>
      </c>
      <c r="G205" s="1" t="s">
        <v>23</v>
      </c>
      <c r="H205" s="1" t="s">
        <v>26</v>
      </c>
      <c r="I205" s="1" t="s">
        <v>26</v>
      </c>
      <c r="J205" s="1" t="s">
        <v>16</v>
      </c>
      <c r="K205" s="1" t="s">
        <v>16</v>
      </c>
      <c r="L205" s="1" t="s">
        <v>38</v>
      </c>
      <c r="M205" s="1" t="s">
        <v>38</v>
      </c>
      <c r="N205" s="1" t="s">
        <v>26</v>
      </c>
      <c r="O205" s="1" t="s">
        <v>26</v>
      </c>
      <c r="P205" s="1" t="s">
        <v>26</v>
      </c>
      <c r="Q205" s="1" t="s">
        <v>26</v>
      </c>
      <c r="R205" s="1" t="s">
        <v>26</v>
      </c>
      <c r="S205" s="1" t="s">
        <v>26</v>
      </c>
    </row>
    <row r="206" spans="1:19" x14ac:dyDescent="0.25">
      <c r="A206" s="1" t="s">
        <v>844</v>
      </c>
      <c r="B206" s="1" t="s">
        <v>845</v>
      </c>
      <c r="C206" s="1" t="s">
        <v>405</v>
      </c>
      <c r="D206" s="1" t="s">
        <v>183</v>
      </c>
      <c r="E206" s="1" t="s">
        <v>121</v>
      </c>
      <c r="F206" s="1" t="s">
        <v>70</v>
      </c>
      <c r="G206" s="1" t="s">
        <v>38</v>
      </c>
      <c r="H206" s="1" t="s">
        <v>26</v>
      </c>
      <c r="I206" s="1" t="s">
        <v>23</v>
      </c>
      <c r="J206" s="1" t="s">
        <v>26</v>
      </c>
      <c r="K206" s="1" t="s">
        <v>26</v>
      </c>
      <c r="L206" s="1" t="s">
        <v>16</v>
      </c>
      <c r="M206" s="1" t="s">
        <v>26</v>
      </c>
      <c r="N206" s="1" t="s">
        <v>26</v>
      </c>
      <c r="O206" s="1" t="s">
        <v>26</v>
      </c>
      <c r="P206" s="1" t="s">
        <v>16</v>
      </c>
      <c r="Q206" s="1" t="s">
        <v>26</v>
      </c>
      <c r="R206" s="1" t="s">
        <v>26</v>
      </c>
      <c r="S206" s="1" t="s">
        <v>26</v>
      </c>
    </row>
    <row r="207" spans="1:19" x14ac:dyDescent="0.25">
      <c r="A207" s="1" t="s">
        <v>847</v>
      </c>
      <c r="B207" s="1" t="s">
        <v>848</v>
      </c>
      <c r="C207" s="1" t="s">
        <v>32</v>
      </c>
      <c r="D207" s="1" t="s">
        <v>216</v>
      </c>
      <c r="E207" s="1" t="s">
        <v>58</v>
      </c>
      <c r="F207" s="1" t="s">
        <v>58</v>
      </c>
      <c r="G207" s="1" t="s">
        <v>26</v>
      </c>
      <c r="H207" s="1" t="s">
        <v>26</v>
      </c>
      <c r="I207" s="1" t="s">
        <v>26</v>
      </c>
      <c r="J207" s="1" t="s">
        <v>26</v>
      </c>
      <c r="K207" s="1" t="s">
        <v>26</v>
      </c>
      <c r="L207" s="1" t="s">
        <v>16</v>
      </c>
      <c r="M207" s="1" t="s">
        <v>16</v>
      </c>
      <c r="N207" s="1" t="s">
        <v>26</v>
      </c>
      <c r="O207" s="1" t="s">
        <v>26</v>
      </c>
      <c r="P207" s="1" t="s">
        <v>26</v>
      </c>
      <c r="Q207" s="1" t="s">
        <v>26</v>
      </c>
      <c r="R207" s="1" t="s">
        <v>26</v>
      </c>
      <c r="S207" s="1" t="s">
        <v>26</v>
      </c>
    </row>
    <row r="208" spans="1:19" x14ac:dyDescent="0.25">
      <c r="A208" s="1" t="s">
        <v>851</v>
      </c>
      <c r="B208" s="1" t="s">
        <v>852</v>
      </c>
      <c r="C208" s="1" t="s">
        <v>32</v>
      </c>
      <c r="D208" s="1" t="s">
        <v>153</v>
      </c>
      <c r="E208" s="1" t="s">
        <v>101</v>
      </c>
      <c r="F208" s="1" t="s">
        <v>101</v>
      </c>
      <c r="G208" s="1" t="s">
        <v>26</v>
      </c>
      <c r="H208" s="1" t="s">
        <v>26</v>
      </c>
      <c r="I208" s="1" t="s">
        <v>26</v>
      </c>
      <c r="J208" s="1" t="s">
        <v>26</v>
      </c>
      <c r="K208" s="1" t="s">
        <v>26</v>
      </c>
      <c r="L208" s="1" t="s">
        <v>16</v>
      </c>
      <c r="M208" s="1" t="s">
        <v>16</v>
      </c>
      <c r="N208" s="1" t="s">
        <v>26</v>
      </c>
      <c r="O208" s="1" t="s">
        <v>26</v>
      </c>
      <c r="P208" s="1" t="s">
        <v>26</v>
      </c>
      <c r="Q208" s="1" t="s">
        <v>26</v>
      </c>
      <c r="R208" s="1" t="s">
        <v>26</v>
      </c>
      <c r="S208" s="1" t="s">
        <v>26</v>
      </c>
    </row>
    <row r="209" spans="1:19" x14ac:dyDescent="0.25">
      <c r="A209" s="1" t="s">
        <v>603</v>
      </c>
      <c r="B209" s="1" t="s">
        <v>855</v>
      </c>
      <c r="C209" s="1" t="s">
        <v>19</v>
      </c>
      <c r="D209" s="1" t="s">
        <v>129</v>
      </c>
      <c r="E209" s="1" t="s">
        <v>79</v>
      </c>
      <c r="F209" s="1" t="s">
        <v>70</v>
      </c>
      <c r="G209" s="1" t="s">
        <v>58</v>
      </c>
      <c r="H209" s="1" t="s">
        <v>16</v>
      </c>
      <c r="I209" s="1" t="s">
        <v>16</v>
      </c>
      <c r="J209" s="1" t="s">
        <v>26</v>
      </c>
      <c r="K209" s="1" t="s">
        <v>16</v>
      </c>
      <c r="L209" s="1" t="s">
        <v>23</v>
      </c>
      <c r="M209" s="1" t="s">
        <v>26</v>
      </c>
      <c r="N209" s="1" t="s">
        <v>16</v>
      </c>
      <c r="O209" s="1" t="s">
        <v>26</v>
      </c>
      <c r="P209" s="1" t="s">
        <v>16</v>
      </c>
      <c r="Q209" s="1" t="s">
        <v>26</v>
      </c>
      <c r="R209" s="1" t="s">
        <v>26</v>
      </c>
      <c r="S209" s="1" t="s">
        <v>26</v>
      </c>
    </row>
    <row r="210" spans="1:19" x14ac:dyDescent="0.25">
      <c r="A210" s="1" t="s">
        <v>858</v>
      </c>
      <c r="B210" s="1" t="s">
        <v>859</v>
      </c>
      <c r="C210" s="1" t="s">
        <v>32</v>
      </c>
      <c r="D210" s="1" t="s">
        <v>175</v>
      </c>
      <c r="E210" s="1" t="s">
        <v>76</v>
      </c>
      <c r="F210" s="1" t="s">
        <v>76</v>
      </c>
      <c r="G210" s="1" t="s">
        <v>26</v>
      </c>
      <c r="H210" s="1" t="s">
        <v>26</v>
      </c>
      <c r="I210" s="1" t="s">
        <v>26</v>
      </c>
      <c r="J210" s="1" t="s">
        <v>26</v>
      </c>
      <c r="K210" s="1" t="s">
        <v>26</v>
      </c>
      <c r="L210" s="1" t="s">
        <v>16</v>
      </c>
      <c r="M210" s="1" t="s">
        <v>16</v>
      </c>
      <c r="N210" s="1" t="s">
        <v>26</v>
      </c>
      <c r="O210" s="1" t="s">
        <v>26</v>
      </c>
      <c r="P210" s="1" t="s">
        <v>26</v>
      </c>
      <c r="Q210" s="1" t="s">
        <v>26</v>
      </c>
      <c r="R210" s="1" t="s">
        <v>26</v>
      </c>
      <c r="S210" s="1" t="s">
        <v>26</v>
      </c>
    </row>
    <row r="211" spans="1:19" x14ac:dyDescent="0.25">
      <c r="A211" s="1" t="s">
        <v>861</v>
      </c>
      <c r="B211" s="1" t="s">
        <v>862</v>
      </c>
      <c r="C211" s="1" t="s">
        <v>32</v>
      </c>
      <c r="D211" s="1" t="s">
        <v>288</v>
      </c>
      <c r="E211" s="1" t="s">
        <v>50</v>
      </c>
      <c r="F211" s="1" t="s">
        <v>101</v>
      </c>
      <c r="G211" s="1" t="s">
        <v>16</v>
      </c>
      <c r="H211" s="1" t="s">
        <v>26</v>
      </c>
      <c r="I211" s="1" t="s">
        <v>26</v>
      </c>
      <c r="J211" s="1" t="s">
        <v>26</v>
      </c>
      <c r="K211" s="1" t="s">
        <v>26</v>
      </c>
      <c r="L211" s="1" t="s">
        <v>16</v>
      </c>
      <c r="M211" s="1" t="s">
        <v>26</v>
      </c>
      <c r="N211" s="1" t="s">
        <v>16</v>
      </c>
      <c r="O211" s="1" t="s">
        <v>26</v>
      </c>
      <c r="P211" s="1" t="s">
        <v>26</v>
      </c>
      <c r="Q211" s="1" t="s">
        <v>26</v>
      </c>
      <c r="R211" s="1" t="s">
        <v>26</v>
      </c>
      <c r="S211" s="1" t="s">
        <v>26</v>
      </c>
    </row>
    <row r="212" spans="1:19" x14ac:dyDescent="0.25">
      <c r="A212" s="1" t="s">
        <v>865</v>
      </c>
      <c r="B212" s="1" t="s">
        <v>866</v>
      </c>
      <c r="C212" s="1" t="s">
        <v>116</v>
      </c>
      <c r="D212" s="1" t="s">
        <v>123</v>
      </c>
      <c r="E212" s="1" t="s">
        <v>45</v>
      </c>
      <c r="F212" s="1" t="s">
        <v>23</v>
      </c>
      <c r="G212" s="1" t="s">
        <v>16</v>
      </c>
      <c r="H212" s="1" t="s">
        <v>26</v>
      </c>
      <c r="I212" s="1" t="s">
        <v>26</v>
      </c>
      <c r="J212" s="1" t="s">
        <v>26</v>
      </c>
      <c r="K212" s="1" t="s">
        <v>26</v>
      </c>
      <c r="L212" s="1" t="s">
        <v>16</v>
      </c>
      <c r="M212" s="1" t="s">
        <v>26</v>
      </c>
      <c r="N212" s="1" t="s">
        <v>16</v>
      </c>
      <c r="O212" s="1" t="s">
        <v>26</v>
      </c>
      <c r="P212" s="1" t="s">
        <v>26</v>
      </c>
      <c r="Q212" s="1" t="s">
        <v>26</v>
      </c>
      <c r="R212" s="1" t="s">
        <v>26</v>
      </c>
      <c r="S212" s="1" t="s">
        <v>26</v>
      </c>
    </row>
    <row r="213" spans="1:19" x14ac:dyDescent="0.25">
      <c r="A213" s="1" t="s">
        <v>868</v>
      </c>
      <c r="B213" s="1" t="s">
        <v>869</v>
      </c>
      <c r="C213" s="1" t="s">
        <v>54</v>
      </c>
      <c r="D213" s="1" t="s">
        <v>288</v>
      </c>
      <c r="E213" s="1" t="s">
        <v>16</v>
      </c>
      <c r="F213" s="1" t="s">
        <v>26</v>
      </c>
      <c r="G213" s="1" t="s">
        <v>26</v>
      </c>
      <c r="H213" s="1" t="s">
        <v>26</v>
      </c>
      <c r="I213" s="1" t="s">
        <v>26</v>
      </c>
      <c r="J213" s="1" t="s">
        <v>26</v>
      </c>
      <c r="K213" s="1" t="s">
        <v>16</v>
      </c>
      <c r="L213" s="1" t="s">
        <v>26</v>
      </c>
      <c r="M213" s="1" t="s">
        <v>26</v>
      </c>
      <c r="N213" s="1" t="s">
        <v>26</v>
      </c>
      <c r="O213" s="1" t="s">
        <v>26</v>
      </c>
      <c r="P213" s="1" t="s">
        <v>26</v>
      </c>
      <c r="Q213" s="1" t="s">
        <v>26</v>
      </c>
      <c r="R213" s="1" t="s">
        <v>26</v>
      </c>
      <c r="S213" s="1" t="s">
        <v>26</v>
      </c>
    </row>
    <row r="214" spans="1:19" x14ac:dyDescent="0.25">
      <c r="A214" s="1" t="s">
        <v>870</v>
      </c>
      <c r="B214" s="1" t="s">
        <v>871</v>
      </c>
      <c r="C214" s="1" t="s">
        <v>235</v>
      </c>
      <c r="D214" s="1" t="s">
        <v>123</v>
      </c>
      <c r="E214" s="1" t="s">
        <v>257</v>
      </c>
      <c r="F214" s="1" t="s">
        <v>131</v>
      </c>
      <c r="G214" s="1" t="s">
        <v>38</v>
      </c>
      <c r="H214" s="1" t="s">
        <v>76</v>
      </c>
      <c r="I214" s="1" t="s">
        <v>16</v>
      </c>
      <c r="J214" s="1" t="s">
        <v>38</v>
      </c>
      <c r="K214" s="1" t="s">
        <v>26</v>
      </c>
      <c r="L214" s="1" t="s">
        <v>58</v>
      </c>
      <c r="M214" s="1" t="s">
        <v>38</v>
      </c>
      <c r="N214" s="1" t="s">
        <v>26</v>
      </c>
      <c r="O214" s="1" t="s">
        <v>16</v>
      </c>
      <c r="P214" s="1" t="s">
        <v>26</v>
      </c>
      <c r="Q214" s="1" t="s">
        <v>26</v>
      </c>
      <c r="R214" s="1" t="s">
        <v>26</v>
      </c>
      <c r="S214" s="1" t="s">
        <v>26</v>
      </c>
    </row>
    <row r="215" spans="1:19" x14ac:dyDescent="0.25">
      <c r="A215" s="1" t="s">
        <v>875</v>
      </c>
      <c r="B215" s="1" t="s">
        <v>876</v>
      </c>
      <c r="C215" s="1" t="s">
        <v>32</v>
      </c>
      <c r="D215" s="1" t="s">
        <v>123</v>
      </c>
      <c r="E215" s="1" t="s">
        <v>353</v>
      </c>
      <c r="F215" s="1" t="s">
        <v>319</v>
      </c>
      <c r="G215" s="1" t="s">
        <v>23</v>
      </c>
      <c r="H215" s="1" t="s">
        <v>16</v>
      </c>
      <c r="I215" s="1" t="s">
        <v>23</v>
      </c>
      <c r="J215" s="1" t="s">
        <v>23</v>
      </c>
      <c r="K215" s="1" t="s">
        <v>16</v>
      </c>
      <c r="L215" s="1" t="s">
        <v>101</v>
      </c>
      <c r="M215" s="1" t="s">
        <v>76</v>
      </c>
      <c r="N215" s="1" t="s">
        <v>16</v>
      </c>
      <c r="O215" s="1" t="s">
        <v>26</v>
      </c>
      <c r="P215" s="1" t="s">
        <v>16</v>
      </c>
      <c r="Q215" s="1" t="s">
        <v>26</v>
      </c>
      <c r="R215" s="1" t="s">
        <v>26</v>
      </c>
      <c r="S215" s="1" t="s">
        <v>26</v>
      </c>
    </row>
    <row r="216" spans="1:19" x14ac:dyDescent="0.25">
      <c r="A216" s="1" t="s">
        <v>880</v>
      </c>
      <c r="B216" s="1" t="s">
        <v>881</v>
      </c>
      <c r="C216" s="1" t="s">
        <v>436</v>
      </c>
      <c r="D216" s="1" t="s">
        <v>48</v>
      </c>
      <c r="E216" s="1" t="s">
        <v>70</v>
      </c>
      <c r="F216" s="1" t="s">
        <v>58</v>
      </c>
      <c r="G216" s="1" t="s">
        <v>26</v>
      </c>
      <c r="H216" s="1" t="s">
        <v>26</v>
      </c>
      <c r="I216" s="1" t="s">
        <v>26</v>
      </c>
      <c r="J216" s="1" t="s">
        <v>16</v>
      </c>
      <c r="K216" s="1" t="s">
        <v>26</v>
      </c>
      <c r="L216" s="1" t="s">
        <v>26</v>
      </c>
      <c r="M216" s="1" t="s">
        <v>26</v>
      </c>
      <c r="N216" s="1" t="s">
        <v>26</v>
      </c>
      <c r="O216" s="1" t="s">
        <v>26</v>
      </c>
      <c r="P216" s="1" t="s">
        <v>26</v>
      </c>
      <c r="Q216" s="1" t="s">
        <v>26</v>
      </c>
      <c r="R216" s="1" t="s">
        <v>26</v>
      </c>
      <c r="S216" s="1" t="s">
        <v>26</v>
      </c>
    </row>
    <row r="217" spans="1:19" x14ac:dyDescent="0.25">
      <c r="A217" s="1" t="s">
        <v>883</v>
      </c>
      <c r="B217" s="1" t="s">
        <v>884</v>
      </c>
      <c r="C217" s="1" t="s">
        <v>32</v>
      </c>
      <c r="D217" s="1" t="s">
        <v>126</v>
      </c>
      <c r="E217" s="1" t="s">
        <v>58</v>
      </c>
      <c r="F217" s="1" t="s">
        <v>38</v>
      </c>
      <c r="G217" s="1" t="s">
        <v>26</v>
      </c>
      <c r="H217" s="1" t="s">
        <v>26</v>
      </c>
      <c r="I217" s="1" t="s">
        <v>26</v>
      </c>
      <c r="J217" s="1" t="s">
        <v>26</v>
      </c>
      <c r="K217" s="1" t="s">
        <v>16</v>
      </c>
      <c r="L217" s="1" t="s">
        <v>26</v>
      </c>
      <c r="M217" s="1" t="s">
        <v>26</v>
      </c>
      <c r="N217" s="1" t="s">
        <v>26</v>
      </c>
      <c r="O217" s="1" t="s">
        <v>26</v>
      </c>
      <c r="P217" s="1" t="s">
        <v>26</v>
      </c>
      <c r="Q217" s="1" t="s">
        <v>26</v>
      </c>
      <c r="R217" s="1" t="s">
        <v>26</v>
      </c>
      <c r="S217" s="1" t="s">
        <v>26</v>
      </c>
    </row>
    <row r="218" spans="1:19" x14ac:dyDescent="0.25">
      <c r="A218" s="1" t="s">
        <v>887</v>
      </c>
      <c r="B218" s="1" t="s">
        <v>888</v>
      </c>
      <c r="C218" s="1" t="s">
        <v>47</v>
      </c>
      <c r="D218" s="1" t="s">
        <v>20</v>
      </c>
      <c r="E218" s="1" t="s">
        <v>322</v>
      </c>
      <c r="F218" s="1" t="s">
        <v>274</v>
      </c>
      <c r="G218" s="1" t="s">
        <v>26</v>
      </c>
      <c r="H218" s="1" t="s">
        <v>58</v>
      </c>
      <c r="I218" s="1" t="s">
        <v>23</v>
      </c>
      <c r="J218" s="1" t="s">
        <v>16</v>
      </c>
      <c r="K218" s="1" t="s">
        <v>16</v>
      </c>
      <c r="L218" s="1" t="s">
        <v>55</v>
      </c>
      <c r="M218" s="1" t="s">
        <v>76</v>
      </c>
      <c r="N218" s="1" t="s">
        <v>26</v>
      </c>
      <c r="O218" s="1" t="s">
        <v>16</v>
      </c>
      <c r="P218" s="1" t="s">
        <v>26</v>
      </c>
      <c r="Q218" s="1" t="s">
        <v>26</v>
      </c>
      <c r="R218" s="1" t="s">
        <v>26</v>
      </c>
      <c r="S218" s="1" t="s">
        <v>26</v>
      </c>
    </row>
    <row r="219" spans="1:19" x14ac:dyDescent="0.25">
      <c r="A219" s="1" t="s">
        <v>890</v>
      </c>
      <c r="B219" s="1" t="s">
        <v>891</v>
      </c>
      <c r="C219" s="1" t="s">
        <v>32</v>
      </c>
      <c r="D219" s="1" t="s">
        <v>220</v>
      </c>
      <c r="E219" s="1" t="s">
        <v>361</v>
      </c>
      <c r="F219" s="1" t="s">
        <v>313</v>
      </c>
      <c r="G219" s="1" t="s">
        <v>45</v>
      </c>
      <c r="H219" s="1" t="s">
        <v>23</v>
      </c>
      <c r="I219" s="1" t="s">
        <v>26</v>
      </c>
      <c r="J219" s="1" t="s">
        <v>70</v>
      </c>
      <c r="K219" s="1" t="s">
        <v>26</v>
      </c>
      <c r="L219" s="1" t="s">
        <v>124</v>
      </c>
      <c r="M219" s="1" t="s">
        <v>22</v>
      </c>
      <c r="N219" s="1" t="s">
        <v>26</v>
      </c>
      <c r="O219" s="1" t="s">
        <v>26</v>
      </c>
      <c r="P219" s="1" t="s">
        <v>26</v>
      </c>
      <c r="Q219" s="1" t="s">
        <v>23</v>
      </c>
      <c r="R219" s="1" t="s">
        <v>26</v>
      </c>
      <c r="S219" s="1" t="s">
        <v>26</v>
      </c>
    </row>
    <row r="220" spans="1:19" x14ac:dyDescent="0.25">
      <c r="A220" s="1" t="s">
        <v>749</v>
      </c>
      <c r="B220" s="1" t="s">
        <v>894</v>
      </c>
      <c r="C220" s="1" t="s">
        <v>116</v>
      </c>
      <c r="D220" s="1" t="s">
        <v>220</v>
      </c>
      <c r="E220" s="1" t="s">
        <v>23</v>
      </c>
      <c r="F220" s="1" t="s">
        <v>23</v>
      </c>
      <c r="G220" s="1" t="s">
        <v>26</v>
      </c>
      <c r="H220" s="1" t="s">
        <v>26</v>
      </c>
      <c r="I220" s="1" t="s">
        <v>26</v>
      </c>
      <c r="J220" s="1" t="s">
        <v>26</v>
      </c>
      <c r="K220" s="1" t="s">
        <v>26</v>
      </c>
      <c r="L220" s="1" t="s">
        <v>16</v>
      </c>
      <c r="M220" s="1" t="s">
        <v>16</v>
      </c>
      <c r="N220" s="1" t="s">
        <v>26</v>
      </c>
      <c r="O220" s="1" t="s">
        <v>26</v>
      </c>
      <c r="P220" s="1" t="s">
        <v>26</v>
      </c>
      <c r="Q220" s="1" t="s">
        <v>26</v>
      </c>
      <c r="R220" s="1" t="s">
        <v>26</v>
      </c>
      <c r="S220" s="1" t="s">
        <v>26</v>
      </c>
    </row>
    <row r="221" spans="1:19" x14ac:dyDescent="0.25">
      <c r="A221" s="1" t="s">
        <v>896</v>
      </c>
      <c r="B221" s="1" t="s">
        <v>897</v>
      </c>
      <c r="C221" s="1" t="s">
        <v>235</v>
      </c>
      <c r="D221" s="1" t="s">
        <v>171</v>
      </c>
      <c r="E221" s="1" t="s">
        <v>121</v>
      </c>
      <c r="F221" s="1" t="s">
        <v>58</v>
      </c>
      <c r="G221" s="1" t="s">
        <v>45</v>
      </c>
      <c r="H221" s="1" t="s">
        <v>16</v>
      </c>
      <c r="I221" s="1" t="s">
        <v>26</v>
      </c>
      <c r="J221" s="1" t="s">
        <v>45</v>
      </c>
      <c r="K221" s="1" t="s">
        <v>26</v>
      </c>
      <c r="L221" s="1" t="s">
        <v>23</v>
      </c>
      <c r="M221" s="1" t="s">
        <v>16</v>
      </c>
      <c r="N221" s="1" t="s">
        <v>26</v>
      </c>
      <c r="O221" s="1" t="s">
        <v>26</v>
      </c>
      <c r="P221" s="1" t="s">
        <v>26</v>
      </c>
      <c r="Q221" s="1" t="s">
        <v>16</v>
      </c>
      <c r="R221" s="1" t="s">
        <v>26</v>
      </c>
      <c r="S221" s="1" t="s">
        <v>26</v>
      </c>
    </row>
    <row r="222" spans="1:19" x14ac:dyDescent="0.25">
      <c r="A222" s="1" t="s">
        <v>899</v>
      </c>
      <c r="B222" s="1" t="s">
        <v>900</v>
      </c>
      <c r="C222" s="1" t="s">
        <v>32</v>
      </c>
      <c r="D222" s="1" t="s">
        <v>123</v>
      </c>
      <c r="E222" s="1" t="s">
        <v>243</v>
      </c>
      <c r="F222" s="1" t="s">
        <v>139</v>
      </c>
      <c r="G222" s="1" t="s">
        <v>26</v>
      </c>
      <c r="H222" s="1" t="s">
        <v>26</v>
      </c>
      <c r="I222" s="1" t="s">
        <v>45</v>
      </c>
      <c r="J222" s="1" t="s">
        <v>26</v>
      </c>
      <c r="K222" s="1" t="s">
        <v>26</v>
      </c>
      <c r="L222" s="1" t="s">
        <v>16</v>
      </c>
      <c r="M222" s="1" t="s">
        <v>16</v>
      </c>
      <c r="N222" s="1" t="s">
        <v>26</v>
      </c>
      <c r="O222" s="1" t="s">
        <v>26</v>
      </c>
      <c r="P222" s="1" t="s">
        <v>26</v>
      </c>
      <c r="Q222" s="1" t="s">
        <v>26</v>
      </c>
      <c r="R222" s="1" t="s">
        <v>26</v>
      </c>
      <c r="S222" s="1" t="s">
        <v>26</v>
      </c>
    </row>
    <row r="223" spans="1:19" x14ac:dyDescent="0.25">
      <c r="A223" s="1" t="s">
        <v>903</v>
      </c>
      <c r="B223" s="1" t="s">
        <v>904</v>
      </c>
      <c r="C223" s="1" t="s">
        <v>54</v>
      </c>
      <c r="D223" s="1" t="s">
        <v>288</v>
      </c>
      <c r="E223" s="1" t="s">
        <v>121</v>
      </c>
      <c r="F223" s="1" t="s">
        <v>101</v>
      </c>
      <c r="G223" s="1" t="s">
        <v>26</v>
      </c>
      <c r="H223" s="1" t="s">
        <v>16</v>
      </c>
      <c r="I223" s="1" t="s">
        <v>16</v>
      </c>
      <c r="J223" s="1" t="s">
        <v>26</v>
      </c>
      <c r="K223" s="1" t="s">
        <v>16</v>
      </c>
      <c r="L223" s="1" t="s">
        <v>26</v>
      </c>
      <c r="M223" s="1" t="s">
        <v>26</v>
      </c>
      <c r="N223" s="1" t="s">
        <v>26</v>
      </c>
      <c r="O223" s="1" t="s">
        <v>26</v>
      </c>
      <c r="P223" s="1" t="s">
        <v>26</v>
      </c>
      <c r="Q223" s="1" t="s">
        <v>26</v>
      </c>
      <c r="R223" s="1" t="s">
        <v>26</v>
      </c>
      <c r="S223" s="1" t="s">
        <v>26</v>
      </c>
    </row>
    <row r="224" spans="1:19" x14ac:dyDescent="0.25">
      <c r="A224" s="1" t="s">
        <v>906</v>
      </c>
      <c r="B224" s="1" t="s">
        <v>907</v>
      </c>
      <c r="C224" s="1" t="s">
        <v>32</v>
      </c>
      <c r="D224" s="1" t="s">
        <v>292</v>
      </c>
      <c r="E224" s="1" t="s">
        <v>394</v>
      </c>
      <c r="F224" s="1" t="s">
        <v>313</v>
      </c>
      <c r="G224" s="1" t="s">
        <v>58</v>
      </c>
      <c r="H224" s="1" t="s">
        <v>45</v>
      </c>
      <c r="I224" s="1" t="s">
        <v>23</v>
      </c>
      <c r="J224" s="1" t="s">
        <v>55</v>
      </c>
      <c r="K224" s="1" t="s">
        <v>16</v>
      </c>
      <c r="L224" s="1" t="s">
        <v>101</v>
      </c>
      <c r="M224" s="1" t="s">
        <v>76</v>
      </c>
      <c r="N224" s="1" t="s">
        <v>26</v>
      </c>
      <c r="O224" s="1" t="s">
        <v>26</v>
      </c>
      <c r="P224" s="1" t="s">
        <v>26</v>
      </c>
      <c r="Q224" s="1" t="s">
        <v>16</v>
      </c>
      <c r="R224" s="1" t="s">
        <v>16</v>
      </c>
      <c r="S224" s="1" t="s">
        <v>26</v>
      </c>
    </row>
    <row r="225" spans="1:19" x14ac:dyDescent="0.25">
      <c r="A225" s="1" t="s">
        <v>909</v>
      </c>
      <c r="B225" s="1" t="s">
        <v>910</v>
      </c>
      <c r="C225" s="1" t="s">
        <v>54</v>
      </c>
      <c r="D225" s="1" t="s">
        <v>48</v>
      </c>
      <c r="E225" s="1" t="s">
        <v>243</v>
      </c>
      <c r="F225" s="1" t="s">
        <v>67</v>
      </c>
      <c r="G225" s="1" t="s">
        <v>76</v>
      </c>
      <c r="H225" s="1" t="s">
        <v>23</v>
      </c>
      <c r="I225" s="1" t="s">
        <v>16</v>
      </c>
      <c r="J225" s="1" t="s">
        <v>16</v>
      </c>
      <c r="K225" s="1" t="s">
        <v>26</v>
      </c>
      <c r="L225" s="1" t="s">
        <v>45</v>
      </c>
      <c r="M225" s="1" t="s">
        <v>23</v>
      </c>
      <c r="N225" s="1" t="s">
        <v>26</v>
      </c>
      <c r="O225" s="1" t="s">
        <v>16</v>
      </c>
      <c r="P225" s="1" t="s">
        <v>26</v>
      </c>
      <c r="Q225" s="1" t="s">
        <v>26</v>
      </c>
      <c r="R225" s="1" t="s">
        <v>26</v>
      </c>
      <c r="S225" s="1" t="s">
        <v>26</v>
      </c>
    </row>
    <row r="226" spans="1:19" x14ac:dyDescent="0.25">
      <c r="A226" s="1" t="s">
        <v>735</v>
      </c>
      <c r="B226" s="1" t="s">
        <v>913</v>
      </c>
      <c r="C226" s="1" t="s">
        <v>54</v>
      </c>
      <c r="D226" s="1" t="s">
        <v>216</v>
      </c>
      <c r="E226" s="1" t="s">
        <v>155</v>
      </c>
      <c r="F226" s="1" t="s">
        <v>98</v>
      </c>
      <c r="G226" s="1" t="s">
        <v>16</v>
      </c>
      <c r="H226" s="1" t="s">
        <v>26</v>
      </c>
      <c r="I226" s="1" t="s">
        <v>26</v>
      </c>
      <c r="J226" s="1" t="s">
        <v>23</v>
      </c>
      <c r="K226" s="1" t="s">
        <v>26</v>
      </c>
      <c r="L226" s="1" t="s">
        <v>16</v>
      </c>
      <c r="M226" s="1" t="s">
        <v>16</v>
      </c>
      <c r="N226" s="1" t="s">
        <v>26</v>
      </c>
      <c r="O226" s="1" t="s">
        <v>26</v>
      </c>
      <c r="P226" s="1" t="s">
        <v>26</v>
      </c>
      <c r="Q226" s="1" t="s">
        <v>26</v>
      </c>
      <c r="R226" s="1" t="s">
        <v>26</v>
      </c>
      <c r="S226" s="1" t="s">
        <v>26</v>
      </c>
    </row>
    <row r="227" spans="1:19" x14ac:dyDescent="0.25">
      <c r="A227" s="1" t="s">
        <v>915</v>
      </c>
      <c r="B227" s="1" t="s">
        <v>916</v>
      </c>
      <c r="C227" s="1" t="s">
        <v>32</v>
      </c>
      <c r="D227" s="1" t="s">
        <v>144</v>
      </c>
      <c r="E227" s="1" t="s">
        <v>76</v>
      </c>
      <c r="F227" s="1" t="s">
        <v>70</v>
      </c>
      <c r="G227" s="1" t="s">
        <v>16</v>
      </c>
      <c r="H227" s="1" t="s">
        <v>26</v>
      </c>
      <c r="I227" s="1" t="s">
        <v>26</v>
      </c>
      <c r="J227" s="1" t="s">
        <v>26</v>
      </c>
      <c r="K227" s="1" t="s">
        <v>26</v>
      </c>
      <c r="L227" s="1" t="s">
        <v>16</v>
      </c>
      <c r="M227" s="1" t="s">
        <v>16</v>
      </c>
      <c r="N227" s="1" t="s">
        <v>26</v>
      </c>
      <c r="O227" s="1" t="s">
        <v>26</v>
      </c>
      <c r="P227" s="1" t="s">
        <v>26</v>
      </c>
      <c r="Q227" s="1" t="s">
        <v>26</v>
      </c>
      <c r="R227" s="1" t="s">
        <v>26</v>
      </c>
      <c r="S227" s="1" t="s">
        <v>26</v>
      </c>
    </row>
    <row r="228" spans="1:19" x14ac:dyDescent="0.25">
      <c r="A228" s="1" t="s">
        <v>919</v>
      </c>
      <c r="B228" s="1" t="s">
        <v>920</v>
      </c>
      <c r="C228" s="1" t="s">
        <v>32</v>
      </c>
      <c r="D228" s="1" t="s">
        <v>33</v>
      </c>
      <c r="E228" s="1" t="s">
        <v>58</v>
      </c>
      <c r="F228" s="1" t="s">
        <v>38</v>
      </c>
      <c r="G228" s="1" t="s">
        <v>26</v>
      </c>
      <c r="H228" s="1" t="s">
        <v>16</v>
      </c>
      <c r="I228" s="1" t="s">
        <v>26</v>
      </c>
      <c r="J228" s="1" t="s">
        <v>26</v>
      </c>
      <c r="K228" s="1" t="s">
        <v>26</v>
      </c>
      <c r="L228" s="1" t="s">
        <v>26</v>
      </c>
      <c r="M228" s="1" t="s">
        <v>26</v>
      </c>
      <c r="N228" s="1" t="s">
        <v>26</v>
      </c>
      <c r="O228" s="1" t="s">
        <v>26</v>
      </c>
      <c r="P228" s="1" t="s">
        <v>26</v>
      </c>
      <c r="Q228" s="1" t="s">
        <v>26</v>
      </c>
      <c r="R228" s="1" t="s">
        <v>26</v>
      </c>
      <c r="S228" s="1" t="s">
        <v>26</v>
      </c>
    </row>
    <row r="229" spans="1:19" x14ac:dyDescent="0.25">
      <c r="A229" s="1" t="s">
        <v>923</v>
      </c>
      <c r="B229" s="1" t="s">
        <v>924</v>
      </c>
      <c r="C229" s="1" t="s">
        <v>32</v>
      </c>
      <c r="D229" s="1" t="s">
        <v>183</v>
      </c>
      <c r="E229" s="1" t="s">
        <v>98</v>
      </c>
      <c r="F229" s="1" t="s">
        <v>79</v>
      </c>
      <c r="G229" s="1" t="s">
        <v>26</v>
      </c>
      <c r="H229" s="1" t="s">
        <v>16</v>
      </c>
      <c r="I229" s="1" t="s">
        <v>26</v>
      </c>
      <c r="J229" s="1" t="s">
        <v>26</v>
      </c>
      <c r="K229" s="1" t="s">
        <v>26</v>
      </c>
      <c r="L229" s="1" t="s">
        <v>23</v>
      </c>
      <c r="M229" s="1" t="s">
        <v>23</v>
      </c>
      <c r="N229" s="1" t="s">
        <v>26</v>
      </c>
      <c r="O229" s="1" t="s">
        <v>26</v>
      </c>
      <c r="P229" s="1" t="s">
        <v>26</v>
      </c>
      <c r="Q229" s="1" t="s">
        <v>26</v>
      </c>
      <c r="R229" s="1" t="s">
        <v>26</v>
      </c>
      <c r="S229" s="1" t="s">
        <v>26</v>
      </c>
    </row>
    <row r="230" spans="1:19" x14ac:dyDescent="0.25">
      <c r="A230" s="1" t="s">
        <v>927</v>
      </c>
      <c r="B230" s="1" t="s">
        <v>928</v>
      </c>
      <c r="C230" s="1" t="s">
        <v>32</v>
      </c>
      <c r="D230" s="1" t="s">
        <v>48</v>
      </c>
      <c r="E230" s="1" t="s">
        <v>38</v>
      </c>
      <c r="F230" s="1" t="s">
        <v>45</v>
      </c>
      <c r="G230" s="1" t="s">
        <v>26</v>
      </c>
      <c r="H230" s="1" t="s">
        <v>26</v>
      </c>
      <c r="I230" s="1" t="s">
        <v>26</v>
      </c>
      <c r="J230" s="1" t="s">
        <v>16</v>
      </c>
      <c r="K230" s="1" t="s">
        <v>26</v>
      </c>
      <c r="L230" s="1" t="s">
        <v>16</v>
      </c>
      <c r="M230" s="1" t="s">
        <v>16</v>
      </c>
      <c r="N230" s="1" t="s">
        <v>26</v>
      </c>
      <c r="O230" s="1" t="s">
        <v>26</v>
      </c>
      <c r="P230" s="1" t="s">
        <v>26</v>
      </c>
      <c r="Q230" s="1" t="s">
        <v>26</v>
      </c>
      <c r="R230" s="1" t="s">
        <v>26</v>
      </c>
      <c r="S230" s="1" t="s">
        <v>26</v>
      </c>
    </row>
    <row r="231" spans="1:19" x14ac:dyDescent="0.25">
      <c r="A231" s="1" t="s">
        <v>930</v>
      </c>
      <c r="B231" s="1" t="s">
        <v>931</v>
      </c>
      <c r="C231" s="1" t="s">
        <v>32</v>
      </c>
      <c r="D231" s="1" t="s">
        <v>411</v>
      </c>
      <c r="E231" s="1" t="s">
        <v>35</v>
      </c>
      <c r="F231" s="1" t="s">
        <v>42</v>
      </c>
      <c r="G231" s="1" t="s">
        <v>16</v>
      </c>
      <c r="H231" s="1" t="s">
        <v>16</v>
      </c>
      <c r="I231" s="1" t="s">
        <v>23</v>
      </c>
      <c r="J231" s="1" t="s">
        <v>26</v>
      </c>
      <c r="K231" s="1" t="s">
        <v>38</v>
      </c>
      <c r="L231" s="1" t="s">
        <v>58</v>
      </c>
      <c r="M231" s="1" t="s">
        <v>38</v>
      </c>
      <c r="N231" s="1" t="s">
        <v>26</v>
      </c>
      <c r="O231" s="1" t="s">
        <v>26</v>
      </c>
      <c r="P231" s="1" t="s">
        <v>26</v>
      </c>
      <c r="Q231" s="1" t="s">
        <v>26</v>
      </c>
      <c r="R231" s="1" t="s">
        <v>16</v>
      </c>
      <c r="S231" s="1" t="s">
        <v>26</v>
      </c>
    </row>
    <row r="232" spans="1:19" x14ac:dyDescent="0.25">
      <c r="A232" s="1" t="s">
        <v>934</v>
      </c>
      <c r="B232" s="1" t="s">
        <v>935</v>
      </c>
      <c r="C232" s="1" t="s">
        <v>47</v>
      </c>
      <c r="D232" s="1" t="s">
        <v>292</v>
      </c>
      <c r="E232" s="1" t="s">
        <v>319</v>
      </c>
      <c r="F232" s="1" t="s">
        <v>166</v>
      </c>
      <c r="G232" s="1" t="s">
        <v>26</v>
      </c>
      <c r="H232" s="1" t="s">
        <v>23</v>
      </c>
      <c r="I232" s="1" t="s">
        <v>121</v>
      </c>
      <c r="J232" s="1" t="s">
        <v>70</v>
      </c>
      <c r="K232" s="1" t="s">
        <v>16</v>
      </c>
      <c r="L232" s="1" t="s">
        <v>76</v>
      </c>
      <c r="M232" s="1" t="s">
        <v>23</v>
      </c>
      <c r="N232" s="1" t="s">
        <v>26</v>
      </c>
      <c r="O232" s="1" t="s">
        <v>26</v>
      </c>
      <c r="P232" s="1" t="s">
        <v>38</v>
      </c>
      <c r="Q232" s="1" t="s">
        <v>16</v>
      </c>
      <c r="R232" s="1" t="s">
        <v>26</v>
      </c>
      <c r="S232" s="1" t="s">
        <v>26</v>
      </c>
    </row>
    <row r="233" spans="1:19" x14ac:dyDescent="0.25">
      <c r="A233" s="1" t="s">
        <v>940</v>
      </c>
      <c r="B233" s="1" t="s">
        <v>941</v>
      </c>
      <c r="C233" s="1" t="s">
        <v>32</v>
      </c>
      <c r="D233" s="1" t="s">
        <v>103</v>
      </c>
      <c r="E233" s="1" t="s">
        <v>70</v>
      </c>
      <c r="F233" s="1" t="s">
        <v>70</v>
      </c>
      <c r="G233" s="1" t="s">
        <v>26</v>
      </c>
      <c r="H233" s="1" t="s">
        <v>26</v>
      </c>
      <c r="I233" s="1" t="s">
        <v>26</v>
      </c>
      <c r="J233" s="1" t="s">
        <v>26</v>
      </c>
      <c r="K233" s="1" t="s">
        <v>26</v>
      </c>
      <c r="L233" s="1" t="s">
        <v>26</v>
      </c>
      <c r="M233" s="1" t="s">
        <v>26</v>
      </c>
      <c r="N233" s="1" t="s">
        <v>26</v>
      </c>
      <c r="O233" s="1" t="s">
        <v>26</v>
      </c>
      <c r="P233" s="1" t="s">
        <v>26</v>
      </c>
      <c r="Q233" s="1" t="s">
        <v>26</v>
      </c>
      <c r="R233" s="1" t="s">
        <v>26</v>
      </c>
      <c r="S233" s="1" t="s">
        <v>26</v>
      </c>
    </row>
    <row r="234" spans="1:19" x14ac:dyDescent="0.25">
      <c r="A234" s="1" t="s">
        <v>943</v>
      </c>
      <c r="B234" s="1" t="s">
        <v>944</v>
      </c>
      <c r="C234" s="1" t="s">
        <v>54</v>
      </c>
      <c r="D234" s="1" t="s">
        <v>126</v>
      </c>
      <c r="E234" s="1" t="s">
        <v>181</v>
      </c>
      <c r="F234" s="1" t="s">
        <v>79</v>
      </c>
      <c r="G234" s="1" t="s">
        <v>38</v>
      </c>
      <c r="H234" s="1" t="s">
        <v>16</v>
      </c>
      <c r="I234" s="1" t="s">
        <v>16</v>
      </c>
      <c r="J234" s="1" t="s">
        <v>58</v>
      </c>
      <c r="K234" s="1" t="s">
        <v>26</v>
      </c>
      <c r="L234" s="1" t="s">
        <v>26</v>
      </c>
      <c r="M234" s="1" t="s">
        <v>26</v>
      </c>
      <c r="N234" s="1" t="s">
        <v>26</v>
      </c>
      <c r="O234" s="1" t="s">
        <v>26</v>
      </c>
      <c r="P234" s="1" t="s">
        <v>26</v>
      </c>
      <c r="Q234" s="1" t="s">
        <v>26</v>
      </c>
      <c r="R234" s="1" t="s">
        <v>26</v>
      </c>
      <c r="S234" s="1" t="s">
        <v>26</v>
      </c>
    </row>
    <row r="235" spans="1:19" x14ac:dyDescent="0.25">
      <c r="A235" s="1" t="s">
        <v>948</v>
      </c>
      <c r="B235" s="1" t="s">
        <v>949</v>
      </c>
      <c r="C235" s="1" t="s">
        <v>235</v>
      </c>
      <c r="D235" s="1" t="s">
        <v>123</v>
      </c>
      <c r="E235" s="1" t="s">
        <v>240</v>
      </c>
      <c r="F235" s="1" t="s">
        <v>374</v>
      </c>
      <c r="G235" s="1" t="s">
        <v>101</v>
      </c>
      <c r="H235" s="1" t="s">
        <v>70</v>
      </c>
      <c r="I235" s="1" t="s">
        <v>58</v>
      </c>
      <c r="J235" s="1" t="s">
        <v>70</v>
      </c>
      <c r="K235" s="1" t="s">
        <v>26</v>
      </c>
      <c r="L235" s="1" t="s">
        <v>155</v>
      </c>
      <c r="M235" s="1" t="s">
        <v>22</v>
      </c>
      <c r="N235" s="1" t="s">
        <v>26</v>
      </c>
      <c r="O235" s="1" t="s">
        <v>45</v>
      </c>
      <c r="P235" s="1" t="s">
        <v>23</v>
      </c>
      <c r="Q235" s="1" t="s">
        <v>23</v>
      </c>
      <c r="R235" s="1" t="s">
        <v>26</v>
      </c>
      <c r="S235" s="1" t="s">
        <v>26</v>
      </c>
    </row>
    <row r="236" spans="1:19" x14ac:dyDescent="0.25">
      <c r="A236" s="1" t="s">
        <v>952</v>
      </c>
      <c r="B236" s="1" t="s">
        <v>953</v>
      </c>
      <c r="C236" s="1" t="s">
        <v>47</v>
      </c>
      <c r="D236" s="1" t="s">
        <v>33</v>
      </c>
      <c r="E236" s="1" t="s">
        <v>440</v>
      </c>
      <c r="F236" s="1" t="s">
        <v>349</v>
      </c>
      <c r="G236" s="1" t="s">
        <v>23</v>
      </c>
      <c r="H236" s="1" t="s">
        <v>55</v>
      </c>
      <c r="I236" s="1" t="s">
        <v>101</v>
      </c>
      <c r="J236" s="1" t="s">
        <v>45</v>
      </c>
      <c r="K236" s="1" t="s">
        <v>16</v>
      </c>
      <c r="L236" s="1" t="s">
        <v>22</v>
      </c>
      <c r="M236" s="1" t="s">
        <v>58</v>
      </c>
      <c r="N236" s="1" t="s">
        <v>26</v>
      </c>
      <c r="O236" s="1" t="s">
        <v>16</v>
      </c>
      <c r="P236" s="1" t="s">
        <v>23</v>
      </c>
      <c r="Q236" s="1" t="s">
        <v>23</v>
      </c>
      <c r="R236" s="1" t="s">
        <v>16</v>
      </c>
      <c r="S236" s="1" t="s">
        <v>26</v>
      </c>
    </row>
    <row r="237" spans="1:19" x14ac:dyDescent="0.25">
      <c r="A237" s="1" t="s">
        <v>957</v>
      </c>
      <c r="B237" s="1" t="s">
        <v>958</v>
      </c>
      <c r="C237" s="1" t="s">
        <v>436</v>
      </c>
      <c r="D237" s="1" t="s">
        <v>216</v>
      </c>
      <c r="E237" s="1" t="s">
        <v>233</v>
      </c>
      <c r="F237" s="1" t="s">
        <v>181</v>
      </c>
      <c r="G237" s="1" t="s">
        <v>23</v>
      </c>
      <c r="H237" s="1" t="s">
        <v>16</v>
      </c>
      <c r="I237" s="1" t="s">
        <v>45</v>
      </c>
      <c r="J237" s="1" t="s">
        <v>16</v>
      </c>
      <c r="K237" s="1" t="s">
        <v>26</v>
      </c>
      <c r="L237" s="1" t="s">
        <v>23</v>
      </c>
      <c r="M237" s="1" t="s">
        <v>23</v>
      </c>
      <c r="N237" s="1" t="s">
        <v>26</v>
      </c>
      <c r="O237" s="1" t="s">
        <v>26</v>
      </c>
      <c r="P237" s="1" t="s">
        <v>26</v>
      </c>
      <c r="Q237" s="1" t="s">
        <v>26</v>
      </c>
      <c r="R237" s="1" t="s">
        <v>26</v>
      </c>
      <c r="S237" s="1" t="s">
        <v>26</v>
      </c>
    </row>
    <row r="238" spans="1:19" x14ac:dyDescent="0.25">
      <c r="A238" s="1" t="s">
        <v>961</v>
      </c>
      <c r="B238" s="1" t="s">
        <v>962</v>
      </c>
      <c r="C238" s="1" t="s">
        <v>47</v>
      </c>
      <c r="D238" s="1" t="s">
        <v>48</v>
      </c>
      <c r="E238" s="1" t="s">
        <v>101</v>
      </c>
      <c r="F238" s="1" t="s">
        <v>45</v>
      </c>
      <c r="G238" s="1" t="s">
        <v>26</v>
      </c>
      <c r="H238" s="1" t="s">
        <v>23</v>
      </c>
      <c r="I238" s="1" t="s">
        <v>23</v>
      </c>
      <c r="J238" s="1" t="s">
        <v>16</v>
      </c>
      <c r="K238" s="1" t="s">
        <v>16</v>
      </c>
      <c r="L238" s="1" t="s">
        <v>23</v>
      </c>
      <c r="M238" s="1" t="s">
        <v>23</v>
      </c>
      <c r="N238" s="1" t="s">
        <v>26</v>
      </c>
      <c r="O238" s="1" t="s">
        <v>26</v>
      </c>
      <c r="P238" s="1" t="s">
        <v>26</v>
      </c>
      <c r="Q238" s="1" t="s">
        <v>26</v>
      </c>
      <c r="R238" s="1" t="s">
        <v>26</v>
      </c>
      <c r="S238" s="1" t="s">
        <v>26</v>
      </c>
    </row>
    <row r="239" spans="1:19" x14ac:dyDescent="0.25">
      <c r="A239" s="1" t="s">
        <v>964</v>
      </c>
      <c r="B239" s="1" t="s">
        <v>965</v>
      </c>
      <c r="C239" s="1" t="s">
        <v>47</v>
      </c>
      <c r="D239" s="1" t="s">
        <v>183</v>
      </c>
      <c r="E239" s="1" t="s">
        <v>507</v>
      </c>
      <c r="F239" s="1" t="s">
        <v>390</v>
      </c>
      <c r="G239" s="1" t="s">
        <v>70</v>
      </c>
      <c r="H239" s="1" t="s">
        <v>50</v>
      </c>
      <c r="I239" s="1" t="s">
        <v>22</v>
      </c>
      <c r="J239" s="1" t="s">
        <v>26</v>
      </c>
      <c r="K239" s="1" t="s">
        <v>45</v>
      </c>
      <c r="L239" s="1" t="s">
        <v>50</v>
      </c>
      <c r="M239" s="1" t="s">
        <v>70</v>
      </c>
      <c r="N239" s="1" t="s">
        <v>26</v>
      </c>
      <c r="O239" s="1" t="s">
        <v>23</v>
      </c>
      <c r="P239" s="1" t="s">
        <v>23</v>
      </c>
      <c r="Q239" s="1" t="s">
        <v>26</v>
      </c>
      <c r="R239" s="1" t="s">
        <v>26</v>
      </c>
      <c r="S239" s="1" t="s">
        <v>26</v>
      </c>
    </row>
    <row r="240" spans="1:19" x14ac:dyDescent="0.25">
      <c r="A240" s="1" t="s">
        <v>969</v>
      </c>
      <c r="B240" s="1" t="s">
        <v>970</v>
      </c>
      <c r="C240" s="1" t="s">
        <v>19</v>
      </c>
      <c r="D240" s="1" t="s">
        <v>216</v>
      </c>
      <c r="E240" s="1" t="s">
        <v>313</v>
      </c>
      <c r="F240" s="1" t="s">
        <v>243</v>
      </c>
      <c r="G240" s="1" t="s">
        <v>50</v>
      </c>
      <c r="H240" s="1" t="s">
        <v>16</v>
      </c>
      <c r="I240" s="1" t="s">
        <v>45</v>
      </c>
      <c r="J240" s="1" t="s">
        <v>26</v>
      </c>
      <c r="K240" s="1" t="s">
        <v>26</v>
      </c>
      <c r="L240" s="1" t="s">
        <v>70</v>
      </c>
      <c r="M240" s="1" t="s">
        <v>38</v>
      </c>
      <c r="N240" s="1" t="s">
        <v>26</v>
      </c>
      <c r="O240" s="1" t="s">
        <v>16</v>
      </c>
      <c r="P240" s="1" t="s">
        <v>16</v>
      </c>
      <c r="Q240" s="1" t="s">
        <v>26</v>
      </c>
      <c r="R240" s="1" t="s">
        <v>26</v>
      </c>
      <c r="S240" s="1" t="s">
        <v>26</v>
      </c>
    </row>
    <row r="241" spans="1:19" x14ac:dyDescent="0.25">
      <c r="A241" s="1" t="s">
        <v>501</v>
      </c>
      <c r="B241" s="1" t="s">
        <v>973</v>
      </c>
      <c r="C241" s="1" t="s">
        <v>54</v>
      </c>
      <c r="D241" s="1" t="s">
        <v>216</v>
      </c>
      <c r="E241" s="1" t="s">
        <v>61</v>
      </c>
      <c r="F241" s="1" t="s">
        <v>124</v>
      </c>
      <c r="G241" s="1" t="s">
        <v>16</v>
      </c>
      <c r="H241" s="1" t="s">
        <v>23</v>
      </c>
      <c r="I241" s="1" t="s">
        <v>26</v>
      </c>
      <c r="J241" s="1" t="s">
        <v>16</v>
      </c>
      <c r="K241" s="1" t="s">
        <v>23</v>
      </c>
      <c r="L241" s="1" t="s">
        <v>45</v>
      </c>
      <c r="M241" s="1" t="s">
        <v>23</v>
      </c>
      <c r="N241" s="1" t="s">
        <v>26</v>
      </c>
      <c r="O241" s="1" t="s">
        <v>26</v>
      </c>
      <c r="P241" s="1" t="s">
        <v>26</v>
      </c>
      <c r="Q241" s="1" t="s">
        <v>26</v>
      </c>
      <c r="R241" s="1" t="s">
        <v>16</v>
      </c>
      <c r="S241" s="1" t="s">
        <v>26</v>
      </c>
    </row>
    <row r="242" spans="1:19" x14ac:dyDescent="0.25">
      <c r="A242" s="1" t="s">
        <v>976</v>
      </c>
      <c r="B242" s="1" t="s">
        <v>977</v>
      </c>
      <c r="C242" s="1" t="s">
        <v>32</v>
      </c>
      <c r="D242" s="1" t="s">
        <v>20</v>
      </c>
      <c r="E242" s="1" t="s">
        <v>58</v>
      </c>
      <c r="F242" s="1" t="s">
        <v>45</v>
      </c>
      <c r="G242" s="1" t="s">
        <v>26</v>
      </c>
      <c r="H242" s="1" t="s">
        <v>26</v>
      </c>
      <c r="I242" s="1" t="s">
        <v>23</v>
      </c>
      <c r="J242" s="1" t="s">
        <v>26</v>
      </c>
      <c r="K242" s="1" t="s">
        <v>26</v>
      </c>
      <c r="L242" s="1" t="s">
        <v>23</v>
      </c>
      <c r="M242" s="1" t="s">
        <v>16</v>
      </c>
      <c r="N242" s="1" t="s">
        <v>26</v>
      </c>
      <c r="O242" s="1" t="s">
        <v>26</v>
      </c>
      <c r="P242" s="1" t="s">
        <v>16</v>
      </c>
      <c r="Q242" s="1" t="s">
        <v>26</v>
      </c>
      <c r="R242" s="1" t="s">
        <v>26</v>
      </c>
      <c r="S242" s="1" t="s">
        <v>26</v>
      </c>
    </row>
    <row r="243" spans="1:19" x14ac:dyDescent="0.25">
      <c r="A243" s="1" t="s">
        <v>769</v>
      </c>
      <c r="B243" s="1" t="s">
        <v>979</v>
      </c>
      <c r="C243" s="1" t="s">
        <v>32</v>
      </c>
      <c r="D243" s="1" t="s">
        <v>129</v>
      </c>
      <c r="E243" s="1" t="s">
        <v>151</v>
      </c>
      <c r="F243" s="1" t="s">
        <v>124</v>
      </c>
      <c r="G243" s="1" t="s">
        <v>26</v>
      </c>
      <c r="H243" s="1" t="s">
        <v>16</v>
      </c>
      <c r="I243" s="1" t="s">
        <v>45</v>
      </c>
      <c r="J243" s="1" t="s">
        <v>26</v>
      </c>
      <c r="K243" s="1" t="s">
        <v>26</v>
      </c>
      <c r="L243" s="1" t="s">
        <v>26</v>
      </c>
      <c r="M243" s="1" t="s">
        <v>26</v>
      </c>
      <c r="N243" s="1" t="s">
        <v>26</v>
      </c>
      <c r="O243" s="1" t="s">
        <v>26</v>
      </c>
      <c r="P243" s="1" t="s">
        <v>26</v>
      </c>
      <c r="Q243" s="1" t="s">
        <v>26</v>
      </c>
      <c r="R243" s="1" t="s">
        <v>26</v>
      </c>
      <c r="S243" s="1" t="s">
        <v>26</v>
      </c>
    </row>
    <row r="244" spans="1:19" x14ac:dyDescent="0.25">
      <c r="A244" s="1" t="s">
        <v>982</v>
      </c>
      <c r="B244" s="1" t="s">
        <v>983</v>
      </c>
      <c r="C244" s="1" t="s">
        <v>54</v>
      </c>
      <c r="D244" s="1" t="s">
        <v>117</v>
      </c>
      <c r="E244" s="1" t="s">
        <v>26</v>
      </c>
      <c r="F244" s="1" t="s">
        <v>26</v>
      </c>
      <c r="G244" s="1" t="s">
        <v>26</v>
      </c>
      <c r="H244" s="1" t="s">
        <v>26</v>
      </c>
      <c r="I244" s="1" t="s">
        <v>26</v>
      </c>
      <c r="J244" s="1" t="s">
        <v>26</v>
      </c>
      <c r="K244" s="1" t="s">
        <v>26</v>
      </c>
      <c r="L244" s="1" t="s">
        <v>26</v>
      </c>
      <c r="M244" s="1" t="s">
        <v>26</v>
      </c>
      <c r="N244" s="1" t="s">
        <v>26</v>
      </c>
      <c r="O244" s="1" t="s">
        <v>26</v>
      </c>
      <c r="P244" s="1" t="s">
        <v>26</v>
      </c>
      <c r="Q244" s="1" t="s">
        <v>26</v>
      </c>
      <c r="R244" s="1" t="s">
        <v>26</v>
      </c>
      <c r="S244" s="1" t="s">
        <v>26</v>
      </c>
    </row>
    <row r="245" spans="1:19" x14ac:dyDescent="0.25">
      <c r="A245" s="1" t="s">
        <v>818</v>
      </c>
      <c r="B245" s="1" t="s">
        <v>984</v>
      </c>
      <c r="C245" s="1" t="s">
        <v>54</v>
      </c>
      <c r="D245" s="1" t="s">
        <v>157</v>
      </c>
      <c r="E245" s="1" t="s">
        <v>261</v>
      </c>
      <c r="F245" s="1" t="s">
        <v>73</v>
      </c>
      <c r="G245" s="1" t="s">
        <v>101</v>
      </c>
      <c r="H245" s="1" t="s">
        <v>23</v>
      </c>
      <c r="I245" s="1" t="s">
        <v>58</v>
      </c>
      <c r="J245" s="1" t="s">
        <v>16</v>
      </c>
      <c r="K245" s="1" t="s">
        <v>26</v>
      </c>
      <c r="L245" s="1" t="s">
        <v>58</v>
      </c>
      <c r="M245" s="1" t="s">
        <v>38</v>
      </c>
      <c r="N245" s="1" t="s">
        <v>26</v>
      </c>
      <c r="O245" s="1" t="s">
        <v>16</v>
      </c>
      <c r="P245" s="1" t="s">
        <v>26</v>
      </c>
      <c r="Q245" s="1" t="s">
        <v>26</v>
      </c>
      <c r="R245" s="1" t="s">
        <v>26</v>
      </c>
      <c r="S245" s="1" t="s">
        <v>26</v>
      </c>
    </row>
    <row r="246" spans="1:19" x14ac:dyDescent="0.25">
      <c r="A246" s="1" t="s">
        <v>987</v>
      </c>
      <c r="B246" s="1" t="s">
        <v>988</v>
      </c>
      <c r="C246" s="1" t="s">
        <v>32</v>
      </c>
      <c r="D246" s="1" t="s">
        <v>411</v>
      </c>
      <c r="E246" s="1" t="s">
        <v>26</v>
      </c>
      <c r="F246" s="1" t="s">
        <v>26</v>
      </c>
      <c r="G246" s="1" t="s">
        <v>26</v>
      </c>
      <c r="H246" s="1" t="s">
        <v>26</v>
      </c>
      <c r="I246" s="1" t="s">
        <v>26</v>
      </c>
      <c r="J246" s="1" t="s">
        <v>26</v>
      </c>
      <c r="K246" s="1" t="s">
        <v>26</v>
      </c>
      <c r="L246" s="1" t="s">
        <v>26</v>
      </c>
      <c r="M246" s="1" t="s">
        <v>26</v>
      </c>
      <c r="N246" s="1" t="s">
        <v>26</v>
      </c>
      <c r="O246" s="1" t="s">
        <v>26</v>
      </c>
      <c r="P246" s="1" t="s">
        <v>26</v>
      </c>
      <c r="Q246" s="1" t="s">
        <v>26</v>
      </c>
      <c r="R246" s="1" t="s">
        <v>26</v>
      </c>
      <c r="S246" s="1" t="s">
        <v>26</v>
      </c>
    </row>
    <row r="247" spans="1:19" x14ac:dyDescent="0.25">
      <c r="A247" s="1" t="s">
        <v>989</v>
      </c>
      <c r="B247" s="1" t="s">
        <v>990</v>
      </c>
      <c r="C247" s="1" t="s">
        <v>235</v>
      </c>
      <c r="D247" s="1" t="s">
        <v>171</v>
      </c>
      <c r="E247" s="1" t="s">
        <v>336</v>
      </c>
      <c r="F247" s="1" t="s">
        <v>247</v>
      </c>
      <c r="G247" s="1" t="s">
        <v>55</v>
      </c>
      <c r="H247" s="1" t="s">
        <v>38</v>
      </c>
      <c r="I247" s="1" t="s">
        <v>23</v>
      </c>
      <c r="J247" s="1" t="s">
        <v>23</v>
      </c>
      <c r="K247" s="1" t="s">
        <v>23</v>
      </c>
      <c r="L247" s="1" t="s">
        <v>45</v>
      </c>
      <c r="M247" s="1" t="s">
        <v>23</v>
      </c>
      <c r="N247" s="1" t="s">
        <v>26</v>
      </c>
      <c r="O247" s="1" t="s">
        <v>26</v>
      </c>
      <c r="P247" s="1" t="s">
        <v>16</v>
      </c>
      <c r="Q247" s="1" t="s">
        <v>26</v>
      </c>
      <c r="R247" s="1" t="s">
        <v>26</v>
      </c>
      <c r="S247" s="1" t="s">
        <v>26</v>
      </c>
    </row>
    <row r="248" spans="1:19" x14ac:dyDescent="0.25">
      <c r="A248" s="1" t="s">
        <v>993</v>
      </c>
      <c r="B248" s="1" t="s">
        <v>994</v>
      </c>
      <c r="C248" s="1" t="s">
        <v>47</v>
      </c>
      <c r="D248" s="1" t="s">
        <v>126</v>
      </c>
      <c r="E248" s="1" t="s">
        <v>101</v>
      </c>
      <c r="F248" s="1" t="s">
        <v>55</v>
      </c>
      <c r="G248" s="1" t="s">
        <v>26</v>
      </c>
      <c r="H248" s="1" t="s">
        <v>26</v>
      </c>
      <c r="I248" s="1" t="s">
        <v>16</v>
      </c>
      <c r="J248" s="1" t="s">
        <v>26</v>
      </c>
      <c r="K248" s="1" t="s">
        <v>26</v>
      </c>
      <c r="L248" s="1" t="s">
        <v>23</v>
      </c>
      <c r="M248" s="1" t="s">
        <v>23</v>
      </c>
      <c r="N248" s="1" t="s">
        <v>26</v>
      </c>
      <c r="O248" s="1" t="s">
        <v>26</v>
      </c>
      <c r="P248" s="1" t="s">
        <v>26</v>
      </c>
      <c r="Q248" s="1" t="s">
        <v>26</v>
      </c>
      <c r="R248" s="1" t="s">
        <v>26</v>
      </c>
      <c r="S248" s="1" t="s">
        <v>26</v>
      </c>
    </row>
    <row r="249" spans="1:19" x14ac:dyDescent="0.25">
      <c r="A249" s="1" t="s">
        <v>995</v>
      </c>
      <c r="B249" s="1" t="s">
        <v>996</v>
      </c>
      <c r="C249" s="1" t="s">
        <v>32</v>
      </c>
      <c r="D249" s="1" t="s">
        <v>292</v>
      </c>
      <c r="E249" s="1" t="s">
        <v>58</v>
      </c>
      <c r="F249" s="1" t="s">
        <v>38</v>
      </c>
      <c r="G249" s="1" t="s">
        <v>26</v>
      </c>
      <c r="H249" s="1" t="s">
        <v>26</v>
      </c>
      <c r="I249" s="1" t="s">
        <v>16</v>
      </c>
      <c r="J249" s="1" t="s">
        <v>26</v>
      </c>
      <c r="K249" s="1" t="s">
        <v>26</v>
      </c>
      <c r="L249" s="1" t="s">
        <v>16</v>
      </c>
      <c r="M249" s="1" t="s">
        <v>16</v>
      </c>
      <c r="N249" s="1" t="s">
        <v>26</v>
      </c>
      <c r="O249" s="1" t="s">
        <v>26</v>
      </c>
      <c r="P249" s="1" t="s">
        <v>26</v>
      </c>
      <c r="Q249" s="1" t="s">
        <v>26</v>
      </c>
      <c r="R249" s="1" t="s">
        <v>26</v>
      </c>
      <c r="S249" s="1" t="s">
        <v>26</v>
      </c>
    </row>
    <row r="250" spans="1:19" x14ac:dyDescent="0.25">
      <c r="A250" s="1" t="s">
        <v>998</v>
      </c>
      <c r="B250" s="1" t="s">
        <v>999</v>
      </c>
      <c r="C250" s="1" t="s">
        <v>235</v>
      </c>
      <c r="D250" s="1" t="s">
        <v>48</v>
      </c>
      <c r="E250" s="1" t="s">
        <v>251</v>
      </c>
      <c r="F250" s="1" t="s">
        <v>166</v>
      </c>
      <c r="G250" s="1" t="s">
        <v>26</v>
      </c>
      <c r="H250" s="1" t="s">
        <v>45</v>
      </c>
      <c r="I250" s="1" t="s">
        <v>16</v>
      </c>
      <c r="J250" s="1" t="s">
        <v>38</v>
      </c>
      <c r="K250" s="1" t="s">
        <v>26</v>
      </c>
      <c r="L250" s="1" t="s">
        <v>38</v>
      </c>
      <c r="M250" s="1" t="s">
        <v>23</v>
      </c>
      <c r="N250" s="1" t="s">
        <v>26</v>
      </c>
      <c r="O250" s="1" t="s">
        <v>26</v>
      </c>
      <c r="P250" s="1" t="s">
        <v>16</v>
      </c>
      <c r="Q250" s="1" t="s">
        <v>16</v>
      </c>
      <c r="R250" s="1" t="s">
        <v>26</v>
      </c>
      <c r="S250" s="1" t="s">
        <v>26</v>
      </c>
    </row>
    <row r="251" spans="1:19" x14ac:dyDescent="0.25">
      <c r="A251" s="1" t="s">
        <v>633</v>
      </c>
      <c r="B251" s="1" t="s">
        <v>1001</v>
      </c>
      <c r="C251" s="1" t="s">
        <v>47</v>
      </c>
      <c r="D251" s="1" t="s">
        <v>288</v>
      </c>
      <c r="E251" s="1" t="s">
        <v>26</v>
      </c>
      <c r="F251" s="1" t="s">
        <v>26</v>
      </c>
      <c r="G251" s="1" t="s">
        <v>26</v>
      </c>
      <c r="H251" s="1" t="s">
        <v>26</v>
      </c>
      <c r="I251" s="1" t="s">
        <v>26</v>
      </c>
      <c r="J251" s="1" t="s">
        <v>26</v>
      </c>
      <c r="K251" s="1" t="s">
        <v>26</v>
      </c>
      <c r="L251" s="1" t="s">
        <v>26</v>
      </c>
      <c r="M251" s="1" t="s">
        <v>26</v>
      </c>
      <c r="N251" s="1" t="s">
        <v>26</v>
      </c>
      <c r="O251" s="1" t="s">
        <v>26</v>
      </c>
      <c r="P251" s="1" t="s">
        <v>26</v>
      </c>
      <c r="Q251" s="1" t="s">
        <v>26</v>
      </c>
      <c r="R251" s="1" t="s">
        <v>26</v>
      </c>
      <c r="S251" s="1" t="s">
        <v>26</v>
      </c>
    </row>
    <row r="252" spans="1:19" x14ac:dyDescent="0.25">
      <c r="A252" s="1" t="s">
        <v>1002</v>
      </c>
      <c r="B252" s="1" t="s">
        <v>1003</v>
      </c>
      <c r="C252" s="1" t="s">
        <v>32</v>
      </c>
      <c r="D252" s="1" t="s">
        <v>411</v>
      </c>
      <c r="E252" s="1" t="s">
        <v>257</v>
      </c>
      <c r="F252" s="1" t="s">
        <v>228</v>
      </c>
      <c r="G252" s="1" t="s">
        <v>16</v>
      </c>
      <c r="H252" s="1" t="s">
        <v>16</v>
      </c>
      <c r="I252" s="1" t="s">
        <v>45</v>
      </c>
      <c r="J252" s="1" t="s">
        <v>26</v>
      </c>
      <c r="K252" s="1" t="s">
        <v>26</v>
      </c>
      <c r="L252" s="1" t="s">
        <v>76</v>
      </c>
      <c r="M252" s="1" t="s">
        <v>76</v>
      </c>
      <c r="N252" s="1" t="s">
        <v>26</v>
      </c>
      <c r="O252" s="1" t="s">
        <v>26</v>
      </c>
      <c r="P252" s="1" t="s">
        <v>26</v>
      </c>
      <c r="Q252" s="1" t="s">
        <v>26</v>
      </c>
      <c r="R252" s="1" t="s">
        <v>26</v>
      </c>
      <c r="S252" s="1" t="s">
        <v>26</v>
      </c>
    </row>
    <row r="253" spans="1:19" x14ac:dyDescent="0.25">
      <c r="A253" s="1" t="s">
        <v>898</v>
      </c>
      <c r="B253" s="1" t="s">
        <v>1006</v>
      </c>
      <c r="C253" s="1" t="s">
        <v>54</v>
      </c>
      <c r="D253" s="1" t="s">
        <v>292</v>
      </c>
      <c r="E253" s="1" t="s">
        <v>154</v>
      </c>
      <c r="F253" s="1" t="s">
        <v>257</v>
      </c>
      <c r="G253" s="1" t="s">
        <v>26</v>
      </c>
      <c r="H253" s="1" t="s">
        <v>23</v>
      </c>
      <c r="I253" s="1" t="s">
        <v>58</v>
      </c>
      <c r="J253" s="1" t="s">
        <v>23</v>
      </c>
      <c r="K253" s="1" t="s">
        <v>26</v>
      </c>
      <c r="L253" s="1" t="s">
        <v>38</v>
      </c>
      <c r="M253" s="1" t="s">
        <v>23</v>
      </c>
      <c r="N253" s="1" t="s">
        <v>26</v>
      </c>
      <c r="O253" s="1" t="s">
        <v>26</v>
      </c>
      <c r="P253" s="1" t="s">
        <v>23</v>
      </c>
      <c r="Q253" s="1" t="s">
        <v>26</v>
      </c>
      <c r="R253" s="1" t="s">
        <v>26</v>
      </c>
      <c r="S253" s="1" t="s">
        <v>26</v>
      </c>
    </row>
    <row r="254" spans="1:19" x14ac:dyDescent="0.25">
      <c r="A254" s="1" t="s">
        <v>1008</v>
      </c>
      <c r="B254" s="1" t="s">
        <v>1009</v>
      </c>
      <c r="C254" s="1" t="s">
        <v>32</v>
      </c>
      <c r="D254" s="1" t="s">
        <v>144</v>
      </c>
      <c r="E254" s="1" t="s">
        <v>26</v>
      </c>
      <c r="F254" s="1" t="s">
        <v>26</v>
      </c>
      <c r="G254" s="1" t="s">
        <v>26</v>
      </c>
      <c r="H254" s="1" t="s">
        <v>26</v>
      </c>
      <c r="I254" s="1" t="s">
        <v>26</v>
      </c>
      <c r="J254" s="1" t="s">
        <v>26</v>
      </c>
      <c r="K254" s="1" t="s">
        <v>26</v>
      </c>
      <c r="L254" s="1" t="s">
        <v>26</v>
      </c>
      <c r="M254" s="1" t="s">
        <v>26</v>
      </c>
      <c r="N254" s="1" t="s">
        <v>26</v>
      </c>
      <c r="O254" s="1" t="s">
        <v>26</v>
      </c>
      <c r="P254" s="1" t="s">
        <v>26</v>
      </c>
      <c r="Q254" s="1" t="s">
        <v>26</v>
      </c>
      <c r="R254" s="1" t="s">
        <v>26</v>
      </c>
      <c r="S254" s="1" t="s">
        <v>26</v>
      </c>
    </row>
    <row r="255" spans="1:19" x14ac:dyDescent="0.25">
      <c r="A255" s="1" t="s">
        <v>829</v>
      </c>
      <c r="B255" s="1" t="s">
        <v>1010</v>
      </c>
      <c r="C255" s="1" t="s">
        <v>32</v>
      </c>
      <c r="D255" s="1" t="s">
        <v>171</v>
      </c>
      <c r="E255" s="1" t="s">
        <v>73</v>
      </c>
      <c r="F255" s="1" t="s">
        <v>98</v>
      </c>
      <c r="G255" s="1" t="s">
        <v>26</v>
      </c>
      <c r="H255" s="1" t="s">
        <v>45</v>
      </c>
      <c r="I255" s="1" t="s">
        <v>23</v>
      </c>
      <c r="J255" s="1" t="s">
        <v>16</v>
      </c>
      <c r="K255" s="1" t="s">
        <v>26</v>
      </c>
      <c r="L255" s="1" t="s">
        <v>16</v>
      </c>
      <c r="M255" s="1" t="s">
        <v>16</v>
      </c>
      <c r="N255" s="1" t="s">
        <v>26</v>
      </c>
      <c r="O255" s="1" t="s">
        <v>26</v>
      </c>
      <c r="P255" s="1" t="s">
        <v>26</v>
      </c>
      <c r="Q255" s="1" t="s">
        <v>26</v>
      </c>
      <c r="R255" s="1" t="s">
        <v>26</v>
      </c>
      <c r="S255" s="1" t="s">
        <v>26</v>
      </c>
    </row>
    <row r="256" spans="1:19" x14ac:dyDescent="0.25">
      <c r="A256" s="1" t="s">
        <v>1012</v>
      </c>
      <c r="B256" s="1" t="s">
        <v>1013</v>
      </c>
      <c r="C256" s="1" t="s">
        <v>32</v>
      </c>
      <c r="D256" s="1" t="s">
        <v>292</v>
      </c>
      <c r="E256" s="1" t="s">
        <v>55</v>
      </c>
      <c r="F256" s="1" t="s">
        <v>70</v>
      </c>
      <c r="G256" s="1" t="s">
        <v>26</v>
      </c>
      <c r="H256" s="1" t="s">
        <v>26</v>
      </c>
      <c r="I256" s="1" t="s">
        <v>16</v>
      </c>
      <c r="J256" s="1" t="s">
        <v>16</v>
      </c>
      <c r="K256" s="1" t="s">
        <v>26</v>
      </c>
      <c r="L256" s="1" t="s">
        <v>23</v>
      </c>
      <c r="M256" s="1" t="s">
        <v>23</v>
      </c>
      <c r="N256" s="1" t="s">
        <v>26</v>
      </c>
      <c r="O256" s="1" t="s">
        <v>26</v>
      </c>
      <c r="P256" s="1" t="s">
        <v>26</v>
      </c>
      <c r="Q256" s="1" t="s">
        <v>26</v>
      </c>
      <c r="R256" s="1" t="s">
        <v>26</v>
      </c>
      <c r="S256" s="1" t="s">
        <v>26</v>
      </c>
    </row>
    <row r="257" spans="1:19" x14ac:dyDescent="0.25">
      <c r="A257" s="1" t="s">
        <v>1014</v>
      </c>
      <c r="B257" s="1" t="s">
        <v>1015</v>
      </c>
      <c r="C257" s="1" t="s">
        <v>32</v>
      </c>
      <c r="D257" s="1" t="s">
        <v>153</v>
      </c>
      <c r="E257" s="1" t="s">
        <v>45</v>
      </c>
      <c r="F257" s="1" t="s">
        <v>23</v>
      </c>
      <c r="G257" s="1" t="s">
        <v>26</v>
      </c>
      <c r="H257" s="1" t="s">
        <v>26</v>
      </c>
      <c r="I257" s="1" t="s">
        <v>26</v>
      </c>
      <c r="J257" s="1" t="s">
        <v>26</v>
      </c>
      <c r="K257" s="1" t="s">
        <v>16</v>
      </c>
      <c r="L257" s="1" t="s">
        <v>26</v>
      </c>
      <c r="M257" s="1" t="s">
        <v>26</v>
      </c>
      <c r="N257" s="1" t="s">
        <v>26</v>
      </c>
      <c r="O257" s="1" t="s">
        <v>26</v>
      </c>
      <c r="P257" s="1" t="s">
        <v>26</v>
      </c>
      <c r="Q257" s="1" t="s">
        <v>26</v>
      </c>
      <c r="R257" s="1" t="s">
        <v>26</v>
      </c>
      <c r="S257" s="1" t="s">
        <v>26</v>
      </c>
    </row>
    <row r="258" spans="1:19" x14ac:dyDescent="0.25">
      <c r="A258" s="1" t="s">
        <v>1017</v>
      </c>
      <c r="B258" s="1" t="s">
        <v>1018</v>
      </c>
      <c r="C258" s="1" t="s">
        <v>235</v>
      </c>
      <c r="D258" s="1" t="s">
        <v>411</v>
      </c>
      <c r="E258" s="1" t="s">
        <v>26</v>
      </c>
      <c r="F258" s="1" t="s">
        <v>26</v>
      </c>
      <c r="G258" s="1" t="s">
        <v>26</v>
      </c>
      <c r="H258" s="1" t="s">
        <v>26</v>
      </c>
      <c r="I258" s="1" t="s">
        <v>26</v>
      </c>
      <c r="J258" s="1" t="s">
        <v>26</v>
      </c>
      <c r="K258" s="1" t="s">
        <v>26</v>
      </c>
      <c r="L258" s="1" t="s">
        <v>26</v>
      </c>
      <c r="M258" s="1" t="s">
        <v>26</v>
      </c>
      <c r="N258" s="1" t="s">
        <v>26</v>
      </c>
      <c r="O258" s="1" t="s">
        <v>26</v>
      </c>
      <c r="P258" s="1" t="s">
        <v>26</v>
      </c>
      <c r="Q258" s="1" t="s">
        <v>26</v>
      </c>
      <c r="R258" s="1" t="s">
        <v>26</v>
      </c>
      <c r="S258" s="1" t="s">
        <v>26</v>
      </c>
    </row>
    <row r="259" spans="1:19" x14ac:dyDescent="0.25">
      <c r="A259" s="1" t="s">
        <v>1019</v>
      </c>
      <c r="B259" s="1" t="s">
        <v>1020</v>
      </c>
      <c r="C259" s="1" t="s">
        <v>235</v>
      </c>
      <c r="D259" s="1" t="s">
        <v>103</v>
      </c>
      <c r="E259" s="1" t="s">
        <v>26</v>
      </c>
      <c r="F259" s="1" t="s">
        <v>26</v>
      </c>
      <c r="G259" s="1" t="s">
        <v>26</v>
      </c>
      <c r="H259" s="1" t="s">
        <v>26</v>
      </c>
      <c r="I259" s="1" t="s">
        <v>26</v>
      </c>
      <c r="J259" s="1" t="s">
        <v>26</v>
      </c>
      <c r="K259" s="1" t="s">
        <v>26</v>
      </c>
      <c r="L259" s="1" t="s">
        <v>26</v>
      </c>
      <c r="M259" s="1" t="s">
        <v>26</v>
      </c>
      <c r="N259" s="1" t="s">
        <v>26</v>
      </c>
      <c r="O259" s="1" t="s">
        <v>26</v>
      </c>
      <c r="P259" s="1" t="s">
        <v>26</v>
      </c>
      <c r="Q259" s="1" t="s">
        <v>26</v>
      </c>
      <c r="R259" s="1" t="s">
        <v>26</v>
      </c>
      <c r="S259" s="1" t="s">
        <v>26</v>
      </c>
    </row>
    <row r="260" spans="1:19" x14ac:dyDescent="0.25">
      <c r="A260" s="1" t="s">
        <v>1021</v>
      </c>
      <c r="B260" s="1" t="s">
        <v>1022</v>
      </c>
      <c r="C260" s="1" t="s">
        <v>32</v>
      </c>
      <c r="D260" s="1" t="s">
        <v>220</v>
      </c>
      <c r="E260" s="1" t="s">
        <v>98</v>
      </c>
      <c r="F260" s="1" t="s">
        <v>22</v>
      </c>
      <c r="G260" s="1" t="s">
        <v>23</v>
      </c>
      <c r="H260" s="1" t="s">
        <v>26</v>
      </c>
      <c r="I260" s="1" t="s">
        <v>16</v>
      </c>
      <c r="J260" s="1" t="s">
        <v>26</v>
      </c>
      <c r="K260" s="1" t="s">
        <v>16</v>
      </c>
      <c r="L260" s="1" t="s">
        <v>23</v>
      </c>
      <c r="M260" s="1" t="s">
        <v>16</v>
      </c>
      <c r="N260" s="1" t="s">
        <v>16</v>
      </c>
      <c r="O260" s="1" t="s">
        <v>26</v>
      </c>
      <c r="P260" s="1" t="s">
        <v>26</v>
      </c>
      <c r="Q260" s="1" t="s">
        <v>26</v>
      </c>
      <c r="R260" s="1" t="s">
        <v>26</v>
      </c>
      <c r="S260" s="1" t="s">
        <v>26</v>
      </c>
    </row>
    <row r="261" spans="1:19" x14ac:dyDescent="0.25">
      <c r="A261" s="1" t="s">
        <v>1024</v>
      </c>
      <c r="B261" s="1" t="s">
        <v>1025</v>
      </c>
      <c r="C261" s="1" t="s">
        <v>47</v>
      </c>
      <c r="D261" s="1" t="s">
        <v>103</v>
      </c>
      <c r="E261" s="1" t="s">
        <v>121</v>
      </c>
      <c r="F261" s="1" t="s">
        <v>22</v>
      </c>
      <c r="G261" s="1" t="s">
        <v>26</v>
      </c>
      <c r="H261" s="1" t="s">
        <v>26</v>
      </c>
      <c r="I261" s="1" t="s">
        <v>26</v>
      </c>
      <c r="J261" s="1" t="s">
        <v>16</v>
      </c>
      <c r="K261" s="1" t="s">
        <v>26</v>
      </c>
      <c r="L261" s="1" t="s">
        <v>16</v>
      </c>
      <c r="M261" s="1" t="s">
        <v>16</v>
      </c>
      <c r="N261" s="1" t="s">
        <v>26</v>
      </c>
      <c r="O261" s="1" t="s">
        <v>26</v>
      </c>
      <c r="P261" s="1" t="s">
        <v>26</v>
      </c>
      <c r="Q261" s="1" t="s">
        <v>26</v>
      </c>
      <c r="R261" s="1" t="s">
        <v>26</v>
      </c>
      <c r="S261" s="1" t="s">
        <v>26</v>
      </c>
    </row>
    <row r="262" spans="1:19" x14ac:dyDescent="0.25">
      <c r="A262" s="1" t="s">
        <v>1028</v>
      </c>
      <c r="B262" s="1" t="s">
        <v>1029</v>
      </c>
      <c r="C262" s="1" t="s">
        <v>32</v>
      </c>
      <c r="D262" s="1" t="s">
        <v>183</v>
      </c>
      <c r="E262" s="1" t="s">
        <v>50</v>
      </c>
      <c r="F262" s="1" t="s">
        <v>50</v>
      </c>
      <c r="G262" s="1" t="s">
        <v>26</v>
      </c>
      <c r="H262" s="1" t="s">
        <v>26</v>
      </c>
      <c r="I262" s="1" t="s">
        <v>26</v>
      </c>
      <c r="J262" s="1" t="s">
        <v>26</v>
      </c>
      <c r="K262" s="1" t="s">
        <v>26</v>
      </c>
      <c r="L262" s="1" t="s">
        <v>16</v>
      </c>
      <c r="M262" s="1" t="s">
        <v>16</v>
      </c>
      <c r="N262" s="1" t="s">
        <v>26</v>
      </c>
      <c r="O262" s="1" t="s">
        <v>26</v>
      </c>
      <c r="P262" s="1" t="s">
        <v>26</v>
      </c>
      <c r="Q262" s="1" t="s">
        <v>26</v>
      </c>
      <c r="R262" s="1" t="s">
        <v>26</v>
      </c>
      <c r="S262" s="1" t="s">
        <v>26</v>
      </c>
    </row>
    <row r="263" spans="1:19" x14ac:dyDescent="0.25">
      <c r="A263" s="1" t="s">
        <v>1031</v>
      </c>
      <c r="B263" s="1" t="s">
        <v>1032</v>
      </c>
      <c r="C263" s="1" t="s">
        <v>47</v>
      </c>
      <c r="D263" s="1" t="s">
        <v>123</v>
      </c>
      <c r="E263" s="1" t="s">
        <v>26</v>
      </c>
      <c r="F263" s="1" t="s">
        <v>26</v>
      </c>
      <c r="G263" s="1" t="s">
        <v>26</v>
      </c>
      <c r="H263" s="1" t="s">
        <v>26</v>
      </c>
      <c r="I263" s="1" t="s">
        <v>26</v>
      </c>
      <c r="J263" s="1" t="s">
        <v>26</v>
      </c>
      <c r="K263" s="1" t="s">
        <v>26</v>
      </c>
      <c r="L263" s="1" t="s">
        <v>26</v>
      </c>
      <c r="M263" s="1" t="s">
        <v>26</v>
      </c>
      <c r="N263" s="1" t="s">
        <v>26</v>
      </c>
      <c r="O263" s="1" t="s">
        <v>26</v>
      </c>
      <c r="P263" s="1" t="s">
        <v>26</v>
      </c>
      <c r="Q263" s="1" t="s">
        <v>26</v>
      </c>
      <c r="R263" s="1" t="s">
        <v>26</v>
      </c>
      <c r="S263" s="1" t="s">
        <v>26</v>
      </c>
    </row>
    <row r="264" spans="1:19" x14ac:dyDescent="0.25">
      <c r="A264" s="1" t="s">
        <v>1033</v>
      </c>
      <c r="B264" s="1" t="s">
        <v>1034</v>
      </c>
      <c r="C264" s="1" t="s">
        <v>19</v>
      </c>
      <c r="D264" s="1" t="s">
        <v>292</v>
      </c>
      <c r="E264" s="1" t="s">
        <v>79</v>
      </c>
      <c r="F264" s="1" t="s">
        <v>50</v>
      </c>
      <c r="G264" s="1" t="s">
        <v>26</v>
      </c>
      <c r="H264" s="1" t="s">
        <v>26</v>
      </c>
      <c r="I264" s="1" t="s">
        <v>26</v>
      </c>
      <c r="J264" s="1" t="s">
        <v>45</v>
      </c>
      <c r="K264" s="1" t="s">
        <v>16</v>
      </c>
      <c r="L264" s="1" t="s">
        <v>45</v>
      </c>
      <c r="M264" s="1" t="s">
        <v>16</v>
      </c>
      <c r="N264" s="1" t="s">
        <v>26</v>
      </c>
      <c r="O264" s="1" t="s">
        <v>26</v>
      </c>
      <c r="P264" s="1" t="s">
        <v>26</v>
      </c>
      <c r="Q264" s="1" t="s">
        <v>23</v>
      </c>
      <c r="R264" s="1" t="s">
        <v>26</v>
      </c>
      <c r="S264" s="1" t="s">
        <v>26</v>
      </c>
    </row>
    <row r="265" spans="1:19" x14ac:dyDescent="0.25">
      <c r="A265" s="1" t="s">
        <v>1037</v>
      </c>
      <c r="B265" s="1" t="s">
        <v>1038</v>
      </c>
      <c r="C265" s="1" t="s">
        <v>19</v>
      </c>
      <c r="D265" s="1" t="s">
        <v>48</v>
      </c>
      <c r="E265" s="1" t="s">
        <v>286</v>
      </c>
      <c r="F265" s="1" t="s">
        <v>35</v>
      </c>
      <c r="G265" s="1" t="s">
        <v>26</v>
      </c>
      <c r="H265" s="1" t="s">
        <v>70</v>
      </c>
      <c r="I265" s="1" t="s">
        <v>23</v>
      </c>
      <c r="J265" s="1" t="s">
        <v>101</v>
      </c>
      <c r="K265" s="1" t="s">
        <v>26</v>
      </c>
      <c r="L265" s="1" t="s">
        <v>70</v>
      </c>
      <c r="M265" s="1" t="s">
        <v>58</v>
      </c>
      <c r="N265" s="1" t="s">
        <v>26</v>
      </c>
      <c r="O265" s="1" t="s">
        <v>16</v>
      </c>
      <c r="P265" s="1" t="s">
        <v>26</v>
      </c>
      <c r="Q265" s="1" t="s">
        <v>26</v>
      </c>
      <c r="R265" s="1" t="s">
        <v>26</v>
      </c>
      <c r="S265" s="1" t="s">
        <v>26</v>
      </c>
    </row>
    <row r="266" spans="1:19" x14ac:dyDescent="0.25">
      <c r="A266" s="1" t="s">
        <v>1041</v>
      </c>
      <c r="B266" s="1" t="s">
        <v>1042</v>
      </c>
      <c r="C266" s="1" t="s">
        <v>235</v>
      </c>
      <c r="D266" s="1" t="s">
        <v>296</v>
      </c>
      <c r="E266" s="1" t="s">
        <v>398</v>
      </c>
      <c r="F266" s="1" t="s">
        <v>322</v>
      </c>
      <c r="G266" s="1" t="s">
        <v>58</v>
      </c>
      <c r="H266" s="1" t="s">
        <v>58</v>
      </c>
      <c r="I266" s="1" t="s">
        <v>38</v>
      </c>
      <c r="J266" s="1" t="s">
        <v>23</v>
      </c>
      <c r="K266" s="1" t="s">
        <v>23</v>
      </c>
      <c r="L266" s="1" t="s">
        <v>38</v>
      </c>
      <c r="M266" s="1" t="s">
        <v>45</v>
      </c>
      <c r="N266" s="1" t="s">
        <v>26</v>
      </c>
      <c r="O266" s="1" t="s">
        <v>16</v>
      </c>
      <c r="P266" s="1" t="s">
        <v>26</v>
      </c>
      <c r="Q266" s="1" t="s">
        <v>26</v>
      </c>
      <c r="R266" s="1" t="s">
        <v>26</v>
      </c>
      <c r="S266" s="1" t="s">
        <v>26</v>
      </c>
    </row>
    <row r="267" spans="1:19" x14ac:dyDescent="0.25">
      <c r="A267" s="1" t="s">
        <v>1045</v>
      </c>
      <c r="B267" s="1" t="s">
        <v>1046</v>
      </c>
      <c r="C267" s="1" t="s">
        <v>32</v>
      </c>
      <c r="D267" s="1" t="s">
        <v>411</v>
      </c>
      <c r="E267" s="1" t="s">
        <v>70</v>
      </c>
      <c r="F267" s="1" t="s">
        <v>70</v>
      </c>
      <c r="G267" s="1" t="s">
        <v>26</v>
      </c>
      <c r="H267" s="1" t="s">
        <v>26</v>
      </c>
      <c r="I267" s="1" t="s">
        <v>26</v>
      </c>
      <c r="J267" s="1" t="s">
        <v>26</v>
      </c>
      <c r="K267" s="1" t="s">
        <v>26</v>
      </c>
      <c r="L267" s="1" t="s">
        <v>26</v>
      </c>
      <c r="M267" s="1" t="s">
        <v>26</v>
      </c>
      <c r="N267" s="1" t="s">
        <v>26</v>
      </c>
      <c r="O267" s="1" t="s">
        <v>26</v>
      </c>
      <c r="P267" s="1" t="s">
        <v>26</v>
      </c>
      <c r="Q267" s="1" t="s">
        <v>26</v>
      </c>
      <c r="R267" s="1" t="s">
        <v>26</v>
      </c>
      <c r="S267" s="1" t="s">
        <v>26</v>
      </c>
    </row>
    <row r="268" spans="1:19" x14ac:dyDescent="0.25">
      <c r="A268" s="1" t="s">
        <v>1049</v>
      </c>
      <c r="B268" s="1" t="s">
        <v>1050</v>
      </c>
      <c r="C268" s="1" t="s">
        <v>54</v>
      </c>
      <c r="D268" s="1" t="s">
        <v>48</v>
      </c>
      <c r="E268" s="1" t="s">
        <v>154</v>
      </c>
      <c r="F268" s="1" t="s">
        <v>228</v>
      </c>
      <c r="G268" s="1" t="s">
        <v>101</v>
      </c>
      <c r="H268" s="1" t="s">
        <v>16</v>
      </c>
      <c r="I268" s="1" t="s">
        <v>38</v>
      </c>
      <c r="J268" s="1" t="s">
        <v>26</v>
      </c>
      <c r="K268" s="1" t="s">
        <v>26</v>
      </c>
      <c r="L268" s="1" t="s">
        <v>38</v>
      </c>
      <c r="M268" s="1" t="s">
        <v>45</v>
      </c>
      <c r="N268" s="1" t="s">
        <v>26</v>
      </c>
      <c r="O268" s="1" t="s">
        <v>26</v>
      </c>
      <c r="P268" s="1" t="s">
        <v>16</v>
      </c>
      <c r="Q268" s="1" t="s">
        <v>26</v>
      </c>
      <c r="R268" s="1" t="s">
        <v>26</v>
      </c>
      <c r="S268" s="1" t="s">
        <v>26</v>
      </c>
    </row>
    <row r="269" spans="1:19" x14ac:dyDescent="0.25">
      <c r="A269" s="1" t="s">
        <v>1052</v>
      </c>
      <c r="B269" s="1" t="s">
        <v>1053</v>
      </c>
      <c r="C269" s="1" t="s">
        <v>47</v>
      </c>
      <c r="D269" s="1" t="s">
        <v>157</v>
      </c>
      <c r="E269" s="1" t="s">
        <v>38</v>
      </c>
      <c r="F269" s="1" t="s">
        <v>23</v>
      </c>
      <c r="G269" s="1" t="s">
        <v>26</v>
      </c>
      <c r="H269" s="1" t="s">
        <v>26</v>
      </c>
      <c r="I269" s="1" t="s">
        <v>16</v>
      </c>
      <c r="J269" s="1" t="s">
        <v>26</v>
      </c>
      <c r="K269" s="1" t="s">
        <v>16</v>
      </c>
      <c r="L269" s="1" t="s">
        <v>16</v>
      </c>
      <c r="M269" s="1" t="s">
        <v>26</v>
      </c>
      <c r="N269" s="1" t="s">
        <v>26</v>
      </c>
      <c r="O269" s="1" t="s">
        <v>26</v>
      </c>
      <c r="P269" s="1" t="s">
        <v>16</v>
      </c>
      <c r="Q269" s="1" t="s">
        <v>26</v>
      </c>
      <c r="R269" s="1" t="s">
        <v>26</v>
      </c>
      <c r="S269" s="1" t="s">
        <v>26</v>
      </c>
    </row>
    <row r="270" spans="1:19" x14ac:dyDescent="0.25">
      <c r="A270" s="1" t="s">
        <v>1054</v>
      </c>
      <c r="B270" s="1" t="s">
        <v>1055</v>
      </c>
      <c r="C270" s="1" t="s">
        <v>235</v>
      </c>
      <c r="D270" s="1" t="s">
        <v>123</v>
      </c>
      <c r="E270" s="1" t="s">
        <v>55</v>
      </c>
      <c r="F270" s="1" t="s">
        <v>76</v>
      </c>
      <c r="G270" s="1" t="s">
        <v>26</v>
      </c>
      <c r="H270" s="1" t="s">
        <v>16</v>
      </c>
      <c r="I270" s="1" t="s">
        <v>26</v>
      </c>
      <c r="J270" s="1" t="s">
        <v>26</v>
      </c>
      <c r="K270" s="1" t="s">
        <v>26</v>
      </c>
      <c r="L270" s="1" t="s">
        <v>16</v>
      </c>
      <c r="M270" s="1" t="s">
        <v>26</v>
      </c>
      <c r="N270" s="1" t="s">
        <v>26</v>
      </c>
      <c r="O270" s="1" t="s">
        <v>16</v>
      </c>
      <c r="P270" s="1" t="s">
        <v>26</v>
      </c>
      <c r="Q270" s="1" t="s">
        <v>26</v>
      </c>
      <c r="R270" s="1" t="s">
        <v>26</v>
      </c>
      <c r="S270" s="1" t="s">
        <v>26</v>
      </c>
    </row>
    <row r="271" spans="1:19" x14ac:dyDescent="0.25">
      <c r="A271" s="1" t="s">
        <v>477</v>
      </c>
      <c r="B271" s="1" t="s">
        <v>1056</v>
      </c>
      <c r="C271" s="1" t="s">
        <v>47</v>
      </c>
      <c r="D271" s="1" t="s">
        <v>216</v>
      </c>
      <c r="E271" s="1" t="s">
        <v>336</v>
      </c>
      <c r="F271" s="1" t="s">
        <v>247</v>
      </c>
      <c r="G271" s="1" t="s">
        <v>26</v>
      </c>
      <c r="H271" s="1" t="s">
        <v>16</v>
      </c>
      <c r="I271" s="1" t="s">
        <v>76</v>
      </c>
      <c r="J271" s="1" t="s">
        <v>76</v>
      </c>
      <c r="K271" s="1" t="s">
        <v>45</v>
      </c>
      <c r="L271" s="1" t="s">
        <v>70</v>
      </c>
      <c r="M271" s="1" t="s">
        <v>38</v>
      </c>
      <c r="N271" s="1" t="s">
        <v>26</v>
      </c>
      <c r="O271" s="1" t="s">
        <v>26</v>
      </c>
      <c r="P271" s="1" t="s">
        <v>16</v>
      </c>
      <c r="Q271" s="1" t="s">
        <v>16</v>
      </c>
      <c r="R271" s="1" t="s">
        <v>26</v>
      </c>
      <c r="S271" s="1" t="s">
        <v>26</v>
      </c>
    </row>
    <row r="272" spans="1:19" x14ac:dyDescent="0.25">
      <c r="A272" s="1" t="s">
        <v>1059</v>
      </c>
      <c r="B272" s="1" t="s">
        <v>1060</v>
      </c>
      <c r="C272" s="1" t="s">
        <v>32</v>
      </c>
      <c r="D272" s="1" t="s">
        <v>144</v>
      </c>
      <c r="E272" s="1" t="s">
        <v>121</v>
      </c>
      <c r="F272" s="1" t="s">
        <v>101</v>
      </c>
      <c r="G272" s="1" t="s">
        <v>16</v>
      </c>
      <c r="H272" s="1" t="s">
        <v>26</v>
      </c>
      <c r="I272" s="1" t="s">
        <v>16</v>
      </c>
      <c r="J272" s="1" t="s">
        <v>16</v>
      </c>
      <c r="K272" s="1" t="s">
        <v>26</v>
      </c>
      <c r="L272" s="1" t="s">
        <v>16</v>
      </c>
      <c r="M272" s="1" t="s">
        <v>16</v>
      </c>
      <c r="N272" s="1" t="s">
        <v>26</v>
      </c>
      <c r="O272" s="1" t="s">
        <v>26</v>
      </c>
      <c r="P272" s="1" t="s">
        <v>26</v>
      </c>
      <c r="Q272" s="1" t="s">
        <v>26</v>
      </c>
      <c r="R272" s="1" t="s">
        <v>26</v>
      </c>
      <c r="S272" s="1" t="s">
        <v>26</v>
      </c>
    </row>
    <row r="273" spans="1:19" x14ac:dyDescent="0.25">
      <c r="A273" s="1" t="s">
        <v>1062</v>
      </c>
      <c r="B273" s="1" t="s">
        <v>1063</v>
      </c>
      <c r="C273" s="1" t="s">
        <v>47</v>
      </c>
      <c r="D273" s="1" t="s">
        <v>117</v>
      </c>
      <c r="E273" s="1" t="s">
        <v>35</v>
      </c>
      <c r="F273" s="1" t="s">
        <v>42</v>
      </c>
      <c r="G273" s="1" t="s">
        <v>26</v>
      </c>
      <c r="H273" s="1" t="s">
        <v>16</v>
      </c>
      <c r="I273" s="1" t="s">
        <v>38</v>
      </c>
      <c r="J273" s="1" t="s">
        <v>23</v>
      </c>
      <c r="K273" s="1" t="s">
        <v>16</v>
      </c>
      <c r="L273" s="1" t="s">
        <v>45</v>
      </c>
      <c r="M273" s="1" t="s">
        <v>16</v>
      </c>
      <c r="N273" s="1" t="s">
        <v>26</v>
      </c>
      <c r="O273" s="1" t="s">
        <v>16</v>
      </c>
      <c r="P273" s="1" t="s">
        <v>26</v>
      </c>
      <c r="Q273" s="1" t="s">
        <v>26</v>
      </c>
      <c r="R273" s="1" t="s">
        <v>16</v>
      </c>
      <c r="S273" s="1" t="s">
        <v>26</v>
      </c>
    </row>
    <row r="274" spans="1:19" x14ac:dyDescent="0.25">
      <c r="A274" s="1" t="s">
        <v>1065</v>
      </c>
      <c r="B274" s="1" t="s">
        <v>1063</v>
      </c>
      <c r="C274" s="1" t="s">
        <v>47</v>
      </c>
      <c r="D274" s="1" t="s">
        <v>126</v>
      </c>
      <c r="E274" s="1" t="s">
        <v>42</v>
      </c>
      <c r="F274" s="1" t="s">
        <v>121</v>
      </c>
      <c r="G274" s="1" t="s">
        <v>26</v>
      </c>
      <c r="H274" s="1" t="s">
        <v>16</v>
      </c>
      <c r="I274" s="1" t="s">
        <v>16</v>
      </c>
      <c r="J274" s="1" t="s">
        <v>16</v>
      </c>
      <c r="K274" s="1" t="s">
        <v>16</v>
      </c>
      <c r="L274" s="1" t="s">
        <v>16</v>
      </c>
      <c r="M274" s="1" t="s">
        <v>26</v>
      </c>
      <c r="N274" s="1" t="s">
        <v>26</v>
      </c>
      <c r="O274" s="1" t="s">
        <v>16</v>
      </c>
      <c r="P274" s="1" t="s">
        <v>26</v>
      </c>
      <c r="Q274" s="1" t="s">
        <v>26</v>
      </c>
      <c r="R274" s="1" t="s">
        <v>26</v>
      </c>
      <c r="S274" s="1" t="s">
        <v>26</v>
      </c>
    </row>
    <row r="275" spans="1:19" x14ac:dyDescent="0.25">
      <c r="A275" s="1" t="s">
        <v>1067</v>
      </c>
      <c r="B275" s="1" t="s">
        <v>1068</v>
      </c>
      <c r="C275" s="1" t="s">
        <v>32</v>
      </c>
      <c r="D275" s="1" t="s">
        <v>48</v>
      </c>
      <c r="E275" s="1" t="s">
        <v>45</v>
      </c>
      <c r="F275" s="1" t="s">
        <v>23</v>
      </c>
      <c r="G275" s="1" t="s">
        <v>26</v>
      </c>
      <c r="H275" s="1" t="s">
        <v>26</v>
      </c>
      <c r="I275" s="1" t="s">
        <v>26</v>
      </c>
      <c r="J275" s="1" t="s">
        <v>26</v>
      </c>
      <c r="K275" s="1" t="s">
        <v>16</v>
      </c>
      <c r="L275" s="1" t="s">
        <v>23</v>
      </c>
      <c r="M275" s="1" t="s">
        <v>23</v>
      </c>
      <c r="N275" s="1" t="s">
        <v>26</v>
      </c>
      <c r="O275" s="1" t="s">
        <v>26</v>
      </c>
      <c r="P275" s="1" t="s">
        <v>26</v>
      </c>
      <c r="Q275" s="1" t="s">
        <v>26</v>
      </c>
      <c r="R275" s="1" t="s">
        <v>26</v>
      </c>
      <c r="S275" s="1" t="s">
        <v>26</v>
      </c>
    </row>
    <row r="276" spans="1:19" x14ac:dyDescent="0.25">
      <c r="A276" s="1" t="s">
        <v>1071</v>
      </c>
      <c r="B276" s="1" t="s">
        <v>1072</v>
      </c>
      <c r="C276" s="1" t="s">
        <v>315</v>
      </c>
      <c r="D276" s="1" t="s">
        <v>126</v>
      </c>
      <c r="E276" s="1" t="s">
        <v>251</v>
      </c>
      <c r="F276" s="1" t="s">
        <v>139</v>
      </c>
      <c r="G276" s="1" t="s">
        <v>23</v>
      </c>
      <c r="H276" s="1" t="s">
        <v>16</v>
      </c>
      <c r="I276" s="1" t="s">
        <v>16</v>
      </c>
      <c r="J276" s="1" t="s">
        <v>16</v>
      </c>
      <c r="K276" s="1" t="s">
        <v>26</v>
      </c>
      <c r="L276" s="1" t="s">
        <v>76</v>
      </c>
      <c r="M276" s="1" t="s">
        <v>76</v>
      </c>
      <c r="N276" s="1" t="s">
        <v>26</v>
      </c>
      <c r="O276" s="1" t="s">
        <v>26</v>
      </c>
      <c r="P276" s="1" t="s">
        <v>26</v>
      </c>
      <c r="Q276" s="1" t="s">
        <v>26</v>
      </c>
      <c r="R276" s="1" t="s">
        <v>26</v>
      </c>
      <c r="S276" s="1" t="s">
        <v>26</v>
      </c>
    </row>
    <row r="277" spans="1:19" x14ac:dyDescent="0.25">
      <c r="A277" s="1" t="s">
        <v>1074</v>
      </c>
      <c r="B277" s="1" t="s">
        <v>1075</v>
      </c>
      <c r="C277" s="1" t="s">
        <v>32</v>
      </c>
      <c r="D277" s="1" t="s">
        <v>33</v>
      </c>
      <c r="E277" s="1" t="s">
        <v>247</v>
      </c>
      <c r="F277" s="1" t="s">
        <v>139</v>
      </c>
      <c r="G277" s="1" t="s">
        <v>16</v>
      </c>
      <c r="H277" s="1" t="s">
        <v>26</v>
      </c>
      <c r="I277" s="1" t="s">
        <v>16</v>
      </c>
      <c r="J277" s="1" t="s">
        <v>16</v>
      </c>
      <c r="K277" s="1" t="s">
        <v>16</v>
      </c>
      <c r="L277" s="1" t="s">
        <v>76</v>
      </c>
      <c r="M277" s="1" t="s">
        <v>58</v>
      </c>
      <c r="N277" s="1" t="s">
        <v>26</v>
      </c>
      <c r="O277" s="1" t="s">
        <v>26</v>
      </c>
      <c r="P277" s="1" t="s">
        <v>16</v>
      </c>
      <c r="Q277" s="1" t="s">
        <v>16</v>
      </c>
      <c r="R277" s="1" t="s">
        <v>26</v>
      </c>
      <c r="S277" s="1" t="s">
        <v>26</v>
      </c>
    </row>
    <row r="278" spans="1:19" x14ac:dyDescent="0.25">
      <c r="A278" s="1" t="s">
        <v>1076</v>
      </c>
      <c r="B278" s="1" t="s">
        <v>1077</v>
      </c>
      <c r="C278" s="1" t="s">
        <v>47</v>
      </c>
      <c r="D278" s="1" t="s">
        <v>292</v>
      </c>
      <c r="E278" s="1" t="s">
        <v>290</v>
      </c>
      <c r="F278" s="1" t="s">
        <v>166</v>
      </c>
      <c r="G278" s="1" t="s">
        <v>26</v>
      </c>
      <c r="H278" s="1" t="s">
        <v>55</v>
      </c>
      <c r="I278" s="1" t="s">
        <v>16</v>
      </c>
      <c r="J278" s="1" t="s">
        <v>58</v>
      </c>
      <c r="K278" s="1" t="s">
        <v>16</v>
      </c>
      <c r="L278" s="1" t="s">
        <v>70</v>
      </c>
      <c r="M278" s="1" t="s">
        <v>58</v>
      </c>
      <c r="N278" s="1" t="s">
        <v>26</v>
      </c>
      <c r="O278" s="1" t="s">
        <v>16</v>
      </c>
      <c r="P278" s="1" t="s">
        <v>26</v>
      </c>
      <c r="Q278" s="1" t="s">
        <v>26</v>
      </c>
      <c r="R278" s="1" t="s">
        <v>26</v>
      </c>
      <c r="S278" s="1" t="s">
        <v>26</v>
      </c>
    </row>
    <row r="279" spans="1:19" x14ac:dyDescent="0.25">
      <c r="A279" s="1" t="s">
        <v>1080</v>
      </c>
      <c r="B279" s="1" t="s">
        <v>1081</v>
      </c>
      <c r="C279" s="1" t="s">
        <v>54</v>
      </c>
      <c r="D279" s="1" t="s">
        <v>33</v>
      </c>
      <c r="E279" s="1" t="s">
        <v>131</v>
      </c>
      <c r="F279" s="1" t="s">
        <v>155</v>
      </c>
      <c r="G279" s="1" t="s">
        <v>16</v>
      </c>
      <c r="H279" s="1" t="s">
        <v>26</v>
      </c>
      <c r="I279" s="1" t="s">
        <v>26</v>
      </c>
      <c r="J279" s="1" t="s">
        <v>26</v>
      </c>
      <c r="K279" s="1" t="s">
        <v>16</v>
      </c>
      <c r="L279" s="1" t="s">
        <v>16</v>
      </c>
      <c r="M279" s="1" t="s">
        <v>16</v>
      </c>
      <c r="N279" s="1" t="s">
        <v>26</v>
      </c>
      <c r="O279" s="1" t="s">
        <v>26</v>
      </c>
      <c r="P279" s="1" t="s">
        <v>26</v>
      </c>
      <c r="Q279" s="1" t="s">
        <v>26</v>
      </c>
      <c r="R279" s="1" t="s">
        <v>26</v>
      </c>
      <c r="S279" s="1" t="s">
        <v>26</v>
      </c>
    </row>
    <row r="280" spans="1:19" x14ac:dyDescent="0.25">
      <c r="A280" s="1" t="s">
        <v>1083</v>
      </c>
      <c r="B280" s="1" t="s">
        <v>1084</v>
      </c>
      <c r="C280" s="1" t="s">
        <v>54</v>
      </c>
      <c r="D280" s="1" t="s">
        <v>175</v>
      </c>
      <c r="E280" s="1" t="s">
        <v>155</v>
      </c>
      <c r="F280" s="1" t="s">
        <v>151</v>
      </c>
      <c r="G280" s="1" t="s">
        <v>26</v>
      </c>
      <c r="H280" s="1" t="s">
        <v>26</v>
      </c>
      <c r="I280" s="1" t="s">
        <v>26</v>
      </c>
      <c r="J280" s="1" t="s">
        <v>16</v>
      </c>
      <c r="K280" s="1" t="s">
        <v>26</v>
      </c>
      <c r="L280" s="1" t="s">
        <v>45</v>
      </c>
      <c r="M280" s="1" t="s">
        <v>45</v>
      </c>
      <c r="N280" s="1" t="s">
        <v>26</v>
      </c>
      <c r="O280" s="1" t="s">
        <v>26</v>
      </c>
      <c r="P280" s="1" t="s">
        <v>26</v>
      </c>
      <c r="Q280" s="1" t="s">
        <v>26</v>
      </c>
      <c r="R280" s="1" t="s">
        <v>26</v>
      </c>
      <c r="S280" s="1" t="s">
        <v>26</v>
      </c>
    </row>
    <row r="281" spans="1:19" x14ac:dyDescent="0.25">
      <c r="A281" s="1" t="s">
        <v>1087</v>
      </c>
      <c r="B281" s="1" t="s">
        <v>1088</v>
      </c>
      <c r="C281" s="1" t="s">
        <v>436</v>
      </c>
      <c r="D281" s="1" t="s">
        <v>157</v>
      </c>
      <c r="E281" s="1" t="s">
        <v>55</v>
      </c>
      <c r="F281" s="1" t="s">
        <v>70</v>
      </c>
      <c r="G281" s="1" t="s">
        <v>16</v>
      </c>
      <c r="H281" s="1" t="s">
        <v>26</v>
      </c>
      <c r="I281" s="1" t="s">
        <v>26</v>
      </c>
      <c r="J281" s="1" t="s">
        <v>26</v>
      </c>
      <c r="K281" s="1" t="s">
        <v>16</v>
      </c>
      <c r="L281" s="1" t="s">
        <v>16</v>
      </c>
      <c r="M281" s="1" t="s">
        <v>16</v>
      </c>
      <c r="N281" s="1" t="s">
        <v>26</v>
      </c>
      <c r="O281" s="1" t="s">
        <v>26</v>
      </c>
      <c r="P281" s="1" t="s">
        <v>26</v>
      </c>
      <c r="Q281" s="1" t="s">
        <v>26</v>
      </c>
      <c r="R281" s="1" t="s">
        <v>26</v>
      </c>
      <c r="S281" s="1" t="s">
        <v>26</v>
      </c>
    </row>
    <row r="282" spans="1:19" x14ac:dyDescent="0.25">
      <c r="A282" s="1" t="s">
        <v>1089</v>
      </c>
      <c r="B282" s="1" t="s">
        <v>1090</v>
      </c>
      <c r="C282" s="1" t="s">
        <v>32</v>
      </c>
      <c r="D282" s="1" t="s">
        <v>216</v>
      </c>
      <c r="E282" s="1" t="s">
        <v>181</v>
      </c>
      <c r="F282" s="1" t="s">
        <v>155</v>
      </c>
      <c r="G282" s="1" t="s">
        <v>45</v>
      </c>
      <c r="H282" s="1" t="s">
        <v>16</v>
      </c>
      <c r="I282" s="1" t="s">
        <v>16</v>
      </c>
      <c r="J282" s="1" t="s">
        <v>16</v>
      </c>
      <c r="K282" s="1" t="s">
        <v>16</v>
      </c>
      <c r="L282" s="1" t="s">
        <v>26</v>
      </c>
      <c r="M282" s="1" t="s">
        <v>26</v>
      </c>
      <c r="N282" s="1" t="s">
        <v>26</v>
      </c>
      <c r="O282" s="1" t="s">
        <v>26</v>
      </c>
      <c r="P282" s="1" t="s">
        <v>26</v>
      </c>
      <c r="Q282" s="1" t="s">
        <v>26</v>
      </c>
      <c r="R282" s="1" t="s">
        <v>26</v>
      </c>
      <c r="S282" s="1" t="s">
        <v>26</v>
      </c>
    </row>
    <row r="283" spans="1:19" x14ac:dyDescent="0.25">
      <c r="A283" s="1" t="s">
        <v>1093</v>
      </c>
      <c r="B283" s="1" t="s">
        <v>1094</v>
      </c>
      <c r="C283" s="1" t="s">
        <v>32</v>
      </c>
      <c r="D283" s="1" t="s">
        <v>296</v>
      </c>
      <c r="E283" s="1" t="s">
        <v>121</v>
      </c>
      <c r="F283" s="1" t="s">
        <v>101</v>
      </c>
      <c r="G283" s="1" t="s">
        <v>26</v>
      </c>
      <c r="H283" s="1" t="s">
        <v>26</v>
      </c>
      <c r="I283" s="1" t="s">
        <v>45</v>
      </c>
      <c r="J283" s="1" t="s">
        <v>26</v>
      </c>
      <c r="K283" s="1" t="s">
        <v>26</v>
      </c>
      <c r="L283" s="1" t="s">
        <v>45</v>
      </c>
      <c r="M283" s="1" t="s">
        <v>23</v>
      </c>
      <c r="N283" s="1" t="s">
        <v>26</v>
      </c>
      <c r="O283" s="1" t="s">
        <v>26</v>
      </c>
      <c r="P283" s="1" t="s">
        <v>16</v>
      </c>
      <c r="Q283" s="1" t="s">
        <v>26</v>
      </c>
      <c r="R283" s="1" t="s">
        <v>26</v>
      </c>
      <c r="S283" s="1" t="s">
        <v>26</v>
      </c>
    </row>
    <row r="284" spans="1:19" x14ac:dyDescent="0.25">
      <c r="A284" s="1" t="s">
        <v>1096</v>
      </c>
      <c r="B284" s="1" t="s">
        <v>1097</v>
      </c>
      <c r="C284" s="1" t="s">
        <v>54</v>
      </c>
      <c r="D284" s="1" t="s">
        <v>129</v>
      </c>
      <c r="E284" s="1" t="s">
        <v>251</v>
      </c>
      <c r="F284" s="1" t="s">
        <v>166</v>
      </c>
      <c r="G284" s="1" t="s">
        <v>16</v>
      </c>
      <c r="H284" s="1" t="s">
        <v>38</v>
      </c>
      <c r="I284" s="1" t="s">
        <v>16</v>
      </c>
      <c r="J284" s="1" t="s">
        <v>16</v>
      </c>
      <c r="K284" s="1" t="s">
        <v>16</v>
      </c>
      <c r="L284" s="1" t="s">
        <v>16</v>
      </c>
      <c r="M284" s="1" t="s">
        <v>26</v>
      </c>
      <c r="N284" s="1" t="s">
        <v>26</v>
      </c>
      <c r="O284" s="1" t="s">
        <v>26</v>
      </c>
      <c r="P284" s="1" t="s">
        <v>16</v>
      </c>
      <c r="Q284" s="1" t="s">
        <v>26</v>
      </c>
      <c r="R284" s="1" t="s">
        <v>26</v>
      </c>
      <c r="S284" s="1" t="s">
        <v>26</v>
      </c>
    </row>
    <row r="285" spans="1:19" x14ac:dyDescent="0.25">
      <c r="A285" s="1" t="s">
        <v>1100</v>
      </c>
      <c r="B285" s="1" t="s">
        <v>1101</v>
      </c>
      <c r="C285" s="1" t="s">
        <v>405</v>
      </c>
      <c r="D285" s="1" t="s">
        <v>103</v>
      </c>
      <c r="E285" s="1" t="s">
        <v>50</v>
      </c>
      <c r="F285" s="1" t="s">
        <v>55</v>
      </c>
      <c r="G285" s="1" t="s">
        <v>16</v>
      </c>
      <c r="H285" s="1" t="s">
        <v>16</v>
      </c>
      <c r="I285" s="1" t="s">
        <v>26</v>
      </c>
      <c r="J285" s="1" t="s">
        <v>26</v>
      </c>
      <c r="K285" s="1" t="s">
        <v>26</v>
      </c>
      <c r="L285" s="1" t="s">
        <v>16</v>
      </c>
      <c r="M285" s="1" t="s">
        <v>16</v>
      </c>
      <c r="N285" s="1" t="s">
        <v>26</v>
      </c>
      <c r="O285" s="1" t="s">
        <v>26</v>
      </c>
      <c r="P285" s="1" t="s">
        <v>26</v>
      </c>
      <c r="Q285" s="1" t="s">
        <v>26</v>
      </c>
      <c r="R285" s="1" t="s">
        <v>26</v>
      </c>
      <c r="S285" s="1" t="s">
        <v>26</v>
      </c>
    </row>
    <row r="286" spans="1:19" x14ac:dyDescent="0.25">
      <c r="A286" s="1" t="s">
        <v>1103</v>
      </c>
      <c r="B286" s="1" t="s">
        <v>1104</v>
      </c>
      <c r="C286" s="1" t="s">
        <v>47</v>
      </c>
      <c r="D286" s="1" t="s">
        <v>117</v>
      </c>
      <c r="E286" s="1" t="s">
        <v>55</v>
      </c>
      <c r="F286" s="1" t="s">
        <v>70</v>
      </c>
      <c r="G286" s="1" t="s">
        <v>26</v>
      </c>
      <c r="H286" s="1" t="s">
        <v>26</v>
      </c>
      <c r="I286" s="1" t="s">
        <v>23</v>
      </c>
      <c r="J286" s="1" t="s">
        <v>26</v>
      </c>
      <c r="K286" s="1" t="s">
        <v>26</v>
      </c>
      <c r="L286" s="1" t="s">
        <v>16</v>
      </c>
      <c r="M286" s="1" t="s">
        <v>26</v>
      </c>
      <c r="N286" s="1" t="s">
        <v>26</v>
      </c>
      <c r="O286" s="1" t="s">
        <v>26</v>
      </c>
      <c r="P286" s="1" t="s">
        <v>16</v>
      </c>
      <c r="Q286" s="1" t="s">
        <v>26</v>
      </c>
      <c r="R286" s="1" t="s">
        <v>26</v>
      </c>
      <c r="S286" s="1" t="s">
        <v>26</v>
      </c>
    </row>
    <row r="287" spans="1:19" x14ac:dyDescent="0.25">
      <c r="A287" s="1" t="s">
        <v>1107</v>
      </c>
      <c r="B287" s="1" t="s">
        <v>1104</v>
      </c>
      <c r="C287" s="1" t="s">
        <v>235</v>
      </c>
      <c r="D287" s="1" t="s">
        <v>183</v>
      </c>
      <c r="E287" s="1" t="s">
        <v>23</v>
      </c>
      <c r="F287" s="1" t="s">
        <v>23</v>
      </c>
      <c r="G287" s="1" t="s">
        <v>26</v>
      </c>
      <c r="H287" s="1" t="s">
        <v>26</v>
      </c>
      <c r="I287" s="1" t="s">
        <v>26</v>
      </c>
      <c r="J287" s="1" t="s">
        <v>26</v>
      </c>
      <c r="K287" s="1" t="s">
        <v>26</v>
      </c>
      <c r="L287" s="1" t="s">
        <v>26</v>
      </c>
      <c r="M287" s="1" t="s">
        <v>26</v>
      </c>
      <c r="N287" s="1" t="s">
        <v>26</v>
      </c>
      <c r="O287" s="1" t="s">
        <v>26</v>
      </c>
      <c r="P287" s="1" t="s">
        <v>26</v>
      </c>
      <c r="Q287" s="1" t="s">
        <v>26</v>
      </c>
      <c r="R287" s="1" t="s">
        <v>26</v>
      </c>
      <c r="S287" s="1" t="s">
        <v>26</v>
      </c>
    </row>
    <row r="288" spans="1:19" x14ac:dyDescent="0.25">
      <c r="A288" s="1" t="s">
        <v>1108</v>
      </c>
      <c r="B288" s="1" t="s">
        <v>1109</v>
      </c>
      <c r="C288" s="1" t="s">
        <v>54</v>
      </c>
      <c r="D288" s="1" t="s">
        <v>183</v>
      </c>
      <c r="E288" s="1" t="s">
        <v>16</v>
      </c>
      <c r="F288" s="1" t="s">
        <v>16</v>
      </c>
      <c r="G288" s="1" t="s">
        <v>26</v>
      </c>
      <c r="H288" s="1" t="s">
        <v>26</v>
      </c>
      <c r="I288" s="1" t="s">
        <v>26</v>
      </c>
      <c r="J288" s="1" t="s">
        <v>26</v>
      </c>
      <c r="K288" s="1" t="s">
        <v>26</v>
      </c>
      <c r="L288" s="1" t="s">
        <v>26</v>
      </c>
      <c r="M288" s="1" t="s">
        <v>26</v>
      </c>
      <c r="N288" s="1" t="s">
        <v>26</v>
      </c>
      <c r="O288" s="1" t="s">
        <v>26</v>
      </c>
      <c r="P288" s="1" t="s">
        <v>26</v>
      </c>
      <c r="Q288" s="1" t="s">
        <v>26</v>
      </c>
      <c r="R288" s="1" t="s">
        <v>26</v>
      </c>
      <c r="S288" s="1" t="s">
        <v>26</v>
      </c>
    </row>
    <row r="289" spans="1:19" x14ac:dyDescent="0.25">
      <c r="A289" s="1" t="s">
        <v>1110</v>
      </c>
      <c r="B289" s="1" t="s">
        <v>1111</v>
      </c>
      <c r="C289" s="1" t="s">
        <v>54</v>
      </c>
      <c r="D289" s="1" t="s">
        <v>171</v>
      </c>
      <c r="E289" s="1" t="s">
        <v>387</v>
      </c>
      <c r="F289" s="1" t="s">
        <v>339</v>
      </c>
      <c r="G289" s="1" t="s">
        <v>45</v>
      </c>
      <c r="H289" s="1" t="s">
        <v>16</v>
      </c>
      <c r="I289" s="1" t="s">
        <v>23</v>
      </c>
      <c r="J289" s="1" t="s">
        <v>38</v>
      </c>
      <c r="K289" s="1" t="s">
        <v>16</v>
      </c>
      <c r="L289" s="1" t="s">
        <v>70</v>
      </c>
      <c r="M289" s="1" t="s">
        <v>38</v>
      </c>
      <c r="N289" s="1" t="s">
        <v>16</v>
      </c>
      <c r="O289" s="1" t="s">
        <v>26</v>
      </c>
      <c r="P289" s="1" t="s">
        <v>26</v>
      </c>
      <c r="Q289" s="1" t="s">
        <v>16</v>
      </c>
      <c r="R289" s="1" t="s">
        <v>26</v>
      </c>
      <c r="S289" s="1" t="s">
        <v>26</v>
      </c>
    </row>
    <row r="290" spans="1:19" x14ac:dyDescent="0.25">
      <c r="A290" s="1" t="s">
        <v>846</v>
      </c>
      <c r="B290" s="1" t="s">
        <v>1113</v>
      </c>
      <c r="C290" s="1" t="s">
        <v>54</v>
      </c>
      <c r="D290" s="1" t="s">
        <v>171</v>
      </c>
      <c r="E290" s="1" t="s">
        <v>247</v>
      </c>
      <c r="F290" s="1" t="s">
        <v>181</v>
      </c>
      <c r="G290" s="1" t="s">
        <v>58</v>
      </c>
      <c r="H290" s="1" t="s">
        <v>45</v>
      </c>
      <c r="I290" s="1" t="s">
        <v>26</v>
      </c>
      <c r="J290" s="1" t="s">
        <v>26</v>
      </c>
      <c r="K290" s="1" t="s">
        <v>16</v>
      </c>
      <c r="L290" s="1" t="s">
        <v>38</v>
      </c>
      <c r="M290" s="1" t="s">
        <v>16</v>
      </c>
      <c r="N290" s="1" t="s">
        <v>16</v>
      </c>
      <c r="O290" s="1" t="s">
        <v>23</v>
      </c>
      <c r="P290" s="1" t="s">
        <v>26</v>
      </c>
      <c r="Q290" s="1" t="s">
        <v>26</v>
      </c>
      <c r="R290" s="1" t="s">
        <v>26</v>
      </c>
      <c r="S290" s="1" t="s">
        <v>26</v>
      </c>
    </row>
    <row r="291" spans="1:19" x14ac:dyDescent="0.25">
      <c r="A291" s="1" t="s">
        <v>380</v>
      </c>
      <c r="B291" s="1" t="s">
        <v>1116</v>
      </c>
      <c r="C291" s="1" t="s">
        <v>116</v>
      </c>
      <c r="D291" s="1" t="s">
        <v>411</v>
      </c>
      <c r="E291" s="1" t="s">
        <v>26</v>
      </c>
      <c r="F291" s="1" t="s">
        <v>26</v>
      </c>
      <c r="G291" s="1" t="s">
        <v>26</v>
      </c>
      <c r="H291" s="1" t="s">
        <v>26</v>
      </c>
      <c r="I291" s="1" t="s">
        <v>26</v>
      </c>
      <c r="J291" s="1" t="s">
        <v>26</v>
      </c>
      <c r="K291" s="1" t="s">
        <v>26</v>
      </c>
      <c r="L291" s="1" t="s">
        <v>26</v>
      </c>
      <c r="M291" s="1" t="s">
        <v>26</v>
      </c>
      <c r="N291" s="1" t="s">
        <v>26</v>
      </c>
      <c r="O291" s="1" t="s">
        <v>26</v>
      </c>
      <c r="P291" s="1" t="s">
        <v>26</v>
      </c>
      <c r="Q291" s="1" t="s">
        <v>26</v>
      </c>
      <c r="R291" s="1" t="s">
        <v>26</v>
      </c>
      <c r="S291" s="1" t="s">
        <v>26</v>
      </c>
    </row>
    <row r="292" spans="1:19" x14ac:dyDescent="0.25">
      <c r="A292" s="1" t="s">
        <v>1119</v>
      </c>
      <c r="B292" s="1" t="s">
        <v>1120</v>
      </c>
      <c r="C292" s="1" t="s">
        <v>32</v>
      </c>
      <c r="D292" s="1" t="s">
        <v>126</v>
      </c>
      <c r="E292" s="1" t="s">
        <v>101</v>
      </c>
      <c r="F292" s="1" t="s">
        <v>101</v>
      </c>
      <c r="G292" s="1" t="s">
        <v>26</v>
      </c>
      <c r="H292" s="1" t="s">
        <v>26</v>
      </c>
      <c r="I292" s="1" t="s">
        <v>26</v>
      </c>
      <c r="J292" s="1" t="s">
        <v>26</v>
      </c>
      <c r="K292" s="1" t="s">
        <v>26</v>
      </c>
      <c r="L292" s="1" t="s">
        <v>26</v>
      </c>
      <c r="M292" s="1" t="s">
        <v>26</v>
      </c>
      <c r="N292" s="1" t="s">
        <v>26</v>
      </c>
      <c r="O292" s="1" t="s">
        <v>26</v>
      </c>
      <c r="P292" s="1" t="s">
        <v>26</v>
      </c>
      <c r="Q292" s="1" t="s">
        <v>26</v>
      </c>
      <c r="R292" s="1" t="s">
        <v>26</v>
      </c>
      <c r="S292" s="1" t="s">
        <v>26</v>
      </c>
    </row>
    <row r="293" spans="1:19" x14ac:dyDescent="0.25">
      <c r="A293" s="1" t="s">
        <v>1122</v>
      </c>
      <c r="B293" s="1" t="s">
        <v>1123</v>
      </c>
      <c r="C293" s="1" t="s">
        <v>47</v>
      </c>
      <c r="D293" s="1" t="s">
        <v>183</v>
      </c>
      <c r="E293" s="1" t="s">
        <v>387</v>
      </c>
      <c r="F293" s="1" t="s">
        <v>270</v>
      </c>
      <c r="G293" s="1" t="s">
        <v>26</v>
      </c>
      <c r="H293" s="1" t="s">
        <v>70</v>
      </c>
      <c r="I293" s="1" t="s">
        <v>45</v>
      </c>
      <c r="J293" s="1" t="s">
        <v>22</v>
      </c>
      <c r="K293" s="1" t="s">
        <v>58</v>
      </c>
      <c r="L293" s="1" t="s">
        <v>55</v>
      </c>
      <c r="M293" s="1" t="s">
        <v>38</v>
      </c>
      <c r="N293" s="1" t="s">
        <v>26</v>
      </c>
      <c r="O293" s="1" t="s">
        <v>16</v>
      </c>
      <c r="P293" s="1" t="s">
        <v>16</v>
      </c>
      <c r="Q293" s="1" t="s">
        <v>23</v>
      </c>
      <c r="R293" s="1" t="s">
        <v>26</v>
      </c>
      <c r="S293" s="1" t="s">
        <v>26</v>
      </c>
    </row>
    <row r="294" spans="1:19" x14ac:dyDescent="0.25">
      <c r="A294" s="1" t="s">
        <v>1124</v>
      </c>
      <c r="B294" s="1" t="s">
        <v>1125</v>
      </c>
      <c r="C294" s="1" t="s">
        <v>32</v>
      </c>
      <c r="D294" s="1" t="s">
        <v>123</v>
      </c>
      <c r="E294" s="1" t="s">
        <v>124</v>
      </c>
      <c r="F294" s="1" t="s">
        <v>124</v>
      </c>
      <c r="G294" s="1" t="s">
        <v>26</v>
      </c>
      <c r="H294" s="1" t="s">
        <v>26</v>
      </c>
      <c r="I294" s="1" t="s">
        <v>26</v>
      </c>
      <c r="J294" s="1" t="s">
        <v>26</v>
      </c>
      <c r="K294" s="1" t="s">
        <v>26</v>
      </c>
      <c r="L294" s="1" t="s">
        <v>45</v>
      </c>
      <c r="M294" s="1" t="s">
        <v>45</v>
      </c>
      <c r="N294" s="1" t="s">
        <v>26</v>
      </c>
      <c r="O294" s="1" t="s">
        <v>26</v>
      </c>
      <c r="P294" s="1" t="s">
        <v>26</v>
      </c>
      <c r="Q294" s="1" t="s">
        <v>26</v>
      </c>
      <c r="R294" s="1" t="s">
        <v>26</v>
      </c>
      <c r="S294" s="1" t="s">
        <v>26</v>
      </c>
    </row>
    <row r="295" spans="1:19" x14ac:dyDescent="0.25">
      <c r="A295" s="1" t="s">
        <v>1127</v>
      </c>
      <c r="B295" s="1" t="s">
        <v>1128</v>
      </c>
      <c r="C295" s="1" t="s">
        <v>47</v>
      </c>
      <c r="D295" s="1" t="s">
        <v>220</v>
      </c>
      <c r="E295" s="1" t="s">
        <v>458</v>
      </c>
      <c r="F295" s="1" t="s">
        <v>378</v>
      </c>
      <c r="G295" s="1" t="s">
        <v>26</v>
      </c>
      <c r="H295" s="1" t="s">
        <v>50</v>
      </c>
      <c r="I295" s="1" t="s">
        <v>76</v>
      </c>
      <c r="J295" s="1" t="s">
        <v>16</v>
      </c>
      <c r="K295" s="1" t="s">
        <v>26</v>
      </c>
      <c r="L295" s="1" t="s">
        <v>151</v>
      </c>
      <c r="M295" s="1" t="s">
        <v>79</v>
      </c>
      <c r="N295" s="1" t="s">
        <v>26</v>
      </c>
      <c r="O295" s="1" t="s">
        <v>23</v>
      </c>
      <c r="P295" s="1" t="s">
        <v>16</v>
      </c>
      <c r="Q295" s="1" t="s">
        <v>26</v>
      </c>
      <c r="R295" s="1" t="s">
        <v>26</v>
      </c>
      <c r="S295" s="1" t="s">
        <v>26</v>
      </c>
    </row>
    <row r="296" spans="1:19" x14ac:dyDescent="0.25">
      <c r="A296" s="1" t="s">
        <v>1133</v>
      </c>
      <c r="B296" s="1" t="s">
        <v>1134</v>
      </c>
      <c r="C296" s="1" t="s">
        <v>54</v>
      </c>
      <c r="D296" s="1" t="s">
        <v>129</v>
      </c>
      <c r="E296" s="1" t="s">
        <v>158</v>
      </c>
      <c r="F296" s="1" t="s">
        <v>243</v>
      </c>
      <c r="G296" s="1" t="s">
        <v>23</v>
      </c>
      <c r="H296" s="1" t="s">
        <v>23</v>
      </c>
      <c r="I296" s="1" t="s">
        <v>16</v>
      </c>
      <c r="J296" s="1" t="s">
        <v>58</v>
      </c>
      <c r="K296" s="1" t="s">
        <v>16</v>
      </c>
      <c r="L296" s="1" t="s">
        <v>45</v>
      </c>
      <c r="M296" s="1" t="s">
        <v>16</v>
      </c>
      <c r="N296" s="1" t="s">
        <v>26</v>
      </c>
      <c r="O296" s="1" t="s">
        <v>26</v>
      </c>
      <c r="P296" s="1" t="s">
        <v>26</v>
      </c>
      <c r="Q296" s="1" t="s">
        <v>16</v>
      </c>
      <c r="R296" s="1" t="s">
        <v>16</v>
      </c>
      <c r="S296" s="1" t="s">
        <v>26</v>
      </c>
    </row>
    <row r="297" spans="1:19" x14ac:dyDescent="0.25">
      <c r="A297" s="1" t="s">
        <v>1136</v>
      </c>
      <c r="B297" s="1" t="s">
        <v>1137</v>
      </c>
      <c r="C297" s="1" t="s">
        <v>32</v>
      </c>
      <c r="D297" s="1" t="s">
        <v>33</v>
      </c>
      <c r="E297" s="1" t="s">
        <v>58</v>
      </c>
      <c r="F297" s="1" t="s">
        <v>38</v>
      </c>
      <c r="G297" s="1" t="s">
        <v>16</v>
      </c>
      <c r="H297" s="1" t="s">
        <v>26</v>
      </c>
      <c r="I297" s="1" t="s">
        <v>26</v>
      </c>
      <c r="J297" s="1" t="s">
        <v>26</v>
      </c>
      <c r="K297" s="1" t="s">
        <v>26</v>
      </c>
      <c r="L297" s="1" t="s">
        <v>26</v>
      </c>
      <c r="M297" s="1" t="s">
        <v>26</v>
      </c>
      <c r="N297" s="1" t="s">
        <v>26</v>
      </c>
      <c r="O297" s="1" t="s">
        <v>26</v>
      </c>
      <c r="P297" s="1" t="s">
        <v>26</v>
      </c>
      <c r="Q297" s="1" t="s">
        <v>26</v>
      </c>
      <c r="R297" s="1" t="s">
        <v>26</v>
      </c>
      <c r="S297" s="1" t="s">
        <v>26</v>
      </c>
    </row>
    <row r="298" spans="1:19" x14ac:dyDescent="0.25">
      <c r="A298" s="1" t="s">
        <v>801</v>
      </c>
      <c r="B298" s="1" t="s">
        <v>1138</v>
      </c>
      <c r="C298" s="1" t="s">
        <v>32</v>
      </c>
      <c r="D298" s="1" t="s">
        <v>288</v>
      </c>
      <c r="E298" s="1" t="s">
        <v>22</v>
      </c>
      <c r="F298" s="1" t="s">
        <v>50</v>
      </c>
      <c r="G298" s="1" t="s">
        <v>26</v>
      </c>
      <c r="H298" s="1" t="s">
        <v>26</v>
      </c>
      <c r="I298" s="1" t="s">
        <v>26</v>
      </c>
      <c r="J298" s="1" t="s">
        <v>26</v>
      </c>
      <c r="K298" s="1" t="s">
        <v>16</v>
      </c>
      <c r="L298" s="1" t="s">
        <v>26</v>
      </c>
      <c r="M298" s="1" t="s">
        <v>26</v>
      </c>
      <c r="N298" s="1" t="s">
        <v>26</v>
      </c>
      <c r="O298" s="1" t="s">
        <v>26</v>
      </c>
      <c r="P298" s="1" t="s">
        <v>26</v>
      </c>
      <c r="Q298" s="1" t="s">
        <v>26</v>
      </c>
      <c r="R298" s="1" t="s">
        <v>26</v>
      </c>
      <c r="S298" s="1" t="s">
        <v>26</v>
      </c>
    </row>
    <row r="299" spans="1:19" x14ac:dyDescent="0.25">
      <c r="A299" s="1" t="s">
        <v>1141</v>
      </c>
      <c r="B299" s="1" t="s">
        <v>1142</v>
      </c>
      <c r="C299" s="1" t="s">
        <v>32</v>
      </c>
      <c r="D299" s="1" t="s">
        <v>129</v>
      </c>
      <c r="E299" s="1" t="s">
        <v>124</v>
      </c>
      <c r="F299" s="1" t="s">
        <v>124</v>
      </c>
      <c r="G299" s="1" t="s">
        <v>26</v>
      </c>
      <c r="H299" s="1" t="s">
        <v>26</v>
      </c>
      <c r="I299" s="1" t="s">
        <v>26</v>
      </c>
      <c r="J299" s="1" t="s">
        <v>26</v>
      </c>
      <c r="K299" s="1" t="s">
        <v>26</v>
      </c>
      <c r="L299" s="1" t="s">
        <v>16</v>
      </c>
      <c r="M299" s="1" t="s">
        <v>16</v>
      </c>
      <c r="N299" s="1" t="s">
        <v>26</v>
      </c>
      <c r="O299" s="1" t="s">
        <v>26</v>
      </c>
      <c r="P299" s="1" t="s">
        <v>26</v>
      </c>
      <c r="Q299" s="1" t="s">
        <v>26</v>
      </c>
      <c r="R299" s="1" t="s">
        <v>26</v>
      </c>
      <c r="S299" s="1" t="s">
        <v>26</v>
      </c>
    </row>
    <row r="300" spans="1:19" x14ac:dyDescent="0.25">
      <c r="A300" s="1" t="s">
        <v>1145</v>
      </c>
      <c r="B300" s="1" t="s">
        <v>1146</v>
      </c>
      <c r="C300" s="1" t="s">
        <v>32</v>
      </c>
      <c r="D300" s="1" t="s">
        <v>153</v>
      </c>
      <c r="E300" s="1" t="s">
        <v>61</v>
      </c>
      <c r="F300" s="1" t="s">
        <v>22</v>
      </c>
      <c r="G300" s="1" t="s">
        <v>76</v>
      </c>
      <c r="H300" s="1" t="s">
        <v>26</v>
      </c>
      <c r="I300" s="1" t="s">
        <v>16</v>
      </c>
      <c r="J300" s="1" t="s">
        <v>26</v>
      </c>
      <c r="K300" s="1" t="s">
        <v>26</v>
      </c>
      <c r="L300" s="1" t="s">
        <v>23</v>
      </c>
      <c r="M300" s="1" t="s">
        <v>23</v>
      </c>
      <c r="N300" s="1" t="s">
        <v>26</v>
      </c>
      <c r="O300" s="1" t="s">
        <v>26</v>
      </c>
      <c r="P300" s="1" t="s">
        <v>26</v>
      </c>
      <c r="Q300" s="1" t="s">
        <v>26</v>
      </c>
      <c r="R300" s="1" t="s">
        <v>26</v>
      </c>
      <c r="S300" s="1" t="s">
        <v>26</v>
      </c>
    </row>
    <row r="301" spans="1:19" x14ac:dyDescent="0.25">
      <c r="A301" s="1" t="s">
        <v>1148</v>
      </c>
      <c r="B301" s="1" t="s">
        <v>1149</v>
      </c>
      <c r="C301" s="1" t="s">
        <v>32</v>
      </c>
      <c r="D301" s="1" t="s">
        <v>288</v>
      </c>
      <c r="E301" s="1" t="s">
        <v>124</v>
      </c>
      <c r="F301" s="1" t="s">
        <v>22</v>
      </c>
      <c r="G301" s="1" t="s">
        <v>26</v>
      </c>
      <c r="H301" s="1" t="s">
        <v>26</v>
      </c>
      <c r="I301" s="1" t="s">
        <v>16</v>
      </c>
      <c r="J301" s="1" t="s">
        <v>16</v>
      </c>
      <c r="K301" s="1" t="s">
        <v>26</v>
      </c>
      <c r="L301" s="1" t="s">
        <v>16</v>
      </c>
      <c r="M301" s="1" t="s">
        <v>16</v>
      </c>
      <c r="N301" s="1" t="s">
        <v>26</v>
      </c>
      <c r="O301" s="1" t="s">
        <v>26</v>
      </c>
      <c r="P301" s="1" t="s">
        <v>26</v>
      </c>
      <c r="Q301" s="1" t="s">
        <v>26</v>
      </c>
      <c r="R301" s="1" t="s">
        <v>26</v>
      </c>
      <c r="S301" s="1" t="s">
        <v>26</v>
      </c>
    </row>
    <row r="302" spans="1:19" x14ac:dyDescent="0.25">
      <c r="A302" s="1" t="s">
        <v>1151</v>
      </c>
      <c r="B302" s="1" t="s">
        <v>1152</v>
      </c>
      <c r="C302" s="1" t="s">
        <v>32</v>
      </c>
      <c r="D302" s="1" t="s">
        <v>216</v>
      </c>
      <c r="E302" s="1" t="s">
        <v>16</v>
      </c>
      <c r="F302" s="1" t="s">
        <v>16</v>
      </c>
      <c r="G302" s="1" t="s">
        <v>26</v>
      </c>
      <c r="H302" s="1" t="s">
        <v>26</v>
      </c>
      <c r="I302" s="1" t="s">
        <v>26</v>
      </c>
      <c r="J302" s="1" t="s">
        <v>26</v>
      </c>
      <c r="K302" s="1" t="s">
        <v>26</v>
      </c>
      <c r="L302" s="1" t="s">
        <v>26</v>
      </c>
      <c r="M302" s="1" t="s">
        <v>26</v>
      </c>
      <c r="N302" s="1" t="s">
        <v>26</v>
      </c>
      <c r="O302" s="1" t="s">
        <v>26</v>
      </c>
      <c r="P302" s="1" t="s">
        <v>26</v>
      </c>
      <c r="Q302" s="1" t="s">
        <v>26</v>
      </c>
      <c r="R302" s="1" t="s">
        <v>26</v>
      </c>
      <c r="S302" s="1" t="s">
        <v>26</v>
      </c>
    </row>
    <row r="303" spans="1:19" x14ac:dyDescent="0.25">
      <c r="A303" s="1" t="s">
        <v>1154</v>
      </c>
      <c r="B303" s="1" t="s">
        <v>1155</v>
      </c>
      <c r="C303" s="1" t="s">
        <v>54</v>
      </c>
      <c r="D303" s="1" t="s">
        <v>20</v>
      </c>
      <c r="E303" s="1" t="s">
        <v>162</v>
      </c>
      <c r="F303" s="1" t="s">
        <v>131</v>
      </c>
      <c r="G303" s="1" t="s">
        <v>26</v>
      </c>
      <c r="H303" s="1" t="s">
        <v>23</v>
      </c>
      <c r="I303" s="1" t="s">
        <v>23</v>
      </c>
      <c r="J303" s="1" t="s">
        <v>16</v>
      </c>
      <c r="K303" s="1" t="s">
        <v>45</v>
      </c>
      <c r="L303" s="1" t="s">
        <v>38</v>
      </c>
      <c r="M303" s="1" t="s">
        <v>23</v>
      </c>
      <c r="N303" s="1" t="s">
        <v>26</v>
      </c>
      <c r="O303" s="1" t="s">
        <v>16</v>
      </c>
      <c r="P303" s="1" t="s">
        <v>16</v>
      </c>
      <c r="Q303" s="1" t="s">
        <v>26</v>
      </c>
      <c r="R303" s="1" t="s">
        <v>26</v>
      </c>
      <c r="S303" s="1" t="s">
        <v>26</v>
      </c>
    </row>
    <row r="304" spans="1:19" x14ac:dyDescent="0.25">
      <c r="A304" s="1" t="s">
        <v>1158</v>
      </c>
      <c r="B304" s="1" t="s">
        <v>1159</v>
      </c>
      <c r="C304" s="1" t="s">
        <v>54</v>
      </c>
      <c r="D304" s="1" t="s">
        <v>171</v>
      </c>
      <c r="E304" s="1" t="s">
        <v>38</v>
      </c>
      <c r="F304" s="1" t="s">
        <v>38</v>
      </c>
      <c r="G304" s="1" t="s">
        <v>26</v>
      </c>
      <c r="H304" s="1" t="s">
        <v>26</v>
      </c>
      <c r="I304" s="1" t="s">
        <v>26</v>
      </c>
      <c r="J304" s="1" t="s">
        <v>26</v>
      </c>
      <c r="K304" s="1" t="s">
        <v>26</v>
      </c>
      <c r="L304" s="1" t="s">
        <v>26</v>
      </c>
      <c r="M304" s="1" t="s">
        <v>26</v>
      </c>
      <c r="N304" s="1" t="s">
        <v>26</v>
      </c>
      <c r="O304" s="1" t="s">
        <v>26</v>
      </c>
      <c r="P304" s="1" t="s">
        <v>26</v>
      </c>
      <c r="Q304" s="1" t="s">
        <v>26</v>
      </c>
      <c r="R304" s="1" t="s">
        <v>26</v>
      </c>
      <c r="S304" s="1" t="s">
        <v>26</v>
      </c>
    </row>
    <row r="305" spans="1:19" x14ac:dyDescent="0.25">
      <c r="A305" s="1" t="s">
        <v>1161</v>
      </c>
      <c r="B305" s="1" t="s">
        <v>1162</v>
      </c>
      <c r="C305" s="1" t="s">
        <v>32</v>
      </c>
      <c r="D305" s="1" t="s">
        <v>126</v>
      </c>
      <c r="E305" s="1" t="s">
        <v>58</v>
      </c>
      <c r="F305" s="1" t="s">
        <v>58</v>
      </c>
      <c r="G305" s="1" t="s">
        <v>26</v>
      </c>
      <c r="H305" s="1" t="s">
        <v>26</v>
      </c>
      <c r="I305" s="1" t="s">
        <v>26</v>
      </c>
      <c r="J305" s="1" t="s">
        <v>26</v>
      </c>
      <c r="K305" s="1" t="s">
        <v>26</v>
      </c>
      <c r="L305" s="1" t="s">
        <v>26</v>
      </c>
      <c r="M305" s="1" t="s">
        <v>26</v>
      </c>
      <c r="N305" s="1" t="s">
        <v>26</v>
      </c>
      <c r="O305" s="1" t="s">
        <v>26</v>
      </c>
      <c r="P305" s="1" t="s">
        <v>26</v>
      </c>
      <c r="Q305" s="1" t="s">
        <v>26</v>
      </c>
      <c r="R305" s="1" t="s">
        <v>26</v>
      </c>
      <c r="S305" s="1" t="s">
        <v>26</v>
      </c>
    </row>
    <row r="306" spans="1:19" x14ac:dyDescent="0.25">
      <c r="A306" s="1" t="s">
        <v>1164</v>
      </c>
      <c r="B306" s="1" t="s">
        <v>1165</v>
      </c>
      <c r="C306" s="1" t="s">
        <v>54</v>
      </c>
      <c r="D306" s="1" t="s">
        <v>117</v>
      </c>
      <c r="E306" s="1" t="s">
        <v>38</v>
      </c>
      <c r="F306" s="1" t="s">
        <v>38</v>
      </c>
      <c r="G306" s="1" t="s">
        <v>26</v>
      </c>
      <c r="H306" s="1" t="s">
        <v>26</v>
      </c>
      <c r="I306" s="1" t="s">
        <v>26</v>
      </c>
      <c r="J306" s="1" t="s">
        <v>26</v>
      </c>
      <c r="K306" s="1" t="s">
        <v>26</v>
      </c>
      <c r="L306" s="1" t="s">
        <v>16</v>
      </c>
      <c r="M306" s="1" t="s">
        <v>16</v>
      </c>
      <c r="N306" s="1" t="s">
        <v>26</v>
      </c>
      <c r="O306" s="1" t="s">
        <v>26</v>
      </c>
      <c r="P306" s="1" t="s">
        <v>26</v>
      </c>
      <c r="Q306" s="1" t="s">
        <v>26</v>
      </c>
      <c r="R306" s="1" t="s">
        <v>26</v>
      </c>
      <c r="S306" s="1" t="s">
        <v>26</v>
      </c>
    </row>
    <row r="307" spans="1:19" x14ac:dyDescent="0.25">
      <c r="A307" s="1" t="s">
        <v>1167</v>
      </c>
      <c r="B307" s="1" t="s">
        <v>1168</v>
      </c>
      <c r="C307" s="1" t="s">
        <v>32</v>
      </c>
      <c r="D307" s="1" t="s">
        <v>183</v>
      </c>
      <c r="E307" s="1" t="s">
        <v>76</v>
      </c>
      <c r="F307" s="1" t="s">
        <v>76</v>
      </c>
      <c r="G307" s="1" t="s">
        <v>26</v>
      </c>
      <c r="H307" s="1" t="s">
        <v>26</v>
      </c>
      <c r="I307" s="1" t="s">
        <v>26</v>
      </c>
      <c r="J307" s="1" t="s">
        <v>26</v>
      </c>
      <c r="K307" s="1" t="s">
        <v>26</v>
      </c>
      <c r="L307" s="1" t="s">
        <v>26</v>
      </c>
      <c r="M307" s="1" t="s">
        <v>26</v>
      </c>
      <c r="N307" s="1" t="s">
        <v>26</v>
      </c>
      <c r="O307" s="1" t="s">
        <v>26</v>
      </c>
      <c r="P307" s="1" t="s">
        <v>26</v>
      </c>
      <c r="Q307" s="1" t="s">
        <v>26</v>
      </c>
      <c r="R307" s="1" t="s">
        <v>26</v>
      </c>
      <c r="S307" s="1" t="s">
        <v>26</v>
      </c>
    </row>
    <row r="308" spans="1:19" x14ac:dyDescent="0.25">
      <c r="A308" s="1" t="s">
        <v>1170</v>
      </c>
      <c r="B308" s="1" t="s">
        <v>1171</v>
      </c>
      <c r="C308" s="1" t="s">
        <v>19</v>
      </c>
      <c r="D308" s="1" t="s">
        <v>183</v>
      </c>
      <c r="E308" s="1" t="s">
        <v>26</v>
      </c>
      <c r="F308" s="1" t="s">
        <v>26</v>
      </c>
      <c r="G308" s="1" t="s">
        <v>26</v>
      </c>
      <c r="H308" s="1" t="s">
        <v>26</v>
      </c>
      <c r="I308" s="1" t="s">
        <v>26</v>
      </c>
      <c r="J308" s="1" t="s">
        <v>26</v>
      </c>
      <c r="K308" s="1" t="s">
        <v>26</v>
      </c>
      <c r="L308" s="1" t="s">
        <v>26</v>
      </c>
      <c r="M308" s="1" t="s">
        <v>26</v>
      </c>
      <c r="N308" s="1" t="s">
        <v>26</v>
      </c>
      <c r="O308" s="1" t="s">
        <v>26</v>
      </c>
      <c r="P308" s="1" t="s">
        <v>26</v>
      </c>
      <c r="Q308" s="1" t="s">
        <v>26</v>
      </c>
      <c r="R308" s="1" t="s">
        <v>26</v>
      </c>
      <c r="S308" s="1" t="s">
        <v>26</v>
      </c>
    </row>
    <row r="309" spans="1:19" x14ac:dyDescent="0.25">
      <c r="A309" s="1" t="s">
        <v>1172</v>
      </c>
      <c r="B309" s="1" t="s">
        <v>1171</v>
      </c>
      <c r="C309" s="1" t="s">
        <v>32</v>
      </c>
      <c r="D309" s="1" t="s">
        <v>103</v>
      </c>
      <c r="E309" s="1" t="s">
        <v>45</v>
      </c>
      <c r="F309" s="1" t="s">
        <v>16</v>
      </c>
      <c r="G309" s="1" t="s">
        <v>26</v>
      </c>
      <c r="H309" s="1" t="s">
        <v>23</v>
      </c>
      <c r="I309" s="1" t="s">
        <v>26</v>
      </c>
      <c r="J309" s="1" t="s">
        <v>26</v>
      </c>
      <c r="K309" s="1" t="s">
        <v>26</v>
      </c>
      <c r="L309" s="1" t="s">
        <v>26</v>
      </c>
      <c r="M309" s="1" t="s">
        <v>26</v>
      </c>
      <c r="N309" s="1" t="s">
        <v>26</v>
      </c>
      <c r="O309" s="1" t="s">
        <v>26</v>
      </c>
      <c r="P309" s="1" t="s">
        <v>26</v>
      </c>
      <c r="Q309" s="1" t="s">
        <v>26</v>
      </c>
      <c r="R309" s="1" t="s">
        <v>26</v>
      </c>
      <c r="S309" s="1" t="s">
        <v>26</v>
      </c>
    </row>
    <row r="310" spans="1:19" x14ac:dyDescent="0.25">
      <c r="A310" s="1" t="s">
        <v>1173</v>
      </c>
      <c r="B310" s="1" t="s">
        <v>1174</v>
      </c>
      <c r="C310" s="1" t="s">
        <v>235</v>
      </c>
      <c r="D310" s="1" t="s">
        <v>292</v>
      </c>
      <c r="E310" s="1" t="s">
        <v>45</v>
      </c>
      <c r="F310" s="1" t="s">
        <v>23</v>
      </c>
      <c r="G310" s="1" t="s">
        <v>26</v>
      </c>
      <c r="H310" s="1" t="s">
        <v>16</v>
      </c>
      <c r="I310" s="1" t="s">
        <v>26</v>
      </c>
      <c r="J310" s="1" t="s">
        <v>26</v>
      </c>
      <c r="K310" s="1" t="s">
        <v>26</v>
      </c>
      <c r="L310" s="1" t="s">
        <v>26</v>
      </c>
      <c r="M310" s="1" t="s">
        <v>26</v>
      </c>
      <c r="N310" s="1" t="s">
        <v>26</v>
      </c>
      <c r="O310" s="1" t="s">
        <v>26</v>
      </c>
      <c r="P310" s="1" t="s">
        <v>26</v>
      </c>
      <c r="Q310" s="1" t="s">
        <v>26</v>
      </c>
      <c r="R310" s="1" t="s">
        <v>26</v>
      </c>
      <c r="S310" s="1" t="s">
        <v>26</v>
      </c>
    </row>
    <row r="311" spans="1:19" x14ac:dyDescent="0.25">
      <c r="A311" s="1" t="s">
        <v>1175</v>
      </c>
      <c r="B311" s="1" t="s">
        <v>1176</v>
      </c>
      <c r="C311" s="1" t="s">
        <v>235</v>
      </c>
      <c r="D311" s="1" t="s">
        <v>123</v>
      </c>
      <c r="E311" s="1" t="s">
        <v>456</v>
      </c>
      <c r="F311" s="1" t="s">
        <v>336</v>
      </c>
      <c r="G311" s="1" t="s">
        <v>42</v>
      </c>
      <c r="H311" s="1" t="s">
        <v>38</v>
      </c>
      <c r="I311" s="1" t="s">
        <v>23</v>
      </c>
      <c r="J311" s="1" t="s">
        <v>70</v>
      </c>
      <c r="K311" s="1" t="s">
        <v>16</v>
      </c>
      <c r="L311" s="1" t="s">
        <v>70</v>
      </c>
      <c r="M311" s="1" t="s">
        <v>58</v>
      </c>
      <c r="N311" s="1" t="s">
        <v>16</v>
      </c>
      <c r="O311" s="1" t="s">
        <v>26</v>
      </c>
      <c r="P311" s="1" t="s">
        <v>26</v>
      </c>
      <c r="Q311" s="1" t="s">
        <v>26</v>
      </c>
      <c r="R311" s="1" t="s">
        <v>26</v>
      </c>
      <c r="S311" s="1" t="s">
        <v>26</v>
      </c>
    </row>
    <row r="312" spans="1:19" x14ac:dyDescent="0.25">
      <c r="A312" s="1" t="s">
        <v>1179</v>
      </c>
      <c r="B312" s="1" t="s">
        <v>1180</v>
      </c>
      <c r="C312" s="1" t="s">
        <v>47</v>
      </c>
      <c r="D312" s="1" t="s">
        <v>48</v>
      </c>
      <c r="E312" s="1" t="s">
        <v>50</v>
      </c>
      <c r="F312" s="1" t="s">
        <v>55</v>
      </c>
      <c r="G312" s="1" t="s">
        <v>26</v>
      </c>
      <c r="H312" s="1" t="s">
        <v>16</v>
      </c>
      <c r="I312" s="1" t="s">
        <v>26</v>
      </c>
      <c r="J312" s="1" t="s">
        <v>16</v>
      </c>
      <c r="K312" s="1" t="s">
        <v>26</v>
      </c>
      <c r="L312" s="1" t="s">
        <v>23</v>
      </c>
      <c r="M312" s="1" t="s">
        <v>23</v>
      </c>
      <c r="N312" s="1" t="s">
        <v>26</v>
      </c>
      <c r="O312" s="1" t="s">
        <v>26</v>
      </c>
      <c r="P312" s="1" t="s">
        <v>26</v>
      </c>
      <c r="Q312" s="1" t="s">
        <v>26</v>
      </c>
      <c r="R312" s="1" t="s">
        <v>26</v>
      </c>
      <c r="S312" s="1" t="s">
        <v>26</v>
      </c>
    </row>
    <row r="313" spans="1:19" x14ac:dyDescent="0.25">
      <c r="A313" s="1" t="s">
        <v>1182</v>
      </c>
      <c r="B313" s="1" t="s">
        <v>1183</v>
      </c>
      <c r="C313" s="1" t="s">
        <v>32</v>
      </c>
      <c r="D313" s="1" t="s">
        <v>411</v>
      </c>
      <c r="E313" s="1" t="s">
        <v>67</v>
      </c>
      <c r="F313" s="1" t="s">
        <v>155</v>
      </c>
      <c r="G313" s="1" t="s">
        <v>26</v>
      </c>
      <c r="H313" s="1" t="s">
        <v>26</v>
      </c>
      <c r="I313" s="1" t="s">
        <v>23</v>
      </c>
      <c r="J313" s="1" t="s">
        <v>26</v>
      </c>
      <c r="K313" s="1" t="s">
        <v>23</v>
      </c>
      <c r="L313" s="1" t="s">
        <v>23</v>
      </c>
      <c r="M313" s="1" t="s">
        <v>23</v>
      </c>
      <c r="N313" s="1" t="s">
        <v>26</v>
      </c>
      <c r="O313" s="1" t="s">
        <v>26</v>
      </c>
      <c r="P313" s="1" t="s">
        <v>26</v>
      </c>
      <c r="Q313" s="1" t="s">
        <v>26</v>
      </c>
      <c r="R313" s="1" t="s">
        <v>26</v>
      </c>
      <c r="S313" s="1" t="s">
        <v>26</v>
      </c>
    </row>
    <row r="314" spans="1:19" x14ac:dyDescent="0.25">
      <c r="A314" s="1" t="s">
        <v>1185</v>
      </c>
      <c r="B314" s="1" t="s">
        <v>1186</v>
      </c>
      <c r="C314" s="1" t="s">
        <v>54</v>
      </c>
      <c r="D314" s="1" t="s">
        <v>129</v>
      </c>
      <c r="E314" s="1" t="s">
        <v>22</v>
      </c>
      <c r="F314" s="1" t="s">
        <v>58</v>
      </c>
      <c r="G314" s="1" t="s">
        <v>45</v>
      </c>
      <c r="H314" s="1" t="s">
        <v>26</v>
      </c>
      <c r="I314" s="1" t="s">
        <v>23</v>
      </c>
      <c r="J314" s="1" t="s">
        <v>16</v>
      </c>
      <c r="K314" s="1" t="s">
        <v>26</v>
      </c>
      <c r="L314" s="1" t="s">
        <v>45</v>
      </c>
      <c r="M314" s="1" t="s">
        <v>16</v>
      </c>
      <c r="N314" s="1" t="s">
        <v>16</v>
      </c>
      <c r="O314" s="1" t="s">
        <v>26</v>
      </c>
      <c r="P314" s="1" t="s">
        <v>16</v>
      </c>
      <c r="Q314" s="1" t="s">
        <v>26</v>
      </c>
      <c r="R314" s="1" t="s">
        <v>26</v>
      </c>
      <c r="S314" s="1" t="s">
        <v>26</v>
      </c>
    </row>
    <row r="315" spans="1:19" x14ac:dyDescent="0.25">
      <c r="A315" s="1" t="s">
        <v>1188</v>
      </c>
      <c r="B315" s="1" t="s">
        <v>1186</v>
      </c>
      <c r="C315" s="1" t="s">
        <v>54</v>
      </c>
      <c r="D315" s="1" t="s">
        <v>117</v>
      </c>
      <c r="E315" s="1" t="s">
        <v>76</v>
      </c>
      <c r="F315" s="1" t="s">
        <v>76</v>
      </c>
      <c r="G315" s="1" t="s">
        <v>26</v>
      </c>
      <c r="H315" s="1" t="s">
        <v>26</v>
      </c>
      <c r="I315" s="1" t="s">
        <v>26</v>
      </c>
      <c r="J315" s="1" t="s">
        <v>26</v>
      </c>
      <c r="K315" s="1" t="s">
        <v>26</v>
      </c>
      <c r="L315" s="1" t="s">
        <v>16</v>
      </c>
      <c r="M315" s="1" t="s">
        <v>16</v>
      </c>
      <c r="N315" s="1" t="s">
        <v>26</v>
      </c>
      <c r="O315" s="1" t="s">
        <v>26</v>
      </c>
      <c r="P315" s="1" t="s">
        <v>26</v>
      </c>
      <c r="Q315" s="1" t="s">
        <v>26</v>
      </c>
      <c r="R315" s="1" t="s">
        <v>26</v>
      </c>
      <c r="S315" s="1" t="s">
        <v>26</v>
      </c>
    </row>
    <row r="316" spans="1:19" x14ac:dyDescent="0.25">
      <c r="A316" s="1" t="s">
        <v>1190</v>
      </c>
      <c r="B316" s="1" t="s">
        <v>1191</v>
      </c>
      <c r="C316" s="1" t="s">
        <v>47</v>
      </c>
      <c r="D316" s="1" t="s">
        <v>292</v>
      </c>
      <c r="E316" s="1" t="s">
        <v>16</v>
      </c>
      <c r="F316" s="1" t="s">
        <v>26</v>
      </c>
      <c r="G316" s="1" t="s">
        <v>26</v>
      </c>
      <c r="H316" s="1" t="s">
        <v>26</v>
      </c>
      <c r="I316" s="1" t="s">
        <v>26</v>
      </c>
      <c r="J316" s="1" t="s">
        <v>16</v>
      </c>
      <c r="K316" s="1" t="s">
        <v>26</v>
      </c>
      <c r="L316" s="1" t="s">
        <v>26</v>
      </c>
      <c r="M316" s="1" t="s">
        <v>26</v>
      </c>
      <c r="N316" s="1" t="s">
        <v>26</v>
      </c>
      <c r="O316" s="1" t="s">
        <v>26</v>
      </c>
      <c r="P316" s="1" t="s">
        <v>26</v>
      </c>
      <c r="Q316" s="1" t="s">
        <v>26</v>
      </c>
      <c r="R316" s="1" t="s">
        <v>26</v>
      </c>
      <c r="S316" s="1" t="s">
        <v>26</v>
      </c>
    </row>
    <row r="317" spans="1:19" x14ac:dyDescent="0.25">
      <c r="A317" s="1" t="s">
        <v>474</v>
      </c>
      <c r="B317" s="1" t="s">
        <v>1193</v>
      </c>
      <c r="C317" s="1" t="s">
        <v>32</v>
      </c>
      <c r="D317" s="1" t="s">
        <v>183</v>
      </c>
      <c r="E317" s="1" t="s">
        <v>121</v>
      </c>
      <c r="F317" s="1" t="s">
        <v>50</v>
      </c>
      <c r="G317" s="1" t="s">
        <v>26</v>
      </c>
      <c r="H317" s="1" t="s">
        <v>16</v>
      </c>
      <c r="I317" s="1" t="s">
        <v>26</v>
      </c>
      <c r="J317" s="1" t="s">
        <v>16</v>
      </c>
      <c r="K317" s="1" t="s">
        <v>26</v>
      </c>
      <c r="L317" s="1" t="s">
        <v>26</v>
      </c>
      <c r="M317" s="1" t="s">
        <v>26</v>
      </c>
      <c r="N317" s="1" t="s">
        <v>26</v>
      </c>
      <c r="O317" s="1" t="s">
        <v>26</v>
      </c>
      <c r="P317" s="1" t="s">
        <v>26</v>
      </c>
      <c r="Q317" s="1" t="s">
        <v>26</v>
      </c>
      <c r="R317" s="1" t="s">
        <v>26</v>
      </c>
      <c r="S317" s="1" t="s">
        <v>26</v>
      </c>
    </row>
    <row r="318" spans="1:19" x14ac:dyDescent="0.25">
      <c r="A318" s="1" t="s">
        <v>1196</v>
      </c>
      <c r="B318" s="1" t="s">
        <v>1197</v>
      </c>
      <c r="C318" s="1" t="s">
        <v>32</v>
      </c>
      <c r="D318" s="1" t="s">
        <v>20</v>
      </c>
      <c r="E318" s="1" t="s">
        <v>58</v>
      </c>
      <c r="F318" s="1" t="s">
        <v>16</v>
      </c>
      <c r="G318" s="1" t="s">
        <v>38</v>
      </c>
      <c r="H318" s="1" t="s">
        <v>26</v>
      </c>
      <c r="I318" s="1" t="s">
        <v>26</v>
      </c>
      <c r="J318" s="1" t="s">
        <v>26</v>
      </c>
      <c r="K318" s="1" t="s">
        <v>26</v>
      </c>
      <c r="L318" s="1" t="s">
        <v>26</v>
      </c>
      <c r="M318" s="1" t="s">
        <v>26</v>
      </c>
      <c r="N318" s="1" t="s">
        <v>26</v>
      </c>
      <c r="O318" s="1" t="s">
        <v>26</v>
      </c>
      <c r="P318" s="1" t="s">
        <v>26</v>
      </c>
      <c r="Q318" s="1" t="s">
        <v>26</v>
      </c>
      <c r="R318" s="1" t="s">
        <v>26</v>
      </c>
      <c r="S318" s="1" t="s">
        <v>26</v>
      </c>
    </row>
    <row r="319" spans="1:19" x14ac:dyDescent="0.25">
      <c r="A319" s="1" t="s">
        <v>1198</v>
      </c>
      <c r="B319" s="1" t="s">
        <v>1199</v>
      </c>
      <c r="C319" s="1" t="s">
        <v>116</v>
      </c>
      <c r="D319" s="1" t="s">
        <v>175</v>
      </c>
      <c r="E319" s="1" t="s">
        <v>26</v>
      </c>
      <c r="F319" s="1" t="s">
        <v>26</v>
      </c>
      <c r="G319" s="1" t="s">
        <v>26</v>
      </c>
      <c r="H319" s="1" t="s">
        <v>26</v>
      </c>
      <c r="I319" s="1" t="s">
        <v>26</v>
      </c>
      <c r="J319" s="1" t="s">
        <v>26</v>
      </c>
      <c r="K319" s="1" t="s">
        <v>26</v>
      </c>
      <c r="L319" s="1" t="s">
        <v>26</v>
      </c>
      <c r="M319" s="1" t="s">
        <v>26</v>
      </c>
      <c r="N319" s="1" t="s">
        <v>26</v>
      </c>
      <c r="O319" s="1" t="s">
        <v>26</v>
      </c>
      <c r="P319" s="1" t="s">
        <v>26</v>
      </c>
      <c r="Q319" s="1" t="s">
        <v>26</v>
      </c>
      <c r="R319" s="1" t="s">
        <v>26</v>
      </c>
      <c r="S319" s="1" t="s">
        <v>26</v>
      </c>
    </row>
    <row r="320" spans="1:19" x14ac:dyDescent="0.25">
      <c r="A320" s="1" t="s">
        <v>1201</v>
      </c>
      <c r="B320" s="1" t="s">
        <v>1202</v>
      </c>
      <c r="C320" s="1" t="s">
        <v>32</v>
      </c>
      <c r="D320" s="1" t="s">
        <v>20</v>
      </c>
      <c r="E320" s="1" t="s">
        <v>42</v>
      </c>
      <c r="F320" s="1" t="s">
        <v>22</v>
      </c>
      <c r="G320" s="1" t="s">
        <v>58</v>
      </c>
      <c r="H320" s="1" t="s">
        <v>26</v>
      </c>
      <c r="I320" s="1" t="s">
        <v>26</v>
      </c>
      <c r="J320" s="1" t="s">
        <v>26</v>
      </c>
      <c r="K320" s="1" t="s">
        <v>26</v>
      </c>
      <c r="L320" s="1" t="s">
        <v>26</v>
      </c>
      <c r="M320" s="1" t="s">
        <v>26</v>
      </c>
      <c r="N320" s="1" t="s">
        <v>26</v>
      </c>
      <c r="O320" s="1" t="s">
        <v>26</v>
      </c>
      <c r="P320" s="1" t="s">
        <v>26</v>
      </c>
      <c r="Q320" s="1" t="s">
        <v>26</v>
      </c>
      <c r="R320" s="1" t="s">
        <v>26</v>
      </c>
      <c r="S320" s="1" t="s">
        <v>26</v>
      </c>
    </row>
    <row r="321" spans="1:19" x14ac:dyDescent="0.25">
      <c r="A321" s="1" t="s">
        <v>245</v>
      </c>
      <c r="B321" s="1" t="s">
        <v>1203</v>
      </c>
      <c r="C321" s="1" t="s">
        <v>32</v>
      </c>
      <c r="D321" s="1" t="s">
        <v>171</v>
      </c>
      <c r="E321" s="1" t="s">
        <v>139</v>
      </c>
      <c r="F321" s="1" t="s">
        <v>105</v>
      </c>
      <c r="G321" s="1" t="s">
        <v>26</v>
      </c>
      <c r="H321" s="1" t="s">
        <v>26</v>
      </c>
      <c r="I321" s="1" t="s">
        <v>38</v>
      </c>
      <c r="J321" s="1" t="s">
        <v>23</v>
      </c>
      <c r="K321" s="1" t="s">
        <v>16</v>
      </c>
      <c r="L321" s="1" t="s">
        <v>38</v>
      </c>
      <c r="M321" s="1" t="s">
        <v>45</v>
      </c>
      <c r="N321" s="1" t="s">
        <v>26</v>
      </c>
      <c r="O321" s="1" t="s">
        <v>26</v>
      </c>
      <c r="P321" s="1" t="s">
        <v>26</v>
      </c>
      <c r="Q321" s="1" t="s">
        <v>16</v>
      </c>
      <c r="R321" s="1" t="s">
        <v>26</v>
      </c>
      <c r="S321" s="1" t="s">
        <v>26</v>
      </c>
    </row>
    <row r="322" spans="1:19" x14ac:dyDescent="0.25">
      <c r="A322" s="1" t="s">
        <v>1205</v>
      </c>
      <c r="B322" s="1" t="s">
        <v>1206</v>
      </c>
      <c r="C322" s="1" t="s">
        <v>54</v>
      </c>
      <c r="D322" s="1" t="s">
        <v>153</v>
      </c>
      <c r="E322" s="1" t="s">
        <v>394</v>
      </c>
      <c r="F322" s="1" t="s">
        <v>261</v>
      </c>
      <c r="G322" s="1" t="s">
        <v>199</v>
      </c>
      <c r="H322" s="1" t="s">
        <v>26</v>
      </c>
      <c r="I322" s="1" t="s">
        <v>26</v>
      </c>
      <c r="J322" s="1" t="s">
        <v>16</v>
      </c>
      <c r="K322" s="1" t="s">
        <v>16</v>
      </c>
      <c r="L322" s="1" t="s">
        <v>38</v>
      </c>
      <c r="M322" s="1" t="s">
        <v>23</v>
      </c>
      <c r="N322" s="1" t="s">
        <v>23</v>
      </c>
      <c r="O322" s="1" t="s">
        <v>26</v>
      </c>
      <c r="P322" s="1" t="s">
        <v>26</v>
      </c>
      <c r="Q322" s="1" t="s">
        <v>26</v>
      </c>
      <c r="R322" s="1" t="s">
        <v>26</v>
      </c>
      <c r="S322" s="1" t="s">
        <v>26</v>
      </c>
    </row>
    <row r="323" spans="1:19" x14ac:dyDescent="0.25">
      <c r="A323" s="1" t="s">
        <v>1166</v>
      </c>
      <c r="B323" s="1" t="s">
        <v>1209</v>
      </c>
      <c r="C323" s="1" t="s">
        <v>32</v>
      </c>
      <c r="D323" s="1" t="s">
        <v>171</v>
      </c>
      <c r="E323" s="1" t="s">
        <v>50</v>
      </c>
      <c r="F323" s="1" t="s">
        <v>55</v>
      </c>
      <c r="G323" s="1" t="s">
        <v>16</v>
      </c>
      <c r="H323" s="1" t="s">
        <v>26</v>
      </c>
      <c r="I323" s="1" t="s">
        <v>26</v>
      </c>
      <c r="J323" s="1" t="s">
        <v>26</v>
      </c>
      <c r="K323" s="1" t="s">
        <v>16</v>
      </c>
      <c r="L323" s="1" t="s">
        <v>26</v>
      </c>
      <c r="M323" s="1" t="s">
        <v>26</v>
      </c>
      <c r="N323" s="1" t="s">
        <v>26</v>
      </c>
      <c r="O323" s="1" t="s">
        <v>26</v>
      </c>
      <c r="P323" s="1" t="s">
        <v>26</v>
      </c>
      <c r="Q323" s="1" t="s">
        <v>26</v>
      </c>
      <c r="R323" s="1" t="s">
        <v>26</v>
      </c>
      <c r="S323" s="1" t="s">
        <v>26</v>
      </c>
    </row>
    <row r="324" spans="1:19" x14ac:dyDescent="0.25">
      <c r="A324" s="1" t="s">
        <v>1211</v>
      </c>
      <c r="B324" s="1" t="s">
        <v>1212</v>
      </c>
      <c r="C324" s="1" t="s">
        <v>32</v>
      </c>
      <c r="D324" s="1" t="s">
        <v>288</v>
      </c>
      <c r="E324" s="1" t="s">
        <v>45</v>
      </c>
      <c r="F324" s="1" t="s">
        <v>23</v>
      </c>
      <c r="G324" s="1" t="s">
        <v>26</v>
      </c>
      <c r="H324" s="1" t="s">
        <v>26</v>
      </c>
      <c r="I324" s="1" t="s">
        <v>26</v>
      </c>
      <c r="J324" s="1" t="s">
        <v>26</v>
      </c>
      <c r="K324" s="1" t="s">
        <v>16</v>
      </c>
      <c r="L324" s="1" t="s">
        <v>16</v>
      </c>
      <c r="M324" s="1" t="s">
        <v>26</v>
      </c>
      <c r="N324" s="1" t="s">
        <v>26</v>
      </c>
      <c r="O324" s="1" t="s">
        <v>26</v>
      </c>
      <c r="P324" s="1" t="s">
        <v>26</v>
      </c>
      <c r="Q324" s="1" t="s">
        <v>26</v>
      </c>
      <c r="R324" s="1" t="s">
        <v>16</v>
      </c>
      <c r="S324" s="1" t="s">
        <v>26</v>
      </c>
    </row>
    <row r="325" spans="1:19" x14ac:dyDescent="0.25">
      <c r="A325" s="1" t="s">
        <v>1213</v>
      </c>
      <c r="B325" s="1" t="s">
        <v>1214</v>
      </c>
      <c r="C325" s="1" t="s">
        <v>32</v>
      </c>
      <c r="D325" s="1" t="s">
        <v>103</v>
      </c>
      <c r="E325" s="1" t="s">
        <v>98</v>
      </c>
      <c r="F325" s="1" t="s">
        <v>50</v>
      </c>
      <c r="G325" s="1" t="s">
        <v>26</v>
      </c>
      <c r="H325" s="1" t="s">
        <v>23</v>
      </c>
      <c r="I325" s="1" t="s">
        <v>16</v>
      </c>
      <c r="J325" s="1" t="s">
        <v>16</v>
      </c>
      <c r="K325" s="1" t="s">
        <v>16</v>
      </c>
      <c r="L325" s="1" t="s">
        <v>16</v>
      </c>
      <c r="M325" s="1" t="s">
        <v>16</v>
      </c>
      <c r="N325" s="1" t="s">
        <v>26</v>
      </c>
      <c r="O325" s="1" t="s">
        <v>26</v>
      </c>
      <c r="P325" s="1" t="s">
        <v>26</v>
      </c>
      <c r="Q325" s="1" t="s">
        <v>26</v>
      </c>
      <c r="R325" s="1" t="s">
        <v>26</v>
      </c>
      <c r="S325" s="1" t="s">
        <v>26</v>
      </c>
    </row>
    <row r="326" spans="1:19" x14ac:dyDescent="0.25">
      <c r="A326" s="1" t="s">
        <v>787</v>
      </c>
      <c r="B326" s="1" t="s">
        <v>1216</v>
      </c>
      <c r="C326" s="1" t="s">
        <v>47</v>
      </c>
      <c r="D326" s="1" t="s">
        <v>220</v>
      </c>
      <c r="E326" s="1" t="s">
        <v>358</v>
      </c>
      <c r="F326" s="1" t="s">
        <v>290</v>
      </c>
      <c r="G326" s="1" t="s">
        <v>26</v>
      </c>
      <c r="H326" s="1" t="s">
        <v>38</v>
      </c>
      <c r="I326" s="1" t="s">
        <v>45</v>
      </c>
      <c r="J326" s="1" t="s">
        <v>38</v>
      </c>
      <c r="K326" s="1" t="s">
        <v>38</v>
      </c>
      <c r="L326" s="1" t="s">
        <v>50</v>
      </c>
      <c r="M326" s="1" t="s">
        <v>70</v>
      </c>
      <c r="N326" s="1" t="s">
        <v>26</v>
      </c>
      <c r="O326" s="1" t="s">
        <v>26</v>
      </c>
      <c r="P326" s="1" t="s">
        <v>16</v>
      </c>
      <c r="Q326" s="1" t="s">
        <v>23</v>
      </c>
      <c r="R326" s="1" t="s">
        <v>16</v>
      </c>
      <c r="S326" s="1" t="s">
        <v>26</v>
      </c>
    </row>
    <row r="327" spans="1:19" x14ac:dyDescent="0.25">
      <c r="A327" s="1" t="s">
        <v>1218</v>
      </c>
      <c r="B327" s="1" t="s">
        <v>1219</v>
      </c>
      <c r="C327" s="1" t="s">
        <v>32</v>
      </c>
      <c r="D327" s="1" t="s">
        <v>33</v>
      </c>
      <c r="E327" s="1" t="s">
        <v>319</v>
      </c>
      <c r="F327" s="1" t="s">
        <v>274</v>
      </c>
      <c r="G327" s="1" t="s">
        <v>16</v>
      </c>
      <c r="H327" s="1" t="s">
        <v>16</v>
      </c>
      <c r="I327" s="1" t="s">
        <v>58</v>
      </c>
      <c r="J327" s="1" t="s">
        <v>26</v>
      </c>
      <c r="K327" s="1" t="s">
        <v>16</v>
      </c>
      <c r="L327" s="1" t="s">
        <v>58</v>
      </c>
      <c r="M327" s="1" t="s">
        <v>38</v>
      </c>
      <c r="N327" s="1" t="s">
        <v>26</v>
      </c>
      <c r="O327" s="1" t="s">
        <v>26</v>
      </c>
      <c r="P327" s="1" t="s">
        <v>16</v>
      </c>
      <c r="Q327" s="1" t="s">
        <v>26</v>
      </c>
      <c r="R327" s="1" t="s">
        <v>26</v>
      </c>
      <c r="S327" s="1" t="s">
        <v>26</v>
      </c>
    </row>
    <row r="328" spans="1:19" x14ac:dyDescent="0.25">
      <c r="A328" s="1" t="s">
        <v>1222</v>
      </c>
      <c r="B328" s="1" t="s">
        <v>1223</v>
      </c>
      <c r="C328" s="1" t="s">
        <v>32</v>
      </c>
      <c r="D328" s="1" t="s">
        <v>175</v>
      </c>
      <c r="E328" s="1" t="s">
        <v>70</v>
      </c>
      <c r="F328" s="1" t="s">
        <v>70</v>
      </c>
      <c r="G328" s="1" t="s">
        <v>26</v>
      </c>
      <c r="H328" s="1" t="s">
        <v>26</v>
      </c>
      <c r="I328" s="1" t="s">
        <v>26</v>
      </c>
      <c r="J328" s="1" t="s">
        <v>26</v>
      </c>
      <c r="K328" s="1" t="s">
        <v>26</v>
      </c>
      <c r="L328" s="1" t="s">
        <v>26</v>
      </c>
      <c r="M328" s="1" t="s">
        <v>26</v>
      </c>
      <c r="N328" s="1" t="s">
        <v>26</v>
      </c>
      <c r="O328" s="1" t="s">
        <v>26</v>
      </c>
      <c r="P328" s="1" t="s">
        <v>26</v>
      </c>
      <c r="Q328" s="1" t="s">
        <v>26</v>
      </c>
      <c r="R328" s="1" t="s">
        <v>26</v>
      </c>
      <c r="S328" s="1" t="s">
        <v>26</v>
      </c>
    </row>
    <row r="329" spans="1:19" x14ac:dyDescent="0.25">
      <c r="A329" s="1" t="s">
        <v>1226</v>
      </c>
      <c r="B329" s="1" t="s">
        <v>1227</v>
      </c>
      <c r="C329" s="1" t="s">
        <v>47</v>
      </c>
      <c r="D329" s="1" t="s">
        <v>20</v>
      </c>
      <c r="E329" s="1" t="s">
        <v>16</v>
      </c>
      <c r="F329" s="1" t="s">
        <v>16</v>
      </c>
      <c r="G329" s="1" t="s">
        <v>26</v>
      </c>
      <c r="H329" s="1" t="s">
        <v>26</v>
      </c>
      <c r="I329" s="1" t="s">
        <v>26</v>
      </c>
      <c r="J329" s="1" t="s">
        <v>26</v>
      </c>
      <c r="K329" s="1" t="s">
        <v>26</v>
      </c>
      <c r="L329" s="1" t="s">
        <v>26</v>
      </c>
      <c r="M329" s="1" t="s">
        <v>26</v>
      </c>
      <c r="N329" s="1" t="s">
        <v>26</v>
      </c>
      <c r="O329" s="1" t="s">
        <v>26</v>
      </c>
      <c r="P329" s="1" t="s">
        <v>26</v>
      </c>
      <c r="Q329" s="1" t="s">
        <v>26</v>
      </c>
      <c r="R329" s="1" t="s">
        <v>26</v>
      </c>
      <c r="S329" s="1" t="s">
        <v>26</v>
      </c>
    </row>
    <row r="330" spans="1:19" x14ac:dyDescent="0.25">
      <c r="A330" s="1" t="s">
        <v>1228</v>
      </c>
      <c r="B330" s="1" t="s">
        <v>1229</v>
      </c>
      <c r="C330" s="1" t="s">
        <v>54</v>
      </c>
      <c r="D330" s="1" t="s">
        <v>117</v>
      </c>
      <c r="E330" s="1" t="s">
        <v>45</v>
      </c>
      <c r="F330" s="1" t="s">
        <v>23</v>
      </c>
      <c r="G330" s="1" t="s">
        <v>26</v>
      </c>
      <c r="H330" s="1" t="s">
        <v>26</v>
      </c>
      <c r="I330" s="1" t="s">
        <v>26</v>
      </c>
      <c r="J330" s="1" t="s">
        <v>16</v>
      </c>
      <c r="K330" s="1" t="s">
        <v>26</v>
      </c>
      <c r="L330" s="1" t="s">
        <v>26</v>
      </c>
      <c r="M330" s="1" t="s">
        <v>26</v>
      </c>
      <c r="N330" s="1" t="s">
        <v>26</v>
      </c>
      <c r="O330" s="1" t="s">
        <v>26</v>
      </c>
      <c r="P330" s="1" t="s">
        <v>26</v>
      </c>
      <c r="Q330" s="1" t="s">
        <v>26</v>
      </c>
      <c r="R330" s="1" t="s">
        <v>26</v>
      </c>
      <c r="S330" s="1" t="s">
        <v>26</v>
      </c>
    </row>
    <row r="331" spans="1:19" x14ac:dyDescent="0.25">
      <c r="A331" s="1" t="s">
        <v>1230</v>
      </c>
      <c r="B331" s="1" t="s">
        <v>1231</v>
      </c>
      <c r="C331" s="1" t="s">
        <v>32</v>
      </c>
      <c r="D331" s="1" t="s">
        <v>20</v>
      </c>
      <c r="E331" s="1" t="s">
        <v>26</v>
      </c>
      <c r="F331" s="1" t="s">
        <v>26</v>
      </c>
      <c r="G331" s="1" t="s">
        <v>26</v>
      </c>
      <c r="H331" s="1" t="s">
        <v>26</v>
      </c>
      <c r="I331" s="1" t="s">
        <v>26</v>
      </c>
      <c r="J331" s="1" t="s">
        <v>26</v>
      </c>
      <c r="K331" s="1" t="s">
        <v>26</v>
      </c>
      <c r="L331" s="1" t="s">
        <v>26</v>
      </c>
      <c r="M331" s="1" t="s">
        <v>26</v>
      </c>
      <c r="N331" s="1" t="s">
        <v>26</v>
      </c>
      <c r="O331" s="1" t="s">
        <v>26</v>
      </c>
      <c r="P331" s="1" t="s">
        <v>26</v>
      </c>
      <c r="Q331" s="1" t="s">
        <v>26</v>
      </c>
      <c r="R331" s="1" t="s">
        <v>26</v>
      </c>
      <c r="S331" s="1" t="s">
        <v>26</v>
      </c>
    </row>
    <row r="332" spans="1:19" x14ac:dyDescent="0.25">
      <c r="A332" s="1" t="s">
        <v>1232</v>
      </c>
      <c r="B332" s="1" t="s">
        <v>1233</v>
      </c>
      <c r="C332" s="1" t="s">
        <v>47</v>
      </c>
      <c r="D332" s="1" t="s">
        <v>411</v>
      </c>
      <c r="E332" s="1" t="s">
        <v>261</v>
      </c>
      <c r="F332" s="1" t="s">
        <v>181</v>
      </c>
      <c r="G332" s="1" t="s">
        <v>26</v>
      </c>
      <c r="H332" s="1" t="s">
        <v>23</v>
      </c>
      <c r="I332" s="1" t="s">
        <v>58</v>
      </c>
      <c r="J332" s="1" t="s">
        <v>45</v>
      </c>
      <c r="K332" s="1" t="s">
        <v>45</v>
      </c>
      <c r="L332" s="1" t="s">
        <v>76</v>
      </c>
      <c r="M332" s="1" t="s">
        <v>45</v>
      </c>
      <c r="N332" s="1" t="s">
        <v>26</v>
      </c>
      <c r="O332" s="1" t="s">
        <v>16</v>
      </c>
      <c r="P332" s="1" t="s">
        <v>16</v>
      </c>
      <c r="Q332" s="1" t="s">
        <v>23</v>
      </c>
      <c r="R332" s="1" t="s">
        <v>26</v>
      </c>
      <c r="S332" s="1" t="s">
        <v>26</v>
      </c>
    </row>
    <row r="333" spans="1:19" x14ac:dyDescent="0.25">
      <c r="A333" s="1" t="s">
        <v>1235</v>
      </c>
      <c r="B333" s="1" t="s">
        <v>1236</v>
      </c>
      <c r="C333" s="1" t="s">
        <v>32</v>
      </c>
      <c r="D333" s="1" t="s">
        <v>288</v>
      </c>
      <c r="E333" s="1" t="s">
        <v>26</v>
      </c>
      <c r="F333" s="1" t="s">
        <v>26</v>
      </c>
      <c r="G333" s="1" t="s">
        <v>26</v>
      </c>
      <c r="H333" s="1" t="s">
        <v>26</v>
      </c>
      <c r="I333" s="1" t="s">
        <v>26</v>
      </c>
      <c r="J333" s="1" t="s">
        <v>26</v>
      </c>
      <c r="K333" s="1" t="s">
        <v>26</v>
      </c>
      <c r="L333" s="1" t="s">
        <v>26</v>
      </c>
      <c r="M333" s="1" t="s">
        <v>26</v>
      </c>
      <c r="N333" s="1" t="s">
        <v>26</v>
      </c>
      <c r="O333" s="1" t="s">
        <v>26</v>
      </c>
      <c r="P333" s="1" t="s">
        <v>26</v>
      </c>
      <c r="Q333" s="1" t="s">
        <v>26</v>
      </c>
      <c r="R333" s="1" t="s">
        <v>26</v>
      </c>
      <c r="S333" s="1" t="s">
        <v>26</v>
      </c>
    </row>
    <row r="334" spans="1:19" x14ac:dyDescent="0.25">
      <c r="A334" s="1" t="s">
        <v>1237</v>
      </c>
      <c r="B334" s="1" t="s">
        <v>1238</v>
      </c>
      <c r="C334" s="1" t="s">
        <v>32</v>
      </c>
      <c r="D334" s="1" t="s">
        <v>144</v>
      </c>
      <c r="E334" s="1" t="s">
        <v>45</v>
      </c>
      <c r="F334" s="1" t="s">
        <v>45</v>
      </c>
      <c r="G334" s="1" t="s">
        <v>26</v>
      </c>
      <c r="H334" s="1" t="s">
        <v>26</v>
      </c>
      <c r="I334" s="1" t="s">
        <v>26</v>
      </c>
      <c r="J334" s="1" t="s">
        <v>26</v>
      </c>
      <c r="K334" s="1" t="s">
        <v>26</v>
      </c>
      <c r="L334" s="1" t="s">
        <v>26</v>
      </c>
      <c r="M334" s="1" t="s">
        <v>26</v>
      </c>
      <c r="N334" s="1" t="s">
        <v>26</v>
      </c>
      <c r="O334" s="1" t="s">
        <v>26</v>
      </c>
      <c r="P334" s="1" t="s">
        <v>26</v>
      </c>
      <c r="Q334" s="1" t="s">
        <v>26</v>
      </c>
      <c r="R334" s="1" t="s">
        <v>26</v>
      </c>
      <c r="S334" s="1" t="s">
        <v>26</v>
      </c>
    </row>
    <row r="335" spans="1:19" x14ac:dyDescent="0.25">
      <c r="A335" s="1" t="s">
        <v>1239</v>
      </c>
      <c r="B335" s="1" t="s">
        <v>1240</v>
      </c>
      <c r="C335" s="1" t="s">
        <v>54</v>
      </c>
      <c r="D335" s="1" t="s">
        <v>296</v>
      </c>
      <c r="E335" s="1" t="s">
        <v>290</v>
      </c>
      <c r="F335" s="1" t="s">
        <v>247</v>
      </c>
      <c r="G335" s="1" t="s">
        <v>26</v>
      </c>
      <c r="H335" s="1" t="s">
        <v>45</v>
      </c>
      <c r="I335" s="1" t="s">
        <v>38</v>
      </c>
      <c r="J335" s="1" t="s">
        <v>16</v>
      </c>
      <c r="K335" s="1" t="s">
        <v>26</v>
      </c>
      <c r="L335" s="1" t="s">
        <v>38</v>
      </c>
      <c r="M335" s="1" t="s">
        <v>45</v>
      </c>
      <c r="N335" s="1" t="s">
        <v>26</v>
      </c>
      <c r="O335" s="1" t="s">
        <v>26</v>
      </c>
      <c r="P335" s="1" t="s">
        <v>16</v>
      </c>
      <c r="Q335" s="1" t="s">
        <v>26</v>
      </c>
      <c r="R335" s="1" t="s">
        <v>26</v>
      </c>
      <c r="S335" s="1" t="s">
        <v>26</v>
      </c>
    </row>
    <row r="336" spans="1:19" x14ac:dyDescent="0.25">
      <c r="A336" s="1" t="s">
        <v>1243</v>
      </c>
      <c r="B336" s="1" t="s">
        <v>1244</v>
      </c>
      <c r="C336" s="1" t="s">
        <v>315</v>
      </c>
      <c r="D336" s="1" t="s">
        <v>144</v>
      </c>
      <c r="E336" s="1" t="s">
        <v>45</v>
      </c>
      <c r="F336" s="1" t="s">
        <v>45</v>
      </c>
      <c r="G336" s="1" t="s">
        <v>26</v>
      </c>
      <c r="H336" s="1" t="s">
        <v>26</v>
      </c>
      <c r="I336" s="1" t="s">
        <v>26</v>
      </c>
      <c r="J336" s="1" t="s">
        <v>26</v>
      </c>
      <c r="K336" s="1" t="s">
        <v>26</v>
      </c>
      <c r="L336" s="1" t="s">
        <v>16</v>
      </c>
      <c r="M336" s="1" t="s">
        <v>16</v>
      </c>
      <c r="N336" s="1" t="s">
        <v>26</v>
      </c>
      <c r="O336" s="1" t="s">
        <v>26</v>
      </c>
      <c r="P336" s="1" t="s">
        <v>26</v>
      </c>
      <c r="Q336" s="1" t="s">
        <v>26</v>
      </c>
      <c r="R336" s="1" t="s">
        <v>26</v>
      </c>
      <c r="S336" s="1" t="s">
        <v>26</v>
      </c>
    </row>
    <row r="337" spans="1:19" x14ac:dyDescent="0.25">
      <c r="A337" s="1" t="s">
        <v>1246</v>
      </c>
      <c r="B337" s="1" t="s">
        <v>1247</v>
      </c>
      <c r="C337" s="1" t="s">
        <v>54</v>
      </c>
      <c r="D337" s="1" t="s">
        <v>292</v>
      </c>
      <c r="E337" s="1" t="s">
        <v>121</v>
      </c>
      <c r="F337" s="1" t="s">
        <v>55</v>
      </c>
      <c r="G337" s="1" t="s">
        <v>26</v>
      </c>
      <c r="H337" s="1" t="s">
        <v>16</v>
      </c>
      <c r="I337" s="1" t="s">
        <v>16</v>
      </c>
      <c r="J337" s="1" t="s">
        <v>16</v>
      </c>
      <c r="K337" s="1" t="s">
        <v>16</v>
      </c>
      <c r="L337" s="1" t="s">
        <v>16</v>
      </c>
      <c r="M337" s="1" t="s">
        <v>16</v>
      </c>
      <c r="N337" s="1" t="s">
        <v>26</v>
      </c>
      <c r="O337" s="1" t="s">
        <v>26</v>
      </c>
      <c r="P337" s="1" t="s">
        <v>26</v>
      </c>
      <c r="Q337" s="1" t="s">
        <v>26</v>
      </c>
      <c r="R337" s="1" t="s">
        <v>26</v>
      </c>
      <c r="S337" s="1" t="s">
        <v>26</v>
      </c>
    </row>
    <row r="338" spans="1:19" x14ac:dyDescent="0.25">
      <c r="A338" s="1" t="s">
        <v>1250</v>
      </c>
      <c r="B338" s="1" t="s">
        <v>1247</v>
      </c>
      <c r="C338" s="1" t="s">
        <v>54</v>
      </c>
      <c r="D338" s="1" t="s">
        <v>129</v>
      </c>
      <c r="E338" s="1" t="s">
        <v>155</v>
      </c>
      <c r="F338" s="1" t="s">
        <v>79</v>
      </c>
      <c r="G338" s="1" t="s">
        <v>26</v>
      </c>
      <c r="H338" s="1" t="s">
        <v>23</v>
      </c>
      <c r="I338" s="1" t="s">
        <v>23</v>
      </c>
      <c r="J338" s="1" t="s">
        <v>26</v>
      </c>
      <c r="K338" s="1" t="s">
        <v>26</v>
      </c>
      <c r="L338" s="1" t="s">
        <v>45</v>
      </c>
      <c r="M338" s="1" t="s">
        <v>16</v>
      </c>
      <c r="N338" s="1" t="s">
        <v>26</v>
      </c>
      <c r="O338" s="1" t="s">
        <v>26</v>
      </c>
      <c r="P338" s="1" t="s">
        <v>23</v>
      </c>
      <c r="Q338" s="1" t="s">
        <v>26</v>
      </c>
      <c r="R338" s="1" t="s">
        <v>26</v>
      </c>
      <c r="S338" s="1" t="s">
        <v>26</v>
      </c>
    </row>
    <row r="339" spans="1:19" x14ac:dyDescent="0.25">
      <c r="A339" s="1" t="s">
        <v>1252</v>
      </c>
      <c r="B339" s="1" t="s">
        <v>1253</v>
      </c>
      <c r="C339" s="1" t="s">
        <v>54</v>
      </c>
      <c r="D339" s="1" t="s">
        <v>175</v>
      </c>
      <c r="E339" s="1" t="s">
        <v>58</v>
      </c>
      <c r="F339" s="1" t="s">
        <v>16</v>
      </c>
      <c r="G339" s="1" t="s">
        <v>23</v>
      </c>
      <c r="H339" s="1" t="s">
        <v>16</v>
      </c>
      <c r="I339" s="1" t="s">
        <v>26</v>
      </c>
      <c r="J339" s="1" t="s">
        <v>26</v>
      </c>
      <c r="K339" s="1" t="s">
        <v>16</v>
      </c>
      <c r="L339" s="1" t="s">
        <v>26</v>
      </c>
      <c r="M339" s="1" t="s">
        <v>26</v>
      </c>
      <c r="N339" s="1" t="s">
        <v>26</v>
      </c>
      <c r="O339" s="1" t="s">
        <v>26</v>
      </c>
      <c r="P339" s="1" t="s">
        <v>26</v>
      </c>
      <c r="Q339" s="1" t="s">
        <v>26</v>
      </c>
      <c r="R339" s="1" t="s">
        <v>26</v>
      </c>
      <c r="S339" s="1" t="s">
        <v>26</v>
      </c>
    </row>
    <row r="340" spans="1:19" x14ac:dyDescent="0.25">
      <c r="A340" s="1" t="s">
        <v>1254</v>
      </c>
      <c r="B340" s="1" t="s">
        <v>1255</v>
      </c>
      <c r="C340" s="1" t="s">
        <v>54</v>
      </c>
      <c r="D340" s="1" t="s">
        <v>296</v>
      </c>
      <c r="E340" s="1" t="s">
        <v>131</v>
      </c>
      <c r="F340" s="1" t="s">
        <v>131</v>
      </c>
      <c r="G340" s="1" t="s">
        <v>26</v>
      </c>
      <c r="H340" s="1" t="s">
        <v>26</v>
      </c>
      <c r="I340" s="1" t="s">
        <v>26</v>
      </c>
      <c r="J340" s="1" t="s">
        <v>26</v>
      </c>
      <c r="K340" s="1" t="s">
        <v>26</v>
      </c>
      <c r="L340" s="1" t="s">
        <v>26</v>
      </c>
      <c r="M340" s="1" t="s">
        <v>26</v>
      </c>
      <c r="N340" s="1" t="s">
        <v>26</v>
      </c>
      <c r="O340" s="1" t="s">
        <v>26</v>
      </c>
      <c r="P340" s="1" t="s">
        <v>26</v>
      </c>
      <c r="Q340" s="1" t="s">
        <v>26</v>
      </c>
      <c r="R340" s="1" t="s">
        <v>26</v>
      </c>
      <c r="S340" s="1" t="s">
        <v>26</v>
      </c>
    </row>
    <row r="341" spans="1:19" x14ac:dyDescent="0.25">
      <c r="A341" s="1" t="s">
        <v>1257</v>
      </c>
      <c r="B341" s="1" t="s">
        <v>1258</v>
      </c>
      <c r="C341" s="1" t="s">
        <v>116</v>
      </c>
      <c r="D341" s="1" t="s">
        <v>183</v>
      </c>
      <c r="E341" s="1" t="s">
        <v>16</v>
      </c>
      <c r="F341" s="1" t="s">
        <v>16</v>
      </c>
      <c r="G341" s="1" t="s">
        <v>26</v>
      </c>
      <c r="H341" s="1" t="s">
        <v>26</v>
      </c>
      <c r="I341" s="1" t="s">
        <v>26</v>
      </c>
      <c r="J341" s="1" t="s">
        <v>26</v>
      </c>
      <c r="K341" s="1" t="s">
        <v>26</v>
      </c>
      <c r="L341" s="1" t="s">
        <v>26</v>
      </c>
      <c r="M341" s="1" t="s">
        <v>26</v>
      </c>
      <c r="N341" s="1" t="s">
        <v>26</v>
      </c>
      <c r="O341" s="1" t="s">
        <v>26</v>
      </c>
      <c r="P341" s="1" t="s">
        <v>26</v>
      </c>
      <c r="Q341" s="1" t="s">
        <v>26</v>
      </c>
      <c r="R341" s="1" t="s">
        <v>26</v>
      </c>
      <c r="S341" s="1" t="s">
        <v>26</v>
      </c>
    </row>
    <row r="342" spans="1:19" x14ac:dyDescent="0.25">
      <c r="A342" s="1" t="s">
        <v>1259</v>
      </c>
      <c r="B342" s="1" t="s">
        <v>1260</v>
      </c>
      <c r="C342" s="1" t="s">
        <v>32</v>
      </c>
      <c r="D342" s="1" t="s">
        <v>126</v>
      </c>
      <c r="E342" s="1" t="s">
        <v>16</v>
      </c>
      <c r="F342" s="1" t="s">
        <v>26</v>
      </c>
      <c r="G342" s="1" t="s">
        <v>26</v>
      </c>
      <c r="H342" s="1" t="s">
        <v>16</v>
      </c>
      <c r="I342" s="1" t="s">
        <v>26</v>
      </c>
      <c r="J342" s="1" t="s">
        <v>26</v>
      </c>
      <c r="K342" s="1" t="s">
        <v>26</v>
      </c>
      <c r="L342" s="1" t="s">
        <v>16</v>
      </c>
      <c r="M342" s="1" t="s">
        <v>26</v>
      </c>
      <c r="N342" s="1" t="s">
        <v>26</v>
      </c>
      <c r="O342" s="1" t="s">
        <v>16</v>
      </c>
      <c r="P342" s="1" t="s">
        <v>26</v>
      </c>
      <c r="Q342" s="1" t="s">
        <v>26</v>
      </c>
      <c r="R342" s="1" t="s">
        <v>26</v>
      </c>
      <c r="S342" s="1" t="s">
        <v>26</v>
      </c>
    </row>
    <row r="343" spans="1:19" x14ac:dyDescent="0.25">
      <c r="A343" s="1" t="s">
        <v>1262</v>
      </c>
      <c r="B343" s="1" t="s">
        <v>1263</v>
      </c>
      <c r="C343" s="1" t="s">
        <v>235</v>
      </c>
      <c r="D343" s="1" t="s">
        <v>183</v>
      </c>
      <c r="E343" s="1" t="s">
        <v>322</v>
      </c>
      <c r="F343" s="1" t="s">
        <v>286</v>
      </c>
      <c r="G343" s="1" t="s">
        <v>45</v>
      </c>
      <c r="H343" s="1" t="s">
        <v>16</v>
      </c>
      <c r="I343" s="1" t="s">
        <v>16</v>
      </c>
      <c r="J343" s="1" t="s">
        <v>16</v>
      </c>
      <c r="K343" s="1" t="s">
        <v>23</v>
      </c>
      <c r="L343" s="1" t="s">
        <v>76</v>
      </c>
      <c r="M343" s="1" t="s">
        <v>70</v>
      </c>
      <c r="N343" s="1" t="s">
        <v>26</v>
      </c>
      <c r="O343" s="1" t="s">
        <v>26</v>
      </c>
      <c r="P343" s="1" t="s">
        <v>26</v>
      </c>
      <c r="Q343" s="1" t="s">
        <v>16</v>
      </c>
      <c r="R343" s="1" t="s">
        <v>26</v>
      </c>
      <c r="S343" s="1" t="s">
        <v>26</v>
      </c>
    </row>
    <row r="344" spans="1:19" x14ac:dyDescent="0.25">
      <c r="A344" s="1" t="s">
        <v>1266</v>
      </c>
      <c r="B344" s="1" t="s">
        <v>1267</v>
      </c>
      <c r="C344" s="1" t="s">
        <v>235</v>
      </c>
      <c r="D344" s="1" t="s">
        <v>288</v>
      </c>
      <c r="E344" s="1" t="s">
        <v>231</v>
      </c>
      <c r="F344" s="1" t="s">
        <v>263</v>
      </c>
      <c r="G344" s="1" t="s">
        <v>50</v>
      </c>
      <c r="H344" s="1" t="s">
        <v>42</v>
      </c>
      <c r="I344" s="1" t="s">
        <v>50</v>
      </c>
      <c r="J344" s="1" t="s">
        <v>55</v>
      </c>
      <c r="K344" s="1" t="s">
        <v>38</v>
      </c>
      <c r="L344" s="1" t="s">
        <v>22</v>
      </c>
      <c r="M344" s="1" t="s">
        <v>38</v>
      </c>
      <c r="N344" s="1" t="s">
        <v>23</v>
      </c>
      <c r="O344" s="1" t="s">
        <v>23</v>
      </c>
      <c r="P344" s="1" t="s">
        <v>23</v>
      </c>
      <c r="Q344" s="1" t="s">
        <v>16</v>
      </c>
      <c r="R344" s="1" t="s">
        <v>26</v>
      </c>
      <c r="S344" s="1" t="s">
        <v>26</v>
      </c>
    </row>
    <row r="345" spans="1:19" x14ac:dyDescent="0.25">
      <c r="A345" s="1" t="s">
        <v>1268</v>
      </c>
      <c r="B345" s="1" t="s">
        <v>1269</v>
      </c>
      <c r="C345" s="1" t="s">
        <v>235</v>
      </c>
      <c r="D345" s="1" t="s">
        <v>48</v>
      </c>
      <c r="E345" s="1" t="s">
        <v>151</v>
      </c>
      <c r="F345" s="1" t="s">
        <v>121</v>
      </c>
      <c r="G345" s="1" t="s">
        <v>26</v>
      </c>
      <c r="H345" s="1" t="s">
        <v>38</v>
      </c>
      <c r="I345" s="1" t="s">
        <v>26</v>
      </c>
      <c r="J345" s="1" t="s">
        <v>16</v>
      </c>
      <c r="K345" s="1" t="s">
        <v>26</v>
      </c>
      <c r="L345" s="1" t="s">
        <v>38</v>
      </c>
      <c r="M345" s="1" t="s">
        <v>45</v>
      </c>
      <c r="N345" s="1" t="s">
        <v>26</v>
      </c>
      <c r="O345" s="1" t="s">
        <v>26</v>
      </c>
      <c r="P345" s="1" t="s">
        <v>26</v>
      </c>
      <c r="Q345" s="1" t="s">
        <v>16</v>
      </c>
      <c r="R345" s="1" t="s">
        <v>26</v>
      </c>
      <c r="S345" s="1" t="s">
        <v>26</v>
      </c>
    </row>
    <row r="346" spans="1:19" x14ac:dyDescent="0.25">
      <c r="A346" s="1" t="s">
        <v>1271</v>
      </c>
      <c r="B346" s="1" t="s">
        <v>1272</v>
      </c>
      <c r="C346" s="1" t="s">
        <v>32</v>
      </c>
      <c r="D346" s="1" t="s">
        <v>103</v>
      </c>
      <c r="E346" s="1" t="s">
        <v>79</v>
      </c>
      <c r="F346" s="1" t="s">
        <v>22</v>
      </c>
      <c r="G346" s="1" t="s">
        <v>26</v>
      </c>
      <c r="H346" s="1" t="s">
        <v>26</v>
      </c>
      <c r="I346" s="1" t="s">
        <v>45</v>
      </c>
      <c r="J346" s="1" t="s">
        <v>26</v>
      </c>
      <c r="K346" s="1" t="s">
        <v>26</v>
      </c>
      <c r="L346" s="1" t="s">
        <v>45</v>
      </c>
      <c r="M346" s="1" t="s">
        <v>16</v>
      </c>
      <c r="N346" s="1" t="s">
        <v>26</v>
      </c>
      <c r="O346" s="1" t="s">
        <v>26</v>
      </c>
      <c r="P346" s="1" t="s">
        <v>23</v>
      </c>
      <c r="Q346" s="1" t="s">
        <v>26</v>
      </c>
      <c r="R346" s="1" t="s">
        <v>26</v>
      </c>
      <c r="S346" s="1" t="s">
        <v>26</v>
      </c>
    </row>
    <row r="347" spans="1:19" x14ac:dyDescent="0.25">
      <c r="A347" s="1" t="s">
        <v>389</v>
      </c>
      <c r="B347" s="1" t="s">
        <v>1275</v>
      </c>
      <c r="C347" s="1" t="s">
        <v>54</v>
      </c>
      <c r="D347" s="1" t="s">
        <v>33</v>
      </c>
      <c r="E347" s="1" t="s">
        <v>363</v>
      </c>
      <c r="F347" s="1" t="s">
        <v>336</v>
      </c>
      <c r="G347" s="1" t="s">
        <v>26</v>
      </c>
      <c r="H347" s="1" t="s">
        <v>26</v>
      </c>
      <c r="I347" s="1" t="s">
        <v>38</v>
      </c>
      <c r="J347" s="1" t="s">
        <v>16</v>
      </c>
      <c r="K347" s="1" t="s">
        <v>23</v>
      </c>
      <c r="L347" s="1" t="s">
        <v>98</v>
      </c>
      <c r="M347" s="1" t="s">
        <v>124</v>
      </c>
      <c r="N347" s="1" t="s">
        <v>26</v>
      </c>
      <c r="O347" s="1" t="s">
        <v>26</v>
      </c>
      <c r="P347" s="1" t="s">
        <v>26</v>
      </c>
      <c r="Q347" s="1" t="s">
        <v>16</v>
      </c>
      <c r="R347" s="1" t="s">
        <v>16</v>
      </c>
      <c r="S347" s="1" t="s">
        <v>26</v>
      </c>
    </row>
    <row r="348" spans="1:19" x14ac:dyDescent="0.25">
      <c r="A348" s="1" t="s">
        <v>1278</v>
      </c>
      <c r="B348" s="1" t="s">
        <v>1279</v>
      </c>
      <c r="C348" s="1" t="s">
        <v>116</v>
      </c>
      <c r="D348" s="1" t="s">
        <v>129</v>
      </c>
      <c r="E348" s="1" t="s">
        <v>16</v>
      </c>
      <c r="F348" s="1" t="s">
        <v>16</v>
      </c>
      <c r="G348" s="1" t="s">
        <v>26</v>
      </c>
      <c r="H348" s="1" t="s">
        <v>26</v>
      </c>
      <c r="I348" s="1" t="s">
        <v>26</v>
      </c>
      <c r="J348" s="1" t="s">
        <v>26</v>
      </c>
      <c r="K348" s="1" t="s">
        <v>26</v>
      </c>
      <c r="L348" s="1" t="s">
        <v>26</v>
      </c>
      <c r="M348" s="1" t="s">
        <v>26</v>
      </c>
      <c r="N348" s="1" t="s">
        <v>26</v>
      </c>
      <c r="O348" s="1" t="s">
        <v>26</v>
      </c>
      <c r="P348" s="1" t="s">
        <v>26</v>
      </c>
      <c r="Q348" s="1" t="s">
        <v>26</v>
      </c>
      <c r="R348" s="1" t="s">
        <v>26</v>
      </c>
      <c r="S348" s="1" t="s">
        <v>26</v>
      </c>
    </row>
    <row r="349" spans="1:19" x14ac:dyDescent="0.25">
      <c r="A349" s="1" t="s">
        <v>1281</v>
      </c>
      <c r="B349" s="1" t="s">
        <v>1282</v>
      </c>
      <c r="C349" s="1" t="s">
        <v>235</v>
      </c>
      <c r="D349" s="1" t="s">
        <v>129</v>
      </c>
      <c r="E349" s="1" t="s">
        <v>16</v>
      </c>
      <c r="F349" s="1" t="s">
        <v>26</v>
      </c>
      <c r="G349" s="1" t="s">
        <v>16</v>
      </c>
      <c r="H349" s="1" t="s">
        <v>26</v>
      </c>
      <c r="I349" s="1" t="s">
        <v>26</v>
      </c>
      <c r="J349" s="1" t="s">
        <v>26</v>
      </c>
      <c r="K349" s="1" t="s">
        <v>26</v>
      </c>
      <c r="L349" s="1" t="s">
        <v>26</v>
      </c>
      <c r="M349" s="1" t="s">
        <v>26</v>
      </c>
      <c r="N349" s="1" t="s">
        <v>26</v>
      </c>
      <c r="O349" s="1" t="s">
        <v>26</v>
      </c>
      <c r="P349" s="1" t="s">
        <v>26</v>
      </c>
      <c r="Q349" s="1" t="s">
        <v>26</v>
      </c>
      <c r="R349" s="1" t="s">
        <v>26</v>
      </c>
      <c r="S349" s="1" t="s">
        <v>26</v>
      </c>
    </row>
    <row r="350" spans="1:19" x14ac:dyDescent="0.25">
      <c r="A350" s="1" t="s">
        <v>1181</v>
      </c>
      <c r="B350" s="1" t="s">
        <v>1283</v>
      </c>
      <c r="C350" s="1" t="s">
        <v>19</v>
      </c>
      <c r="D350" s="1" t="s">
        <v>123</v>
      </c>
      <c r="E350" s="1" t="s">
        <v>151</v>
      </c>
      <c r="F350" s="1" t="s">
        <v>121</v>
      </c>
      <c r="G350" s="1" t="s">
        <v>16</v>
      </c>
      <c r="H350" s="1" t="s">
        <v>16</v>
      </c>
      <c r="I350" s="1" t="s">
        <v>16</v>
      </c>
      <c r="J350" s="1" t="s">
        <v>23</v>
      </c>
      <c r="K350" s="1" t="s">
        <v>26</v>
      </c>
      <c r="L350" s="1" t="s">
        <v>23</v>
      </c>
      <c r="M350" s="1" t="s">
        <v>16</v>
      </c>
      <c r="N350" s="1" t="s">
        <v>26</v>
      </c>
      <c r="O350" s="1" t="s">
        <v>16</v>
      </c>
      <c r="P350" s="1" t="s">
        <v>26</v>
      </c>
      <c r="Q350" s="1" t="s">
        <v>26</v>
      </c>
      <c r="R350" s="1" t="s">
        <v>26</v>
      </c>
      <c r="S350" s="1" t="s">
        <v>26</v>
      </c>
    </row>
    <row r="351" spans="1:19" x14ac:dyDescent="0.25">
      <c r="A351" s="1" t="s">
        <v>1285</v>
      </c>
      <c r="B351" s="1" t="s">
        <v>1286</v>
      </c>
      <c r="C351" s="1" t="s">
        <v>116</v>
      </c>
      <c r="D351" s="1" t="s">
        <v>411</v>
      </c>
      <c r="E351" s="1" t="s">
        <v>23</v>
      </c>
      <c r="F351" s="1" t="s">
        <v>23</v>
      </c>
      <c r="G351" s="1" t="s">
        <v>26</v>
      </c>
      <c r="H351" s="1" t="s">
        <v>26</v>
      </c>
      <c r="I351" s="1" t="s">
        <v>26</v>
      </c>
      <c r="J351" s="1" t="s">
        <v>26</v>
      </c>
      <c r="K351" s="1" t="s">
        <v>26</v>
      </c>
      <c r="L351" s="1" t="s">
        <v>23</v>
      </c>
      <c r="M351" s="1" t="s">
        <v>23</v>
      </c>
      <c r="N351" s="1" t="s">
        <v>26</v>
      </c>
      <c r="O351" s="1" t="s">
        <v>26</v>
      </c>
      <c r="P351" s="1" t="s">
        <v>26</v>
      </c>
      <c r="Q351" s="1" t="s">
        <v>26</v>
      </c>
      <c r="R351" s="1" t="s">
        <v>26</v>
      </c>
      <c r="S351" s="1" t="s">
        <v>26</v>
      </c>
    </row>
    <row r="352" spans="1:19" x14ac:dyDescent="0.25">
      <c r="A352" s="1" t="s">
        <v>1290</v>
      </c>
      <c r="B352" s="1" t="s">
        <v>1291</v>
      </c>
      <c r="C352" s="1" t="s">
        <v>235</v>
      </c>
      <c r="D352" s="1" t="s">
        <v>411</v>
      </c>
      <c r="E352" s="1" t="s">
        <v>475</v>
      </c>
      <c r="F352" s="1" t="s">
        <v>398</v>
      </c>
      <c r="G352" s="1" t="s">
        <v>16</v>
      </c>
      <c r="H352" s="1" t="s">
        <v>45</v>
      </c>
      <c r="I352" s="1" t="s">
        <v>70</v>
      </c>
      <c r="J352" s="1" t="s">
        <v>70</v>
      </c>
      <c r="K352" s="1" t="s">
        <v>45</v>
      </c>
      <c r="L352" s="1" t="s">
        <v>124</v>
      </c>
      <c r="M352" s="1" t="s">
        <v>22</v>
      </c>
      <c r="N352" s="1" t="s">
        <v>26</v>
      </c>
      <c r="O352" s="1" t="s">
        <v>26</v>
      </c>
      <c r="P352" s="1" t="s">
        <v>16</v>
      </c>
      <c r="Q352" s="1" t="s">
        <v>16</v>
      </c>
      <c r="R352" s="1" t="s">
        <v>26</v>
      </c>
      <c r="S352" s="1" t="s">
        <v>26</v>
      </c>
    </row>
    <row r="353" spans="1:19" x14ac:dyDescent="0.25">
      <c r="A353" s="1" t="s">
        <v>1294</v>
      </c>
      <c r="B353" s="1" t="s">
        <v>1295</v>
      </c>
      <c r="C353" s="1" t="s">
        <v>405</v>
      </c>
      <c r="D353" s="1" t="s">
        <v>123</v>
      </c>
      <c r="E353" s="1" t="s">
        <v>38</v>
      </c>
      <c r="F353" s="1" t="s">
        <v>45</v>
      </c>
      <c r="G353" s="1" t="s">
        <v>16</v>
      </c>
      <c r="H353" s="1" t="s">
        <v>26</v>
      </c>
      <c r="I353" s="1" t="s">
        <v>26</v>
      </c>
      <c r="J353" s="1" t="s">
        <v>26</v>
      </c>
      <c r="K353" s="1" t="s">
        <v>26</v>
      </c>
      <c r="L353" s="1" t="s">
        <v>26</v>
      </c>
      <c r="M353" s="1" t="s">
        <v>26</v>
      </c>
      <c r="N353" s="1" t="s">
        <v>26</v>
      </c>
      <c r="O353" s="1" t="s">
        <v>26</v>
      </c>
      <c r="P353" s="1" t="s">
        <v>26</v>
      </c>
      <c r="Q353" s="1" t="s">
        <v>26</v>
      </c>
      <c r="R353" s="1" t="s">
        <v>26</v>
      </c>
      <c r="S353" s="1" t="s">
        <v>26</v>
      </c>
    </row>
    <row r="354" spans="1:19" x14ac:dyDescent="0.25">
      <c r="A354" s="1" t="s">
        <v>1296</v>
      </c>
      <c r="B354" s="1" t="s">
        <v>1297</v>
      </c>
      <c r="C354" s="1" t="s">
        <v>32</v>
      </c>
      <c r="D354" s="1" t="s">
        <v>117</v>
      </c>
      <c r="E354" s="1" t="s">
        <v>105</v>
      </c>
      <c r="F354" s="1" t="s">
        <v>61</v>
      </c>
      <c r="G354" s="1" t="s">
        <v>23</v>
      </c>
      <c r="H354" s="1" t="s">
        <v>16</v>
      </c>
      <c r="I354" s="1" t="s">
        <v>16</v>
      </c>
      <c r="J354" s="1" t="s">
        <v>26</v>
      </c>
      <c r="K354" s="1" t="s">
        <v>26</v>
      </c>
      <c r="L354" s="1" t="s">
        <v>70</v>
      </c>
      <c r="M354" s="1" t="s">
        <v>70</v>
      </c>
      <c r="N354" s="1" t="s">
        <v>26</v>
      </c>
      <c r="O354" s="1" t="s">
        <v>26</v>
      </c>
      <c r="P354" s="1" t="s">
        <v>26</v>
      </c>
      <c r="Q354" s="1" t="s">
        <v>26</v>
      </c>
      <c r="R354" s="1" t="s">
        <v>26</v>
      </c>
      <c r="S354" s="1" t="s">
        <v>26</v>
      </c>
    </row>
    <row r="355" spans="1:19" x14ac:dyDescent="0.25">
      <c r="A355" s="1" t="s">
        <v>1300</v>
      </c>
      <c r="B355" s="1" t="s">
        <v>1301</v>
      </c>
      <c r="C355" s="1" t="s">
        <v>436</v>
      </c>
      <c r="D355" s="1" t="s">
        <v>288</v>
      </c>
      <c r="E355" s="1" t="s">
        <v>257</v>
      </c>
      <c r="F355" s="1" t="s">
        <v>139</v>
      </c>
      <c r="G355" s="1" t="s">
        <v>23</v>
      </c>
      <c r="H355" s="1" t="s">
        <v>23</v>
      </c>
      <c r="I355" s="1" t="s">
        <v>26</v>
      </c>
      <c r="J355" s="1" t="s">
        <v>16</v>
      </c>
      <c r="K355" s="1" t="s">
        <v>16</v>
      </c>
      <c r="L355" s="1" t="s">
        <v>76</v>
      </c>
      <c r="M355" s="1" t="s">
        <v>76</v>
      </c>
      <c r="N355" s="1" t="s">
        <v>26</v>
      </c>
      <c r="O355" s="1" t="s">
        <v>26</v>
      </c>
      <c r="P355" s="1" t="s">
        <v>26</v>
      </c>
      <c r="Q355" s="1" t="s">
        <v>26</v>
      </c>
      <c r="R355" s="1" t="s">
        <v>26</v>
      </c>
      <c r="S355" s="1" t="s">
        <v>26</v>
      </c>
    </row>
    <row r="356" spans="1:19" x14ac:dyDescent="0.25">
      <c r="A356" s="1" t="s">
        <v>1304</v>
      </c>
      <c r="B356" s="1" t="s">
        <v>1305</v>
      </c>
      <c r="C356" s="1" t="s">
        <v>47</v>
      </c>
      <c r="D356" s="1" t="s">
        <v>216</v>
      </c>
      <c r="E356" s="1" t="s">
        <v>70</v>
      </c>
      <c r="F356" s="1" t="s">
        <v>38</v>
      </c>
      <c r="G356" s="1" t="s">
        <v>26</v>
      </c>
      <c r="H356" s="1" t="s">
        <v>16</v>
      </c>
      <c r="I356" s="1" t="s">
        <v>26</v>
      </c>
      <c r="J356" s="1" t="s">
        <v>16</v>
      </c>
      <c r="K356" s="1" t="s">
        <v>26</v>
      </c>
      <c r="L356" s="1" t="s">
        <v>26</v>
      </c>
      <c r="M356" s="1" t="s">
        <v>26</v>
      </c>
      <c r="N356" s="1" t="s">
        <v>26</v>
      </c>
      <c r="O356" s="1" t="s">
        <v>26</v>
      </c>
      <c r="P356" s="1" t="s">
        <v>26</v>
      </c>
      <c r="Q356" s="1" t="s">
        <v>26</v>
      </c>
      <c r="R356" s="1" t="s">
        <v>26</v>
      </c>
      <c r="S356" s="1" t="s">
        <v>26</v>
      </c>
    </row>
    <row r="357" spans="1:19" x14ac:dyDescent="0.25">
      <c r="A357" s="1" t="s">
        <v>1307</v>
      </c>
      <c r="B357" s="1" t="s">
        <v>1308</v>
      </c>
      <c r="C357" s="1" t="s">
        <v>405</v>
      </c>
      <c r="D357" s="1" t="s">
        <v>103</v>
      </c>
      <c r="E357" s="1" t="s">
        <v>26</v>
      </c>
      <c r="F357" s="1" t="s">
        <v>26</v>
      </c>
      <c r="G357" s="1" t="s">
        <v>26</v>
      </c>
      <c r="H357" s="1" t="s">
        <v>26</v>
      </c>
      <c r="I357" s="1" t="s">
        <v>26</v>
      </c>
      <c r="J357" s="1" t="s">
        <v>26</v>
      </c>
      <c r="K357" s="1" t="s">
        <v>26</v>
      </c>
      <c r="L357" s="1" t="s">
        <v>26</v>
      </c>
      <c r="M357" s="1" t="s">
        <v>26</v>
      </c>
      <c r="N357" s="1" t="s">
        <v>26</v>
      </c>
      <c r="O357" s="1" t="s">
        <v>26</v>
      </c>
      <c r="P357" s="1" t="s">
        <v>26</v>
      </c>
      <c r="Q357" s="1" t="s">
        <v>26</v>
      </c>
      <c r="R357" s="1" t="s">
        <v>26</v>
      </c>
      <c r="S357" s="1" t="s">
        <v>26</v>
      </c>
    </row>
    <row r="358" spans="1:19" x14ac:dyDescent="0.25">
      <c r="A358" s="1" t="s">
        <v>1306</v>
      </c>
      <c r="B358" s="1" t="s">
        <v>1309</v>
      </c>
      <c r="C358" s="1" t="s">
        <v>116</v>
      </c>
      <c r="D358" s="1" t="s">
        <v>216</v>
      </c>
      <c r="E358" s="1" t="s">
        <v>16</v>
      </c>
      <c r="F358" s="1" t="s">
        <v>16</v>
      </c>
      <c r="G358" s="1" t="s">
        <v>26</v>
      </c>
      <c r="H358" s="1" t="s">
        <v>26</v>
      </c>
      <c r="I358" s="1" t="s">
        <v>26</v>
      </c>
      <c r="J358" s="1" t="s">
        <v>26</v>
      </c>
      <c r="K358" s="1" t="s">
        <v>26</v>
      </c>
      <c r="L358" s="1" t="s">
        <v>26</v>
      </c>
      <c r="M358" s="1" t="s">
        <v>26</v>
      </c>
      <c r="N358" s="1" t="s">
        <v>26</v>
      </c>
      <c r="O358" s="1" t="s">
        <v>26</v>
      </c>
      <c r="P358" s="1" t="s">
        <v>26</v>
      </c>
      <c r="Q358" s="1" t="s">
        <v>26</v>
      </c>
      <c r="R358" s="1" t="s">
        <v>26</v>
      </c>
      <c r="S358" s="1" t="s">
        <v>26</v>
      </c>
    </row>
    <row r="359" spans="1:19" x14ac:dyDescent="0.25">
      <c r="A359" s="1" t="s">
        <v>1311</v>
      </c>
      <c r="B359" s="1" t="s">
        <v>1312</v>
      </c>
      <c r="C359" s="1" t="s">
        <v>54</v>
      </c>
      <c r="D359" s="1" t="s">
        <v>20</v>
      </c>
      <c r="E359" s="1" t="s">
        <v>16</v>
      </c>
      <c r="F359" s="1" t="s">
        <v>26</v>
      </c>
      <c r="G359" s="1" t="s">
        <v>26</v>
      </c>
      <c r="H359" s="1" t="s">
        <v>26</v>
      </c>
      <c r="I359" s="1" t="s">
        <v>16</v>
      </c>
      <c r="J359" s="1" t="s">
        <v>26</v>
      </c>
      <c r="K359" s="1" t="s">
        <v>26</v>
      </c>
      <c r="L359" s="1" t="s">
        <v>26</v>
      </c>
      <c r="M359" s="1" t="s">
        <v>26</v>
      </c>
      <c r="N359" s="1" t="s">
        <v>26</v>
      </c>
      <c r="O359" s="1" t="s">
        <v>26</v>
      </c>
      <c r="P359" s="1" t="s">
        <v>26</v>
      </c>
      <c r="Q359" s="1" t="s">
        <v>26</v>
      </c>
      <c r="R359" s="1" t="s">
        <v>26</v>
      </c>
      <c r="S359" s="1" t="s">
        <v>26</v>
      </c>
    </row>
    <row r="360" spans="1:19" x14ac:dyDescent="0.25">
      <c r="A360" s="1" t="s">
        <v>1313</v>
      </c>
      <c r="B360" s="1" t="s">
        <v>1314</v>
      </c>
      <c r="C360" s="1" t="s">
        <v>47</v>
      </c>
      <c r="D360" s="1" t="s">
        <v>296</v>
      </c>
      <c r="E360" s="1" t="s">
        <v>336</v>
      </c>
      <c r="F360" s="1" t="s">
        <v>270</v>
      </c>
      <c r="G360" s="1" t="s">
        <v>26</v>
      </c>
      <c r="H360" s="1" t="s">
        <v>23</v>
      </c>
      <c r="I360" s="1" t="s">
        <v>38</v>
      </c>
      <c r="J360" s="1" t="s">
        <v>70</v>
      </c>
      <c r="K360" s="1" t="s">
        <v>16</v>
      </c>
      <c r="L360" s="1" t="s">
        <v>79</v>
      </c>
      <c r="M360" s="1" t="s">
        <v>22</v>
      </c>
      <c r="N360" s="1" t="s">
        <v>26</v>
      </c>
      <c r="O360" s="1" t="s">
        <v>26</v>
      </c>
      <c r="P360" s="1" t="s">
        <v>23</v>
      </c>
      <c r="Q360" s="1" t="s">
        <v>16</v>
      </c>
      <c r="R360" s="1" t="s">
        <v>26</v>
      </c>
      <c r="S360" s="1" t="s">
        <v>26</v>
      </c>
    </row>
    <row r="361" spans="1:19" x14ac:dyDescent="0.25">
      <c r="A361" s="1" t="s">
        <v>628</v>
      </c>
      <c r="B361" s="1" t="s">
        <v>1318</v>
      </c>
      <c r="C361" s="1" t="s">
        <v>32</v>
      </c>
      <c r="D361" s="1" t="s">
        <v>171</v>
      </c>
      <c r="E361" s="1" t="s">
        <v>98</v>
      </c>
      <c r="F361" s="1" t="s">
        <v>124</v>
      </c>
      <c r="G361" s="1" t="s">
        <v>16</v>
      </c>
      <c r="H361" s="1" t="s">
        <v>26</v>
      </c>
      <c r="I361" s="1" t="s">
        <v>26</v>
      </c>
      <c r="J361" s="1" t="s">
        <v>16</v>
      </c>
      <c r="K361" s="1" t="s">
        <v>26</v>
      </c>
      <c r="L361" s="1" t="s">
        <v>16</v>
      </c>
      <c r="M361" s="1" t="s">
        <v>16</v>
      </c>
      <c r="N361" s="1" t="s">
        <v>26</v>
      </c>
      <c r="O361" s="1" t="s">
        <v>26</v>
      </c>
      <c r="P361" s="1" t="s">
        <v>26</v>
      </c>
      <c r="Q361" s="1" t="s">
        <v>26</v>
      </c>
      <c r="R361" s="1" t="s">
        <v>26</v>
      </c>
      <c r="S361" s="1" t="s">
        <v>26</v>
      </c>
    </row>
    <row r="362" spans="1:19" x14ac:dyDescent="0.25">
      <c r="A362" s="1" t="s">
        <v>1319</v>
      </c>
      <c r="B362" s="1" t="s">
        <v>1320</v>
      </c>
      <c r="C362" s="1" t="s">
        <v>47</v>
      </c>
      <c r="D362" s="1" t="s">
        <v>123</v>
      </c>
      <c r="E362" s="1" t="s">
        <v>374</v>
      </c>
      <c r="F362" s="1" t="s">
        <v>261</v>
      </c>
      <c r="G362" s="1" t="s">
        <v>70</v>
      </c>
      <c r="H362" s="1" t="s">
        <v>101</v>
      </c>
      <c r="I362" s="1" t="s">
        <v>58</v>
      </c>
      <c r="J362" s="1" t="s">
        <v>23</v>
      </c>
      <c r="K362" s="1" t="s">
        <v>16</v>
      </c>
      <c r="L362" s="1" t="s">
        <v>124</v>
      </c>
      <c r="M362" s="1" t="s">
        <v>70</v>
      </c>
      <c r="N362" s="1" t="s">
        <v>16</v>
      </c>
      <c r="O362" s="1" t="s">
        <v>45</v>
      </c>
      <c r="P362" s="1" t="s">
        <v>23</v>
      </c>
      <c r="Q362" s="1" t="s">
        <v>26</v>
      </c>
      <c r="R362" s="1" t="s">
        <v>16</v>
      </c>
      <c r="S362" s="1" t="s">
        <v>26</v>
      </c>
    </row>
    <row r="363" spans="1:19" x14ac:dyDescent="0.25">
      <c r="A363" s="1" t="s">
        <v>1323</v>
      </c>
      <c r="B363" s="1" t="s">
        <v>1324</v>
      </c>
      <c r="C363" s="1" t="s">
        <v>47</v>
      </c>
      <c r="D363" s="1" t="s">
        <v>33</v>
      </c>
      <c r="E363" s="1" t="s">
        <v>22</v>
      </c>
      <c r="F363" s="1" t="s">
        <v>76</v>
      </c>
      <c r="G363" s="1" t="s">
        <v>26</v>
      </c>
      <c r="H363" s="1" t="s">
        <v>26</v>
      </c>
      <c r="I363" s="1" t="s">
        <v>45</v>
      </c>
      <c r="J363" s="1" t="s">
        <v>16</v>
      </c>
      <c r="K363" s="1" t="s">
        <v>26</v>
      </c>
      <c r="L363" s="1" t="s">
        <v>23</v>
      </c>
      <c r="M363" s="1" t="s">
        <v>16</v>
      </c>
      <c r="N363" s="1" t="s">
        <v>26</v>
      </c>
      <c r="O363" s="1" t="s">
        <v>26</v>
      </c>
      <c r="P363" s="1" t="s">
        <v>16</v>
      </c>
      <c r="Q363" s="1" t="s">
        <v>26</v>
      </c>
      <c r="R363" s="1" t="s">
        <v>26</v>
      </c>
      <c r="S363" s="1" t="s">
        <v>26</v>
      </c>
    </row>
    <row r="364" spans="1:19" x14ac:dyDescent="0.25">
      <c r="A364" s="1" t="s">
        <v>1326</v>
      </c>
      <c r="B364" s="1" t="s">
        <v>1327</v>
      </c>
      <c r="C364" s="1" t="s">
        <v>32</v>
      </c>
      <c r="D364" s="1" t="s">
        <v>129</v>
      </c>
      <c r="E364" s="1" t="s">
        <v>101</v>
      </c>
      <c r="F364" s="1" t="s">
        <v>58</v>
      </c>
      <c r="G364" s="1" t="s">
        <v>26</v>
      </c>
      <c r="H364" s="1" t="s">
        <v>23</v>
      </c>
      <c r="I364" s="1" t="s">
        <v>16</v>
      </c>
      <c r="J364" s="1" t="s">
        <v>16</v>
      </c>
      <c r="K364" s="1" t="s">
        <v>26</v>
      </c>
      <c r="L364" s="1" t="s">
        <v>16</v>
      </c>
      <c r="M364" s="1" t="s">
        <v>16</v>
      </c>
      <c r="N364" s="1" t="s">
        <v>26</v>
      </c>
      <c r="O364" s="1" t="s">
        <v>26</v>
      </c>
      <c r="P364" s="1" t="s">
        <v>26</v>
      </c>
      <c r="Q364" s="1" t="s">
        <v>26</v>
      </c>
      <c r="R364" s="1" t="s">
        <v>26</v>
      </c>
      <c r="S364" s="1" t="s">
        <v>26</v>
      </c>
    </row>
    <row r="365" spans="1:19" x14ac:dyDescent="0.25">
      <c r="A365" s="1" t="s">
        <v>1329</v>
      </c>
      <c r="B365" s="1" t="s">
        <v>1330</v>
      </c>
      <c r="C365" s="1" t="s">
        <v>32</v>
      </c>
      <c r="D365" s="1" t="s">
        <v>33</v>
      </c>
      <c r="E365" s="1" t="s">
        <v>26</v>
      </c>
      <c r="F365" s="1" t="s">
        <v>26</v>
      </c>
      <c r="G365" s="1" t="s">
        <v>26</v>
      </c>
      <c r="H365" s="1" t="s">
        <v>26</v>
      </c>
      <c r="I365" s="1" t="s">
        <v>26</v>
      </c>
      <c r="J365" s="1" t="s">
        <v>26</v>
      </c>
      <c r="K365" s="1" t="s">
        <v>26</v>
      </c>
      <c r="L365" s="1" t="s">
        <v>26</v>
      </c>
      <c r="M365" s="1" t="s">
        <v>26</v>
      </c>
      <c r="N365" s="1" t="s">
        <v>26</v>
      </c>
      <c r="O365" s="1" t="s">
        <v>26</v>
      </c>
      <c r="P365" s="1" t="s">
        <v>26</v>
      </c>
      <c r="Q365" s="1" t="s">
        <v>26</v>
      </c>
      <c r="R365" s="1" t="s">
        <v>26</v>
      </c>
      <c r="S365" s="1" t="s">
        <v>26</v>
      </c>
    </row>
    <row r="366" spans="1:19" x14ac:dyDescent="0.25">
      <c r="A366" s="1" t="s">
        <v>1331</v>
      </c>
      <c r="B366" s="1" t="s">
        <v>1330</v>
      </c>
      <c r="C366" s="1" t="s">
        <v>32</v>
      </c>
      <c r="D366" s="1" t="s">
        <v>292</v>
      </c>
      <c r="E366" s="1" t="s">
        <v>26</v>
      </c>
      <c r="F366" s="1" t="s">
        <v>26</v>
      </c>
      <c r="G366" s="1" t="s">
        <v>26</v>
      </c>
      <c r="H366" s="1" t="s">
        <v>26</v>
      </c>
      <c r="I366" s="1" t="s">
        <v>26</v>
      </c>
      <c r="J366" s="1" t="s">
        <v>26</v>
      </c>
      <c r="K366" s="1" t="s">
        <v>26</v>
      </c>
      <c r="L366" s="1" t="s">
        <v>26</v>
      </c>
      <c r="M366" s="1" t="s">
        <v>26</v>
      </c>
      <c r="N366" s="1" t="s">
        <v>26</v>
      </c>
      <c r="O366" s="1" t="s">
        <v>26</v>
      </c>
      <c r="P366" s="1" t="s">
        <v>26</v>
      </c>
      <c r="Q366" s="1" t="s">
        <v>26</v>
      </c>
      <c r="R366" s="1" t="s">
        <v>26</v>
      </c>
      <c r="S366" s="1" t="s">
        <v>26</v>
      </c>
    </row>
    <row r="367" spans="1:19" x14ac:dyDescent="0.25">
      <c r="A367" s="1" t="s">
        <v>1160</v>
      </c>
      <c r="B367" s="1" t="s">
        <v>1332</v>
      </c>
      <c r="C367" s="1" t="s">
        <v>116</v>
      </c>
      <c r="D367" s="1" t="s">
        <v>117</v>
      </c>
      <c r="E367" s="1" t="s">
        <v>16</v>
      </c>
      <c r="F367" s="1" t="s">
        <v>16</v>
      </c>
      <c r="G367" s="1" t="s">
        <v>26</v>
      </c>
      <c r="H367" s="1" t="s">
        <v>26</v>
      </c>
      <c r="I367" s="1" t="s">
        <v>26</v>
      </c>
      <c r="J367" s="1" t="s">
        <v>26</v>
      </c>
      <c r="K367" s="1" t="s">
        <v>26</v>
      </c>
      <c r="L367" s="1" t="s">
        <v>26</v>
      </c>
      <c r="M367" s="1" t="s">
        <v>26</v>
      </c>
      <c r="N367" s="1" t="s">
        <v>26</v>
      </c>
      <c r="O367" s="1" t="s">
        <v>26</v>
      </c>
      <c r="P367" s="1" t="s">
        <v>26</v>
      </c>
      <c r="Q367" s="1" t="s">
        <v>26</v>
      </c>
      <c r="R367" s="1" t="s">
        <v>26</v>
      </c>
      <c r="S367" s="1" t="s">
        <v>26</v>
      </c>
    </row>
    <row r="368" spans="1:19" x14ac:dyDescent="0.25">
      <c r="A368" s="1" t="s">
        <v>1334</v>
      </c>
      <c r="B368" s="1" t="s">
        <v>1335</v>
      </c>
      <c r="C368" s="1" t="s">
        <v>32</v>
      </c>
      <c r="D368" s="1" t="s">
        <v>123</v>
      </c>
      <c r="E368" s="1" t="s">
        <v>131</v>
      </c>
      <c r="F368" s="1" t="s">
        <v>151</v>
      </c>
      <c r="G368" s="1" t="s">
        <v>26</v>
      </c>
      <c r="H368" s="1" t="s">
        <v>26</v>
      </c>
      <c r="I368" s="1" t="s">
        <v>45</v>
      </c>
      <c r="J368" s="1" t="s">
        <v>26</v>
      </c>
      <c r="K368" s="1" t="s">
        <v>26</v>
      </c>
      <c r="L368" s="1" t="s">
        <v>45</v>
      </c>
      <c r="M368" s="1" t="s">
        <v>45</v>
      </c>
      <c r="N368" s="1" t="s">
        <v>26</v>
      </c>
      <c r="O368" s="1" t="s">
        <v>26</v>
      </c>
      <c r="P368" s="1" t="s">
        <v>26</v>
      </c>
      <c r="Q368" s="1" t="s">
        <v>26</v>
      </c>
      <c r="R368" s="1" t="s">
        <v>26</v>
      </c>
      <c r="S368" s="1" t="s">
        <v>26</v>
      </c>
    </row>
    <row r="369" spans="1:19" x14ac:dyDescent="0.25">
      <c r="A369" s="1" t="s">
        <v>460</v>
      </c>
      <c r="B369" s="1" t="s">
        <v>1337</v>
      </c>
      <c r="C369" s="1" t="s">
        <v>54</v>
      </c>
      <c r="D369" s="1" t="s">
        <v>220</v>
      </c>
      <c r="E369" s="1" t="s">
        <v>38</v>
      </c>
      <c r="F369" s="1" t="s">
        <v>38</v>
      </c>
      <c r="G369" s="1" t="s">
        <v>26</v>
      </c>
      <c r="H369" s="1" t="s">
        <v>26</v>
      </c>
      <c r="I369" s="1" t="s">
        <v>26</v>
      </c>
      <c r="J369" s="1" t="s">
        <v>26</v>
      </c>
      <c r="K369" s="1" t="s">
        <v>26</v>
      </c>
      <c r="L369" s="1" t="s">
        <v>26</v>
      </c>
      <c r="M369" s="1" t="s">
        <v>26</v>
      </c>
      <c r="N369" s="1" t="s">
        <v>26</v>
      </c>
      <c r="O369" s="1" t="s">
        <v>26</v>
      </c>
      <c r="P369" s="1" t="s">
        <v>26</v>
      </c>
      <c r="Q369" s="1" t="s">
        <v>26</v>
      </c>
      <c r="R369" s="1" t="s">
        <v>26</v>
      </c>
      <c r="S369" s="1" t="s">
        <v>26</v>
      </c>
    </row>
    <row r="370" spans="1:19" x14ac:dyDescent="0.25">
      <c r="A370" s="1" t="s">
        <v>772</v>
      </c>
      <c r="B370" s="1" t="s">
        <v>1337</v>
      </c>
      <c r="C370" s="1" t="s">
        <v>54</v>
      </c>
      <c r="D370" s="1" t="s">
        <v>153</v>
      </c>
      <c r="E370" s="1" t="s">
        <v>162</v>
      </c>
      <c r="F370" s="1" t="s">
        <v>67</v>
      </c>
      <c r="G370" s="1" t="s">
        <v>26</v>
      </c>
      <c r="H370" s="1" t="s">
        <v>23</v>
      </c>
      <c r="I370" s="1" t="s">
        <v>16</v>
      </c>
      <c r="J370" s="1" t="s">
        <v>23</v>
      </c>
      <c r="K370" s="1" t="s">
        <v>16</v>
      </c>
      <c r="L370" s="1" t="s">
        <v>26</v>
      </c>
      <c r="M370" s="1" t="s">
        <v>26</v>
      </c>
      <c r="N370" s="1" t="s">
        <v>26</v>
      </c>
      <c r="O370" s="1" t="s">
        <v>26</v>
      </c>
      <c r="P370" s="1" t="s">
        <v>26</v>
      </c>
      <c r="Q370" s="1" t="s">
        <v>26</v>
      </c>
      <c r="R370" s="1" t="s">
        <v>26</v>
      </c>
      <c r="S370" s="1" t="s">
        <v>26</v>
      </c>
    </row>
    <row r="371" spans="1:19" x14ac:dyDescent="0.25">
      <c r="A371" s="1" t="s">
        <v>1338</v>
      </c>
      <c r="B371" s="1" t="s">
        <v>1339</v>
      </c>
      <c r="C371" s="1" t="s">
        <v>436</v>
      </c>
      <c r="D371" s="1" t="s">
        <v>153</v>
      </c>
      <c r="E371" s="1" t="s">
        <v>349</v>
      </c>
      <c r="F371" s="1" t="s">
        <v>290</v>
      </c>
      <c r="G371" s="1" t="s">
        <v>23</v>
      </c>
      <c r="H371" s="1" t="s">
        <v>58</v>
      </c>
      <c r="I371" s="1" t="s">
        <v>45</v>
      </c>
      <c r="J371" s="1" t="s">
        <v>23</v>
      </c>
      <c r="K371" s="1" t="s">
        <v>16</v>
      </c>
      <c r="L371" s="1" t="s">
        <v>76</v>
      </c>
      <c r="M371" s="1" t="s">
        <v>58</v>
      </c>
      <c r="N371" s="1" t="s">
        <v>26</v>
      </c>
      <c r="O371" s="1" t="s">
        <v>16</v>
      </c>
      <c r="P371" s="1" t="s">
        <v>16</v>
      </c>
      <c r="Q371" s="1" t="s">
        <v>26</v>
      </c>
      <c r="R371" s="1" t="s">
        <v>26</v>
      </c>
      <c r="S371" s="1" t="s">
        <v>26</v>
      </c>
    </row>
    <row r="372" spans="1:19" x14ac:dyDescent="0.25">
      <c r="A372" s="1" t="s">
        <v>1340</v>
      </c>
      <c r="B372" s="1" t="s">
        <v>1341</v>
      </c>
      <c r="C372" s="1" t="s">
        <v>47</v>
      </c>
      <c r="D372" s="1" t="s">
        <v>117</v>
      </c>
      <c r="E372" s="1" t="s">
        <v>42</v>
      </c>
      <c r="F372" s="1" t="s">
        <v>98</v>
      </c>
      <c r="G372" s="1" t="s">
        <v>26</v>
      </c>
      <c r="H372" s="1" t="s">
        <v>16</v>
      </c>
      <c r="I372" s="1" t="s">
        <v>26</v>
      </c>
      <c r="J372" s="1" t="s">
        <v>26</v>
      </c>
      <c r="K372" s="1" t="s">
        <v>26</v>
      </c>
      <c r="L372" s="1" t="s">
        <v>26</v>
      </c>
      <c r="M372" s="1" t="s">
        <v>26</v>
      </c>
      <c r="N372" s="1" t="s">
        <v>26</v>
      </c>
      <c r="O372" s="1" t="s">
        <v>26</v>
      </c>
      <c r="P372" s="1" t="s">
        <v>26</v>
      </c>
      <c r="Q372" s="1" t="s">
        <v>26</v>
      </c>
      <c r="R372" s="1" t="s">
        <v>26</v>
      </c>
      <c r="S372" s="1" t="s">
        <v>26</v>
      </c>
    </row>
    <row r="373" spans="1:19" x14ac:dyDescent="0.25">
      <c r="A373" s="1" t="s">
        <v>1343</v>
      </c>
      <c r="B373" s="1" t="s">
        <v>1344</v>
      </c>
      <c r="C373" s="1" t="s">
        <v>32</v>
      </c>
      <c r="D373" s="1" t="s">
        <v>129</v>
      </c>
      <c r="E373" s="1" t="s">
        <v>58</v>
      </c>
      <c r="F373" s="1" t="s">
        <v>38</v>
      </c>
      <c r="G373" s="1" t="s">
        <v>16</v>
      </c>
      <c r="H373" s="1" t="s">
        <v>26</v>
      </c>
      <c r="I373" s="1" t="s">
        <v>26</v>
      </c>
      <c r="J373" s="1" t="s">
        <v>26</v>
      </c>
      <c r="K373" s="1" t="s">
        <v>26</v>
      </c>
      <c r="L373" s="1" t="s">
        <v>26</v>
      </c>
      <c r="M373" s="1" t="s">
        <v>26</v>
      </c>
      <c r="N373" s="1" t="s">
        <v>26</v>
      </c>
      <c r="O373" s="1" t="s">
        <v>26</v>
      </c>
      <c r="P373" s="1" t="s">
        <v>26</v>
      </c>
      <c r="Q373" s="1" t="s">
        <v>26</v>
      </c>
      <c r="R373" s="1" t="s">
        <v>26</v>
      </c>
      <c r="S373" s="1" t="s">
        <v>26</v>
      </c>
    </row>
    <row r="374" spans="1:19" x14ac:dyDescent="0.25">
      <c r="A374" s="1" t="s">
        <v>1249</v>
      </c>
      <c r="B374" s="1" t="s">
        <v>1346</v>
      </c>
      <c r="C374" s="1" t="s">
        <v>32</v>
      </c>
      <c r="D374" s="1" t="s">
        <v>117</v>
      </c>
      <c r="E374" s="1" t="s">
        <v>16</v>
      </c>
      <c r="F374" s="1" t="s">
        <v>16</v>
      </c>
      <c r="G374" s="1" t="s">
        <v>26</v>
      </c>
      <c r="H374" s="1" t="s">
        <v>26</v>
      </c>
      <c r="I374" s="1" t="s">
        <v>26</v>
      </c>
      <c r="J374" s="1" t="s">
        <v>26</v>
      </c>
      <c r="K374" s="1" t="s">
        <v>26</v>
      </c>
      <c r="L374" s="1" t="s">
        <v>26</v>
      </c>
      <c r="M374" s="1" t="s">
        <v>26</v>
      </c>
      <c r="N374" s="1" t="s">
        <v>26</v>
      </c>
      <c r="O374" s="1" t="s">
        <v>26</v>
      </c>
      <c r="P374" s="1" t="s">
        <v>26</v>
      </c>
      <c r="Q374" s="1" t="s">
        <v>26</v>
      </c>
      <c r="R374" s="1" t="s">
        <v>26</v>
      </c>
      <c r="S374" s="1" t="s">
        <v>26</v>
      </c>
    </row>
    <row r="375" spans="1:19" x14ac:dyDescent="0.25">
      <c r="A375" s="1" t="s">
        <v>1348</v>
      </c>
      <c r="B375" s="1" t="s">
        <v>1349</v>
      </c>
      <c r="C375" s="1" t="s">
        <v>47</v>
      </c>
      <c r="D375" s="1" t="s">
        <v>288</v>
      </c>
      <c r="E375" s="1" t="s">
        <v>263</v>
      </c>
      <c r="F375" s="1" t="s">
        <v>139</v>
      </c>
      <c r="G375" s="1" t="s">
        <v>26</v>
      </c>
      <c r="H375" s="1" t="s">
        <v>58</v>
      </c>
      <c r="I375" s="1" t="s">
        <v>26</v>
      </c>
      <c r="J375" s="1" t="s">
        <v>23</v>
      </c>
      <c r="K375" s="1" t="s">
        <v>26</v>
      </c>
      <c r="L375" s="1" t="s">
        <v>45</v>
      </c>
      <c r="M375" s="1" t="s">
        <v>23</v>
      </c>
      <c r="N375" s="1" t="s">
        <v>26</v>
      </c>
      <c r="O375" s="1" t="s">
        <v>16</v>
      </c>
      <c r="P375" s="1" t="s">
        <v>26</v>
      </c>
      <c r="Q375" s="1" t="s">
        <v>26</v>
      </c>
      <c r="R375" s="1" t="s">
        <v>26</v>
      </c>
      <c r="S375" s="1" t="s">
        <v>26</v>
      </c>
    </row>
    <row r="376" spans="1:19" x14ac:dyDescent="0.25">
      <c r="A376" s="1" t="s">
        <v>1352</v>
      </c>
      <c r="B376" s="1" t="s">
        <v>1353</v>
      </c>
      <c r="C376" s="1" t="s">
        <v>47</v>
      </c>
      <c r="D376" s="1" t="s">
        <v>20</v>
      </c>
      <c r="E376" s="1" t="s">
        <v>247</v>
      </c>
      <c r="F376" s="1" t="s">
        <v>181</v>
      </c>
      <c r="G376" s="1" t="s">
        <v>26</v>
      </c>
      <c r="H376" s="1" t="s">
        <v>45</v>
      </c>
      <c r="I376" s="1" t="s">
        <v>58</v>
      </c>
      <c r="J376" s="1" t="s">
        <v>26</v>
      </c>
      <c r="K376" s="1" t="s">
        <v>16</v>
      </c>
      <c r="L376" s="1" t="s">
        <v>38</v>
      </c>
      <c r="M376" s="1" t="s">
        <v>23</v>
      </c>
      <c r="N376" s="1" t="s">
        <v>26</v>
      </c>
      <c r="O376" s="1" t="s">
        <v>26</v>
      </c>
      <c r="P376" s="1" t="s">
        <v>23</v>
      </c>
      <c r="Q376" s="1" t="s">
        <v>26</v>
      </c>
      <c r="R376" s="1" t="s">
        <v>26</v>
      </c>
      <c r="S376" s="1" t="s">
        <v>26</v>
      </c>
    </row>
    <row r="377" spans="1:19" x14ac:dyDescent="0.25">
      <c r="A377" s="1" t="s">
        <v>1355</v>
      </c>
      <c r="B377" s="1" t="s">
        <v>1356</v>
      </c>
      <c r="C377" s="1" t="s">
        <v>54</v>
      </c>
      <c r="D377" s="1" t="s">
        <v>171</v>
      </c>
      <c r="E377" s="1" t="s">
        <v>121</v>
      </c>
      <c r="F377" s="1" t="s">
        <v>121</v>
      </c>
      <c r="G377" s="1" t="s">
        <v>26</v>
      </c>
      <c r="H377" s="1" t="s">
        <v>26</v>
      </c>
      <c r="I377" s="1" t="s">
        <v>26</v>
      </c>
      <c r="J377" s="1" t="s">
        <v>26</v>
      </c>
      <c r="K377" s="1" t="s">
        <v>26</v>
      </c>
      <c r="L377" s="1" t="s">
        <v>16</v>
      </c>
      <c r="M377" s="1" t="s">
        <v>16</v>
      </c>
      <c r="N377" s="1" t="s">
        <v>26</v>
      </c>
      <c r="O377" s="1" t="s">
        <v>26</v>
      </c>
      <c r="P377" s="1" t="s">
        <v>26</v>
      </c>
      <c r="Q377" s="1" t="s">
        <v>26</v>
      </c>
      <c r="R377" s="1" t="s">
        <v>26</v>
      </c>
      <c r="S377" s="1" t="s">
        <v>26</v>
      </c>
    </row>
    <row r="378" spans="1:19" x14ac:dyDescent="0.25">
      <c r="A378" s="1" t="s">
        <v>1358</v>
      </c>
      <c r="B378" s="1" t="s">
        <v>1359</v>
      </c>
      <c r="C378" s="1" t="s">
        <v>54</v>
      </c>
      <c r="D378" s="1" t="s">
        <v>171</v>
      </c>
      <c r="E378" s="1" t="s">
        <v>45</v>
      </c>
      <c r="F378" s="1" t="s">
        <v>16</v>
      </c>
      <c r="G378" s="1" t="s">
        <v>26</v>
      </c>
      <c r="H378" s="1" t="s">
        <v>23</v>
      </c>
      <c r="I378" s="1" t="s">
        <v>26</v>
      </c>
      <c r="J378" s="1" t="s">
        <v>26</v>
      </c>
      <c r="K378" s="1" t="s">
        <v>26</v>
      </c>
      <c r="L378" s="1" t="s">
        <v>16</v>
      </c>
      <c r="M378" s="1" t="s">
        <v>16</v>
      </c>
      <c r="N378" s="1" t="s">
        <v>26</v>
      </c>
      <c r="O378" s="1" t="s">
        <v>26</v>
      </c>
      <c r="P378" s="1" t="s">
        <v>26</v>
      </c>
      <c r="Q378" s="1" t="s">
        <v>26</v>
      </c>
      <c r="R378" s="1" t="s">
        <v>26</v>
      </c>
      <c r="S378" s="1" t="s">
        <v>26</v>
      </c>
    </row>
    <row r="379" spans="1:19" x14ac:dyDescent="0.25">
      <c r="A379" s="1" t="s">
        <v>1360</v>
      </c>
      <c r="B379" s="1" t="s">
        <v>1361</v>
      </c>
      <c r="C379" s="1" t="s">
        <v>47</v>
      </c>
      <c r="D379" s="1" t="s">
        <v>117</v>
      </c>
      <c r="E379" s="1" t="s">
        <v>124</v>
      </c>
      <c r="F379" s="1" t="s">
        <v>101</v>
      </c>
      <c r="G379" s="1" t="s">
        <v>26</v>
      </c>
      <c r="H379" s="1" t="s">
        <v>23</v>
      </c>
      <c r="I379" s="1" t="s">
        <v>16</v>
      </c>
      <c r="J379" s="1" t="s">
        <v>26</v>
      </c>
      <c r="K379" s="1" t="s">
        <v>16</v>
      </c>
      <c r="L379" s="1" t="s">
        <v>23</v>
      </c>
      <c r="M379" s="1" t="s">
        <v>23</v>
      </c>
      <c r="N379" s="1" t="s">
        <v>26</v>
      </c>
      <c r="O379" s="1" t="s">
        <v>26</v>
      </c>
      <c r="P379" s="1" t="s">
        <v>26</v>
      </c>
      <c r="Q379" s="1" t="s">
        <v>26</v>
      </c>
      <c r="R379" s="1" t="s">
        <v>26</v>
      </c>
      <c r="S379" s="1" t="s">
        <v>26</v>
      </c>
    </row>
    <row r="380" spans="1:19" x14ac:dyDescent="0.25">
      <c r="A380" s="1" t="s">
        <v>1363</v>
      </c>
      <c r="B380" s="1" t="s">
        <v>1364</v>
      </c>
      <c r="C380" s="1" t="s">
        <v>54</v>
      </c>
      <c r="D380" s="1" t="s">
        <v>153</v>
      </c>
      <c r="E380" s="1" t="s">
        <v>58</v>
      </c>
      <c r="F380" s="1" t="s">
        <v>38</v>
      </c>
      <c r="G380" s="1" t="s">
        <v>16</v>
      </c>
      <c r="H380" s="1" t="s">
        <v>26</v>
      </c>
      <c r="I380" s="1" t="s">
        <v>26</v>
      </c>
      <c r="J380" s="1" t="s">
        <v>26</v>
      </c>
      <c r="K380" s="1" t="s">
        <v>26</v>
      </c>
      <c r="L380" s="1" t="s">
        <v>16</v>
      </c>
      <c r="M380" s="1" t="s">
        <v>16</v>
      </c>
      <c r="N380" s="1" t="s">
        <v>26</v>
      </c>
      <c r="O380" s="1" t="s">
        <v>26</v>
      </c>
      <c r="P380" s="1" t="s">
        <v>26</v>
      </c>
      <c r="Q380" s="1" t="s">
        <v>26</v>
      </c>
      <c r="R380" s="1" t="s">
        <v>26</v>
      </c>
      <c r="S380" s="1" t="s">
        <v>26</v>
      </c>
    </row>
    <row r="381" spans="1:19" x14ac:dyDescent="0.25">
      <c r="A381" s="1" t="s">
        <v>1365</v>
      </c>
      <c r="B381" s="1" t="s">
        <v>1366</v>
      </c>
      <c r="C381" s="1" t="s">
        <v>32</v>
      </c>
      <c r="D381" s="1" t="s">
        <v>103</v>
      </c>
      <c r="E381" s="1" t="s">
        <v>26</v>
      </c>
      <c r="F381" s="1" t="s">
        <v>26</v>
      </c>
      <c r="G381" s="1" t="s">
        <v>26</v>
      </c>
      <c r="H381" s="1" t="s">
        <v>26</v>
      </c>
      <c r="I381" s="1" t="s">
        <v>26</v>
      </c>
      <c r="J381" s="1" t="s">
        <v>26</v>
      </c>
      <c r="K381" s="1" t="s">
        <v>26</v>
      </c>
      <c r="L381" s="1" t="s">
        <v>26</v>
      </c>
      <c r="M381" s="1" t="s">
        <v>26</v>
      </c>
      <c r="N381" s="1" t="s">
        <v>26</v>
      </c>
      <c r="O381" s="1" t="s">
        <v>26</v>
      </c>
      <c r="P381" s="1" t="s">
        <v>26</v>
      </c>
      <c r="Q381" s="1" t="s">
        <v>26</v>
      </c>
      <c r="R381" s="1" t="s">
        <v>26</v>
      </c>
      <c r="S381" s="1" t="s">
        <v>26</v>
      </c>
    </row>
    <row r="382" spans="1:19" x14ac:dyDescent="0.25">
      <c r="A382" s="1" t="s">
        <v>1367</v>
      </c>
      <c r="B382" s="1" t="s">
        <v>1368</v>
      </c>
      <c r="C382" s="1" t="s">
        <v>32</v>
      </c>
      <c r="D382" s="1" t="s">
        <v>175</v>
      </c>
      <c r="E382" s="1" t="s">
        <v>26</v>
      </c>
      <c r="F382" s="1" t="s">
        <v>26</v>
      </c>
      <c r="G382" s="1" t="s">
        <v>26</v>
      </c>
      <c r="H382" s="1" t="s">
        <v>26</v>
      </c>
      <c r="I382" s="1" t="s">
        <v>26</v>
      </c>
      <c r="J382" s="1" t="s">
        <v>26</v>
      </c>
      <c r="K382" s="1" t="s">
        <v>26</v>
      </c>
      <c r="L382" s="1" t="s">
        <v>26</v>
      </c>
      <c r="M382" s="1" t="s">
        <v>26</v>
      </c>
      <c r="N382" s="1" t="s">
        <v>26</v>
      </c>
      <c r="O382" s="1" t="s">
        <v>26</v>
      </c>
      <c r="P382" s="1" t="s">
        <v>26</v>
      </c>
      <c r="Q382" s="1" t="s">
        <v>26</v>
      </c>
      <c r="R382" s="1" t="s">
        <v>26</v>
      </c>
      <c r="S382" s="1" t="s">
        <v>26</v>
      </c>
    </row>
    <row r="383" spans="1:19" x14ac:dyDescent="0.25">
      <c r="A383" s="1" t="s">
        <v>1369</v>
      </c>
      <c r="B383" s="1" t="s">
        <v>1370</v>
      </c>
      <c r="C383" s="1" t="s">
        <v>235</v>
      </c>
      <c r="D383" s="1" t="s">
        <v>144</v>
      </c>
      <c r="E383" s="1" t="s">
        <v>349</v>
      </c>
      <c r="F383" s="1" t="s">
        <v>181</v>
      </c>
      <c r="G383" s="1" t="s">
        <v>22</v>
      </c>
      <c r="H383" s="1" t="s">
        <v>58</v>
      </c>
      <c r="I383" s="1" t="s">
        <v>76</v>
      </c>
      <c r="J383" s="1" t="s">
        <v>58</v>
      </c>
      <c r="K383" s="1" t="s">
        <v>23</v>
      </c>
      <c r="L383" s="1" t="s">
        <v>101</v>
      </c>
      <c r="M383" s="1" t="s">
        <v>38</v>
      </c>
      <c r="N383" s="1" t="s">
        <v>16</v>
      </c>
      <c r="O383" s="1" t="s">
        <v>26</v>
      </c>
      <c r="P383" s="1" t="s">
        <v>23</v>
      </c>
      <c r="Q383" s="1" t="s">
        <v>16</v>
      </c>
      <c r="R383" s="1" t="s">
        <v>16</v>
      </c>
      <c r="S383" s="1" t="s">
        <v>26</v>
      </c>
    </row>
    <row r="384" spans="1:19" x14ac:dyDescent="0.25">
      <c r="A384" s="1" t="s">
        <v>1372</v>
      </c>
      <c r="B384" s="1" t="s">
        <v>1373</v>
      </c>
      <c r="C384" s="1" t="s">
        <v>47</v>
      </c>
      <c r="D384" s="1" t="s">
        <v>183</v>
      </c>
      <c r="E384" s="1" t="s">
        <v>162</v>
      </c>
      <c r="F384" s="1" t="s">
        <v>42</v>
      </c>
      <c r="G384" s="1" t="s">
        <v>26</v>
      </c>
      <c r="H384" s="1" t="s">
        <v>38</v>
      </c>
      <c r="I384" s="1" t="s">
        <v>16</v>
      </c>
      <c r="J384" s="1" t="s">
        <v>38</v>
      </c>
      <c r="K384" s="1" t="s">
        <v>45</v>
      </c>
      <c r="L384" s="1" t="s">
        <v>23</v>
      </c>
      <c r="M384" s="1" t="s">
        <v>16</v>
      </c>
      <c r="N384" s="1" t="s">
        <v>26</v>
      </c>
      <c r="O384" s="1" t="s">
        <v>26</v>
      </c>
      <c r="P384" s="1" t="s">
        <v>26</v>
      </c>
      <c r="Q384" s="1" t="s">
        <v>16</v>
      </c>
      <c r="R384" s="1" t="s">
        <v>26</v>
      </c>
      <c r="S384" s="1" t="s">
        <v>26</v>
      </c>
    </row>
    <row r="385" spans="1:19" x14ac:dyDescent="0.25">
      <c r="A385" s="1" t="s">
        <v>1375</v>
      </c>
      <c r="B385" s="1" t="s">
        <v>1376</v>
      </c>
      <c r="C385" s="1" t="s">
        <v>32</v>
      </c>
      <c r="D385" s="1" t="s">
        <v>48</v>
      </c>
      <c r="E385" s="1" t="s">
        <v>58</v>
      </c>
      <c r="F385" s="1" t="s">
        <v>58</v>
      </c>
      <c r="G385" s="1" t="s">
        <v>26</v>
      </c>
      <c r="H385" s="1" t="s">
        <v>26</v>
      </c>
      <c r="I385" s="1" t="s">
        <v>26</v>
      </c>
      <c r="J385" s="1" t="s">
        <v>26</v>
      </c>
      <c r="K385" s="1" t="s">
        <v>26</v>
      </c>
      <c r="L385" s="1" t="s">
        <v>16</v>
      </c>
      <c r="M385" s="1" t="s">
        <v>16</v>
      </c>
      <c r="N385" s="1" t="s">
        <v>26</v>
      </c>
      <c r="O385" s="1" t="s">
        <v>26</v>
      </c>
      <c r="P385" s="1" t="s">
        <v>26</v>
      </c>
      <c r="Q385" s="1" t="s">
        <v>26</v>
      </c>
      <c r="R385" s="1" t="s">
        <v>26</v>
      </c>
      <c r="S385" s="1" t="s">
        <v>26</v>
      </c>
    </row>
    <row r="386" spans="1:19" x14ac:dyDescent="0.25">
      <c r="A386" s="1" t="s">
        <v>1379</v>
      </c>
      <c r="B386" s="1" t="s">
        <v>1380</v>
      </c>
      <c r="C386" s="1" t="s">
        <v>116</v>
      </c>
      <c r="D386" s="1" t="s">
        <v>183</v>
      </c>
      <c r="E386" s="1" t="s">
        <v>58</v>
      </c>
      <c r="F386" s="1" t="s">
        <v>38</v>
      </c>
      <c r="G386" s="1" t="s">
        <v>16</v>
      </c>
      <c r="H386" s="1" t="s">
        <v>26</v>
      </c>
      <c r="I386" s="1" t="s">
        <v>26</v>
      </c>
      <c r="J386" s="1" t="s">
        <v>26</v>
      </c>
      <c r="K386" s="1" t="s">
        <v>26</v>
      </c>
      <c r="L386" s="1" t="s">
        <v>16</v>
      </c>
      <c r="M386" s="1" t="s">
        <v>26</v>
      </c>
      <c r="N386" s="1" t="s">
        <v>16</v>
      </c>
      <c r="O386" s="1" t="s">
        <v>26</v>
      </c>
      <c r="P386" s="1" t="s">
        <v>26</v>
      </c>
      <c r="Q386" s="1" t="s">
        <v>26</v>
      </c>
      <c r="R386" s="1" t="s">
        <v>26</v>
      </c>
      <c r="S386" s="1" t="s">
        <v>26</v>
      </c>
    </row>
    <row r="387" spans="1:19" x14ac:dyDescent="0.25">
      <c r="A387" s="1" t="s">
        <v>1383</v>
      </c>
      <c r="B387" s="1" t="s">
        <v>1384</v>
      </c>
      <c r="C387" s="1" t="s">
        <v>235</v>
      </c>
      <c r="D387" s="1" t="s">
        <v>288</v>
      </c>
      <c r="E387" s="1" t="s">
        <v>61</v>
      </c>
      <c r="F387" s="1" t="s">
        <v>50</v>
      </c>
      <c r="G387" s="1" t="s">
        <v>45</v>
      </c>
      <c r="H387" s="1" t="s">
        <v>38</v>
      </c>
      <c r="I387" s="1" t="s">
        <v>16</v>
      </c>
      <c r="J387" s="1" t="s">
        <v>16</v>
      </c>
      <c r="K387" s="1" t="s">
        <v>26</v>
      </c>
      <c r="L387" s="1" t="s">
        <v>45</v>
      </c>
      <c r="M387" s="1" t="s">
        <v>16</v>
      </c>
      <c r="N387" s="1" t="s">
        <v>26</v>
      </c>
      <c r="O387" s="1" t="s">
        <v>23</v>
      </c>
      <c r="P387" s="1" t="s">
        <v>26</v>
      </c>
      <c r="Q387" s="1" t="s">
        <v>26</v>
      </c>
      <c r="R387" s="1" t="s">
        <v>26</v>
      </c>
      <c r="S387" s="1" t="s">
        <v>26</v>
      </c>
    </row>
    <row r="388" spans="1:19" x14ac:dyDescent="0.25">
      <c r="A388" s="1" t="s">
        <v>1386</v>
      </c>
      <c r="B388" s="1" t="s">
        <v>1384</v>
      </c>
      <c r="C388" s="1" t="s">
        <v>19</v>
      </c>
      <c r="D388" s="1" t="s">
        <v>153</v>
      </c>
      <c r="E388" s="1" t="s">
        <v>124</v>
      </c>
      <c r="F388" s="1" t="s">
        <v>22</v>
      </c>
      <c r="G388" s="1" t="s">
        <v>26</v>
      </c>
      <c r="H388" s="1" t="s">
        <v>23</v>
      </c>
      <c r="I388" s="1" t="s">
        <v>26</v>
      </c>
      <c r="J388" s="1" t="s">
        <v>26</v>
      </c>
      <c r="K388" s="1" t="s">
        <v>26</v>
      </c>
      <c r="L388" s="1" t="s">
        <v>23</v>
      </c>
      <c r="M388" s="1" t="s">
        <v>23</v>
      </c>
      <c r="N388" s="1" t="s">
        <v>26</v>
      </c>
      <c r="O388" s="1" t="s">
        <v>26</v>
      </c>
      <c r="P388" s="1" t="s">
        <v>26</v>
      </c>
      <c r="Q388" s="1" t="s">
        <v>26</v>
      </c>
      <c r="R388" s="1" t="s">
        <v>26</v>
      </c>
      <c r="S388" s="1" t="s">
        <v>26</v>
      </c>
    </row>
    <row r="389" spans="1:19" x14ac:dyDescent="0.25">
      <c r="A389" s="1" t="s">
        <v>833</v>
      </c>
      <c r="B389" s="1" t="s">
        <v>1387</v>
      </c>
      <c r="C389" s="1" t="s">
        <v>32</v>
      </c>
      <c r="D389" s="1" t="s">
        <v>117</v>
      </c>
      <c r="E389" s="1" t="s">
        <v>79</v>
      </c>
      <c r="F389" s="1" t="s">
        <v>50</v>
      </c>
      <c r="G389" s="1" t="s">
        <v>45</v>
      </c>
      <c r="H389" s="1" t="s">
        <v>26</v>
      </c>
      <c r="I389" s="1" t="s">
        <v>26</v>
      </c>
      <c r="J389" s="1" t="s">
        <v>26</v>
      </c>
      <c r="K389" s="1" t="s">
        <v>16</v>
      </c>
      <c r="L389" s="1" t="s">
        <v>45</v>
      </c>
      <c r="M389" s="1" t="s">
        <v>16</v>
      </c>
      <c r="N389" s="1" t="s">
        <v>23</v>
      </c>
      <c r="O389" s="1" t="s">
        <v>26</v>
      </c>
      <c r="P389" s="1" t="s">
        <v>26</v>
      </c>
      <c r="Q389" s="1" t="s">
        <v>26</v>
      </c>
      <c r="R389" s="1" t="s">
        <v>26</v>
      </c>
      <c r="S389" s="1" t="s">
        <v>26</v>
      </c>
    </row>
    <row r="390" spans="1:19" x14ac:dyDescent="0.25">
      <c r="A390" s="1" t="s">
        <v>1388</v>
      </c>
      <c r="B390" s="1" t="s">
        <v>1389</v>
      </c>
      <c r="C390" s="1" t="s">
        <v>54</v>
      </c>
      <c r="D390" s="1" t="s">
        <v>144</v>
      </c>
      <c r="E390" s="1" t="s">
        <v>23</v>
      </c>
      <c r="F390" s="1" t="s">
        <v>16</v>
      </c>
      <c r="G390" s="1" t="s">
        <v>26</v>
      </c>
      <c r="H390" s="1" t="s">
        <v>16</v>
      </c>
      <c r="I390" s="1" t="s">
        <v>26</v>
      </c>
      <c r="J390" s="1" t="s">
        <v>26</v>
      </c>
      <c r="K390" s="1" t="s">
        <v>26</v>
      </c>
      <c r="L390" s="1" t="s">
        <v>26</v>
      </c>
      <c r="M390" s="1" t="s">
        <v>26</v>
      </c>
      <c r="N390" s="1" t="s">
        <v>26</v>
      </c>
      <c r="O390" s="1" t="s">
        <v>26</v>
      </c>
      <c r="P390" s="1" t="s">
        <v>26</v>
      </c>
      <c r="Q390" s="1" t="s">
        <v>26</v>
      </c>
      <c r="R390" s="1" t="s">
        <v>26</v>
      </c>
      <c r="S390" s="1" t="s">
        <v>26</v>
      </c>
    </row>
    <row r="391" spans="1:19" x14ac:dyDescent="0.25">
      <c r="A391" s="1" t="s">
        <v>1023</v>
      </c>
      <c r="B391" s="1" t="s">
        <v>1390</v>
      </c>
      <c r="C391" s="1" t="s">
        <v>47</v>
      </c>
      <c r="D391" s="1" t="s">
        <v>144</v>
      </c>
      <c r="E391" s="1" t="s">
        <v>394</v>
      </c>
      <c r="F391" s="1" t="s">
        <v>154</v>
      </c>
      <c r="G391" s="1" t="s">
        <v>26</v>
      </c>
      <c r="H391" s="1" t="s">
        <v>101</v>
      </c>
      <c r="I391" s="1" t="s">
        <v>55</v>
      </c>
      <c r="J391" s="1" t="s">
        <v>45</v>
      </c>
      <c r="K391" s="1" t="s">
        <v>16</v>
      </c>
      <c r="L391" s="1" t="s">
        <v>124</v>
      </c>
      <c r="M391" s="1" t="s">
        <v>50</v>
      </c>
      <c r="N391" s="1" t="s">
        <v>26</v>
      </c>
      <c r="O391" s="1" t="s">
        <v>16</v>
      </c>
      <c r="P391" s="1" t="s">
        <v>23</v>
      </c>
      <c r="Q391" s="1" t="s">
        <v>26</v>
      </c>
      <c r="R391" s="1" t="s">
        <v>26</v>
      </c>
      <c r="S391" s="1" t="s">
        <v>26</v>
      </c>
    </row>
    <row r="392" spans="1:19" x14ac:dyDescent="0.25">
      <c r="A392" s="1" t="s">
        <v>1392</v>
      </c>
      <c r="B392" s="1" t="s">
        <v>1393</v>
      </c>
      <c r="C392" s="1" t="s">
        <v>116</v>
      </c>
      <c r="D392" s="1" t="s">
        <v>175</v>
      </c>
      <c r="E392" s="1" t="s">
        <v>26</v>
      </c>
      <c r="F392" s="1" t="s">
        <v>26</v>
      </c>
      <c r="G392" s="1" t="s">
        <v>26</v>
      </c>
      <c r="H392" s="1" t="s">
        <v>26</v>
      </c>
      <c r="I392" s="1" t="s">
        <v>26</v>
      </c>
      <c r="J392" s="1" t="s">
        <v>26</v>
      </c>
      <c r="K392" s="1" t="s">
        <v>26</v>
      </c>
      <c r="L392" s="1" t="s">
        <v>26</v>
      </c>
      <c r="M392" s="1" t="s">
        <v>26</v>
      </c>
      <c r="N392" s="1" t="s">
        <v>26</v>
      </c>
      <c r="O392" s="1" t="s">
        <v>26</v>
      </c>
      <c r="P392" s="1" t="s">
        <v>26</v>
      </c>
      <c r="Q392" s="1" t="s">
        <v>26</v>
      </c>
      <c r="R392" s="1" t="s">
        <v>26</v>
      </c>
      <c r="S392" s="1" t="s">
        <v>26</v>
      </c>
    </row>
    <row r="393" spans="1:19" x14ac:dyDescent="0.25">
      <c r="A393" s="1" t="s">
        <v>1395</v>
      </c>
      <c r="B393" s="1" t="s">
        <v>1396</v>
      </c>
      <c r="C393" s="1" t="s">
        <v>54</v>
      </c>
      <c r="D393" s="1" t="s">
        <v>157</v>
      </c>
      <c r="E393" s="1" t="s">
        <v>26</v>
      </c>
      <c r="F393" s="1" t="s">
        <v>26</v>
      </c>
      <c r="G393" s="1" t="s">
        <v>26</v>
      </c>
      <c r="H393" s="1" t="s">
        <v>26</v>
      </c>
      <c r="I393" s="1" t="s">
        <v>26</v>
      </c>
      <c r="J393" s="1" t="s">
        <v>26</v>
      </c>
      <c r="K393" s="1" t="s">
        <v>26</v>
      </c>
      <c r="L393" s="1" t="s">
        <v>26</v>
      </c>
      <c r="M393" s="1" t="s">
        <v>26</v>
      </c>
      <c r="N393" s="1" t="s">
        <v>26</v>
      </c>
      <c r="O393" s="1" t="s">
        <v>26</v>
      </c>
      <c r="P393" s="1" t="s">
        <v>26</v>
      </c>
      <c r="Q393" s="1" t="s">
        <v>26</v>
      </c>
      <c r="R393" s="1" t="s">
        <v>26</v>
      </c>
      <c r="S393" s="1" t="s">
        <v>26</v>
      </c>
    </row>
    <row r="394" spans="1:19" x14ac:dyDescent="0.25">
      <c r="A394" s="1" t="s">
        <v>1397</v>
      </c>
      <c r="B394" s="1" t="s">
        <v>1398</v>
      </c>
      <c r="C394" s="1" t="s">
        <v>54</v>
      </c>
      <c r="D394" s="1" t="s">
        <v>117</v>
      </c>
      <c r="E394" s="1" t="s">
        <v>16</v>
      </c>
      <c r="F394" s="1" t="s">
        <v>16</v>
      </c>
      <c r="G394" s="1" t="s">
        <v>26</v>
      </c>
      <c r="H394" s="1" t="s">
        <v>26</v>
      </c>
      <c r="I394" s="1" t="s">
        <v>26</v>
      </c>
      <c r="J394" s="1" t="s">
        <v>26</v>
      </c>
      <c r="K394" s="1" t="s">
        <v>26</v>
      </c>
      <c r="L394" s="1" t="s">
        <v>26</v>
      </c>
      <c r="M394" s="1" t="s">
        <v>26</v>
      </c>
      <c r="N394" s="1" t="s">
        <v>26</v>
      </c>
      <c r="O394" s="1" t="s">
        <v>26</v>
      </c>
      <c r="P394" s="1" t="s">
        <v>26</v>
      </c>
      <c r="Q394" s="1" t="s">
        <v>26</v>
      </c>
      <c r="R394" s="1" t="s">
        <v>26</v>
      </c>
      <c r="S394" s="1" t="s">
        <v>26</v>
      </c>
    </row>
    <row r="395" spans="1:19" x14ac:dyDescent="0.25">
      <c r="A395" s="1" t="s">
        <v>1399</v>
      </c>
      <c r="B395" s="1" t="s">
        <v>1400</v>
      </c>
      <c r="C395" s="1" t="s">
        <v>235</v>
      </c>
      <c r="D395" s="1" t="s">
        <v>175</v>
      </c>
      <c r="E395" s="1" t="s">
        <v>131</v>
      </c>
      <c r="F395" s="1" t="s">
        <v>151</v>
      </c>
      <c r="G395" s="1" t="s">
        <v>16</v>
      </c>
      <c r="H395" s="1" t="s">
        <v>26</v>
      </c>
      <c r="I395" s="1" t="s">
        <v>26</v>
      </c>
      <c r="J395" s="1" t="s">
        <v>23</v>
      </c>
      <c r="K395" s="1" t="s">
        <v>26</v>
      </c>
      <c r="L395" s="1" t="s">
        <v>38</v>
      </c>
      <c r="M395" s="1" t="s">
        <v>38</v>
      </c>
      <c r="N395" s="1" t="s">
        <v>26</v>
      </c>
      <c r="O395" s="1" t="s">
        <v>26</v>
      </c>
      <c r="P395" s="1" t="s">
        <v>26</v>
      </c>
      <c r="Q395" s="1" t="s">
        <v>26</v>
      </c>
      <c r="R395" s="1" t="s">
        <v>26</v>
      </c>
      <c r="S395" s="1" t="s">
        <v>26</v>
      </c>
    </row>
    <row r="396" spans="1:19" x14ac:dyDescent="0.25">
      <c r="A396" s="1" t="s">
        <v>24</v>
      </c>
      <c r="B396" s="1" t="s">
        <v>1402</v>
      </c>
      <c r="C396" s="1" t="s">
        <v>1403</v>
      </c>
      <c r="D396" s="1" t="s">
        <v>175</v>
      </c>
      <c r="E396" s="1" t="s">
        <v>16</v>
      </c>
      <c r="F396" s="1" t="s">
        <v>26</v>
      </c>
      <c r="G396" s="1" t="s">
        <v>26</v>
      </c>
      <c r="H396" s="1" t="s">
        <v>26</v>
      </c>
      <c r="I396" s="1" t="s">
        <v>26</v>
      </c>
      <c r="J396" s="1" t="s">
        <v>16</v>
      </c>
      <c r="K396" s="1" t="s">
        <v>26</v>
      </c>
      <c r="L396" s="1" t="s">
        <v>26</v>
      </c>
      <c r="M396" s="1" t="s">
        <v>26</v>
      </c>
      <c r="N396" s="1" t="s">
        <v>26</v>
      </c>
      <c r="O396" s="1" t="s">
        <v>26</v>
      </c>
      <c r="P396" s="1" t="s">
        <v>26</v>
      </c>
      <c r="Q396" s="1" t="s">
        <v>26</v>
      </c>
      <c r="R396" s="1" t="s">
        <v>26</v>
      </c>
      <c r="S396" s="1" t="s">
        <v>26</v>
      </c>
    </row>
    <row r="397" spans="1:19" x14ac:dyDescent="0.25">
      <c r="A397" s="1" t="s">
        <v>1404</v>
      </c>
      <c r="B397" s="1" t="s">
        <v>1405</v>
      </c>
      <c r="C397" s="1" t="s">
        <v>315</v>
      </c>
      <c r="D397" s="1" t="s">
        <v>33</v>
      </c>
      <c r="E397" s="1" t="s">
        <v>38</v>
      </c>
      <c r="F397" s="1" t="s">
        <v>38</v>
      </c>
      <c r="G397" s="1" t="s">
        <v>26</v>
      </c>
      <c r="H397" s="1" t="s">
        <v>26</v>
      </c>
      <c r="I397" s="1" t="s">
        <v>26</v>
      </c>
      <c r="J397" s="1" t="s">
        <v>26</v>
      </c>
      <c r="K397" s="1" t="s">
        <v>26</v>
      </c>
      <c r="L397" s="1" t="s">
        <v>16</v>
      </c>
      <c r="M397" s="1" t="s">
        <v>16</v>
      </c>
      <c r="N397" s="1" t="s">
        <v>26</v>
      </c>
      <c r="O397" s="1" t="s">
        <v>26</v>
      </c>
      <c r="P397" s="1" t="s">
        <v>26</v>
      </c>
      <c r="Q397" s="1" t="s">
        <v>26</v>
      </c>
      <c r="R397" s="1" t="s">
        <v>26</v>
      </c>
      <c r="S397" s="1" t="s">
        <v>26</v>
      </c>
    </row>
    <row r="398" spans="1:19" x14ac:dyDescent="0.25">
      <c r="A398" s="1" t="s">
        <v>1407</v>
      </c>
      <c r="B398" s="1" t="s">
        <v>1408</v>
      </c>
      <c r="C398" s="1" t="s">
        <v>54</v>
      </c>
      <c r="D398" s="1" t="s">
        <v>123</v>
      </c>
      <c r="E398" s="1" t="s">
        <v>257</v>
      </c>
      <c r="F398" s="1" t="s">
        <v>139</v>
      </c>
      <c r="G398" s="1" t="s">
        <v>26</v>
      </c>
      <c r="H398" s="1" t="s">
        <v>45</v>
      </c>
      <c r="I398" s="1" t="s">
        <v>16</v>
      </c>
      <c r="J398" s="1" t="s">
        <v>26</v>
      </c>
      <c r="K398" s="1" t="s">
        <v>23</v>
      </c>
      <c r="L398" s="1" t="s">
        <v>58</v>
      </c>
      <c r="M398" s="1" t="s">
        <v>58</v>
      </c>
      <c r="N398" s="1" t="s">
        <v>26</v>
      </c>
      <c r="O398" s="1" t="s">
        <v>26</v>
      </c>
      <c r="P398" s="1" t="s">
        <v>26</v>
      </c>
      <c r="Q398" s="1" t="s">
        <v>26</v>
      </c>
      <c r="R398" s="1" t="s">
        <v>26</v>
      </c>
      <c r="S398" s="1" t="s">
        <v>26</v>
      </c>
    </row>
    <row r="399" spans="1:19" x14ac:dyDescent="0.25">
      <c r="A399" s="1" t="s">
        <v>1189</v>
      </c>
      <c r="B399" s="1" t="s">
        <v>1410</v>
      </c>
      <c r="C399" s="1" t="s">
        <v>32</v>
      </c>
      <c r="D399" s="1" t="s">
        <v>216</v>
      </c>
      <c r="E399" s="1" t="s">
        <v>16</v>
      </c>
      <c r="F399" s="1" t="s">
        <v>16</v>
      </c>
      <c r="G399" s="1" t="s">
        <v>26</v>
      </c>
      <c r="H399" s="1" t="s">
        <v>26</v>
      </c>
      <c r="I399" s="1" t="s">
        <v>26</v>
      </c>
      <c r="J399" s="1" t="s">
        <v>26</v>
      </c>
      <c r="K399" s="1" t="s">
        <v>26</v>
      </c>
      <c r="L399" s="1" t="s">
        <v>16</v>
      </c>
      <c r="M399" s="1" t="s">
        <v>16</v>
      </c>
      <c r="N399" s="1" t="s">
        <v>26</v>
      </c>
      <c r="O399" s="1" t="s">
        <v>26</v>
      </c>
      <c r="P399" s="1" t="s">
        <v>26</v>
      </c>
      <c r="Q399" s="1" t="s">
        <v>26</v>
      </c>
      <c r="R399" s="1" t="s">
        <v>26</v>
      </c>
      <c r="S399" s="1" t="s">
        <v>26</v>
      </c>
    </row>
    <row r="400" spans="1:19" x14ac:dyDescent="0.25">
      <c r="A400" s="1" t="s">
        <v>1411</v>
      </c>
      <c r="B400" s="1" t="s">
        <v>1412</v>
      </c>
      <c r="C400" s="1" t="s">
        <v>32</v>
      </c>
      <c r="D400" s="1" t="s">
        <v>33</v>
      </c>
      <c r="E400" s="1" t="s">
        <v>166</v>
      </c>
      <c r="F400" s="1" t="s">
        <v>181</v>
      </c>
      <c r="G400" s="1" t="s">
        <v>26</v>
      </c>
      <c r="H400" s="1" t="s">
        <v>26</v>
      </c>
      <c r="I400" s="1" t="s">
        <v>16</v>
      </c>
      <c r="J400" s="1" t="s">
        <v>26</v>
      </c>
      <c r="K400" s="1" t="s">
        <v>16</v>
      </c>
      <c r="L400" s="1" t="s">
        <v>58</v>
      </c>
      <c r="M400" s="1" t="s">
        <v>38</v>
      </c>
      <c r="N400" s="1" t="s">
        <v>26</v>
      </c>
      <c r="O400" s="1" t="s">
        <v>26</v>
      </c>
      <c r="P400" s="1" t="s">
        <v>16</v>
      </c>
      <c r="Q400" s="1" t="s">
        <v>26</v>
      </c>
      <c r="R400" s="1" t="s">
        <v>26</v>
      </c>
      <c r="S400" s="1" t="s">
        <v>26</v>
      </c>
    </row>
    <row r="401" spans="1:19" x14ac:dyDescent="0.25">
      <c r="A401" s="1" t="s">
        <v>1415</v>
      </c>
      <c r="B401" s="1" t="s">
        <v>1416</v>
      </c>
      <c r="C401" s="1" t="s">
        <v>47</v>
      </c>
      <c r="D401" s="1" t="s">
        <v>153</v>
      </c>
      <c r="E401" s="1" t="s">
        <v>151</v>
      </c>
      <c r="F401" s="1" t="s">
        <v>79</v>
      </c>
      <c r="G401" s="1" t="s">
        <v>26</v>
      </c>
      <c r="H401" s="1" t="s">
        <v>26</v>
      </c>
      <c r="I401" s="1" t="s">
        <v>23</v>
      </c>
      <c r="J401" s="1" t="s">
        <v>16</v>
      </c>
      <c r="K401" s="1" t="s">
        <v>26</v>
      </c>
      <c r="L401" s="1" t="s">
        <v>58</v>
      </c>
      <c r="M401" s="1" t="s">
        <v>23</v>
      </c>
      <c r="N401" s="1" t="s">
        <v>26</v>
      </c>
      <c r="O401" s="1" t="s">
        <v>26</v>
      </c>
      <c r="P401" s="1" t="s">
        <v>23</v>
      </c>
      <c r="Q401" s="1" t="s">
        <v>16</v>
      </c>
      <c r="R401" s="1" t="s">
        <v>26</v>
      </c>
      <c r="S401" s="1" t="s">
        <v>26</v>
      </c>
    </row>
    <row r="402" spans="1:19" x14ac:dyDescent="0.25">
      <c r="A402" s="1" t="s">
        <v>1418</v>
      </c>
      <c r="B402" s="1" t="s">
        <v>1419</v>
      </c>
      <c r="C402" s="1" t="s">
        <v>32</v>
      </c>
      <c r="D402" s="1" t="s">
        <v>144</v>
      </c>
      <c r="E402" s="1" t="s">
        <v>38</v>
      </c>
      <c r="F402" s="1" t="s">
        <v>38</v>
      </c>
      <c r="G402" s="1" t="s">
        <v>26</v>
      </c>
      <c r="H402" s="1" t="s">
        <v>26</v>
      </c>
      <c r="I402" s="1" t="s">
        <v>26</v>
      </c>
      <c r="J402" s="1" t="s">
        <v>26</v>
      </c>
      <c r="K402" s="1" t="s">
        <v>26</v>
      </c>
      <c r="L402" s="1" t="s">
        <v>26</v>
      </c>
      <c r="M402" s="1" t="s">
        <v>26</v>
      </c>
      <c r="N402" s="1" t="s">
        <v>26</v>
      </c>
      <c r="O402" s="1" t="s">
        <v>26</v>
      </c>
      <c r="P402" s="1" t="s">
        <v>26</v>
      </c>
      <c r="Q402" s="1" t="s">
        <v>26</v>
      </c>
      <c r="R402" s="1" t="s">
        <v>26</v>
      </c>
      <c r="S402" s="1" t="s">
        <v>26</v>
      </c>
    </row>
    <row r="403" spans="1:19" x14ac:dyDescent="0.25">
      <c r="A403" s="1" t="s">
        <v>1420</v>
      </c>
      <c r="B403" s="1" t="s">
        <v>1421</v>
      </c>
      <c r="C403" s="1" t="s">
        <v>235</v>
      </c>
      <c r="D403" s="1" t="s">
        <v>411</v>
      </c>
      <c r="E403" s="1" t="s">
        <v>154</v>
      </c>
      <c r="F403" s="1" t="s">
        <v>263</v>
      </c>
      <c r="G403" s="1" t="s">
        <v>16</v>
      </c>
      <c r="H403" s="1" t="s">
        <v>16</v>
      </c>
      <c r="I403" s="1" t="s">
        <v>16</v>
      </c>
      <c r="J403" s="1" t="s">
        <v>45</v>
      </c>
      <c r="K403" s="1" t="s">
        <v>23</v>
      </c>
      <c r="L403" s="1" t="s">
        <v>58</v>
      </c>
      <c r="M403" s="1" t="s">
        <v>45</v>
      </c>
      <c r="N403" s="1" t="s">
        <v>26</v>
      </c>
      <c r="O403" s="1" t="s">
        <v>26</v>
      </c>
      <c r="P403" s="1" t="s">
        <v>26</v>
      </c>
      <c r="Q403" s="1" t="s">
        <v>23</v>
      </c>
      <c r="R403" s="1" t="s">
        <v>26</v>
      </c>
      <c r="S403" s="1" t="s">
        <v>26</v>
      </c>
    </row>
    <row r="404" spans="1:19" x14ac:dyDescent="0.25">
      <c r="A404" s="1" t="s">
        <v>1423</v>
      </c>
      <c r="B404" s="1" t="s">
        <v>1424</v>
      </c>
      <c r="C404" s="1" t="s">
        <v>19</v>
      </c>
      <c r="D404" s="1" t="s">
        <v>153</v>
      </c>
      <c r="E404" s="1" t="s">
        <v>378</v>
      </c>
      <c r="F404" s="1" t="s">
        <v>154</v>
      </c>
      <c r="G404" s="1" t="s">
        <v>26</v>
      </c>
      <c r="H404" s="1" t="s">
        <v>16</v>
      </c>
      <c r="I404" s="1" t="s">
        <v>70</v>
      </c>
      <c r="J404" s="1" t="s">
        <v>55</v>
      </c>
      <c r="K404" s="1" t="s">
        <v>23</v>
      </c>
      <c r="L404" s="1" t="s">
        <v>55</v>
      </c>
      <c r="M404" s="1" t="s">
        <v>38</v>
      </c>
      <c r="N404" s="1" t="s">
        <v>26</v>
      </c>
      <c r="O404" s="1" t="s">
        <v>26</v>
      </c>
      <c r="P404" s="1" t="s">
        <v>16</v>
      </c>
      <c r="Q404" s="1" t="s">
        <v>45</v>
      </c>
      <c r="R404" s="1" t="s">
        <v>26</v>
      </c>
      <c r="S404" s="1" t="s">
        <v>26</v>
      </c>
    </row>
    <row r="405" spans="1:19" x14ac:dyDescent="0.25">
      <c r="A405" s="1" t="s">
        <v>1427</v>
      </c>
      <c r="B405" s="1" t="s">
        <v>1428</v>
      </c>
      <c r="C405" s="1" t="s">
        <v>116</v>
      </c>
      <c r="D405" s="1" t="s">
        <v>171</v>
      </c>
      <c r="E405" s="1" t="s">
        <v>26</v>
      </c>
      <c r="F405" s="1" t="s">
        <v>26</v>
      </c>
      <c r="G405" s="1" t="s">
        <v>26</v>
      </c>
      <c r="H405" s="1" t="s">
        <v>26</v>
      </c>
      <c r="I405" s="1" t="s">
        <v>26</v>
      </c>
      <c r="J405" s="1" t="s">
        <v>26</v>
      </c>
      <c r="K405" s="1" t="s">
        <v>26</v>
      </c>
      <c r="L405" s="1" t="s">
        <v>26</v>
      </c>
      <c r="M405" s="1" t="s">
        <v>26</v>
      </c>
      <c r="N405" s="1" t="s">
        <v>26</v>
      </c>
      <c r="O405" s="1" t="s">
        <v>26</v>
      </c>
      <c r="P405" s="1" t="s">
        <v>26</v>
      </c>
      <c r="Q405" s="1" t="s">
        <v>26</v>
      </c>
      <c r="R405" s="1" t="s">
        <v>26</v>
      </c>
      <c r="S405" s="1" t="s">
        <v>26</v>
      </c>
    </row>
    <row r="406" spans="1:19" x14ac:dyDescent="0.25">
      <c r="A406" s="1" t="s">
        <v>1430</v>
      </c>
      <c r="B406" s="1" t="s">
        <v>1431</v>
      </c>
      <c r="C406" s="1" t="s">
        <v>47</v>
      </c>
      <c r="D406" s="1" t="s">
        <v>48</v>
      </c>
      <c r="E406" s="1" t="s">
        <v>58</v>
      </c>
      <c r="F406" s="1" t="s">
        <v>45</v>
      </c>
      <c r="G406" s="1" t="s">
        <v>26</v>
      </c>
      <c r="H406" s="1" t="s">
        <v>26</v>
      </c>
      <c r="I406" s="1" t="s">
        <v>26</v>
      </c>
      <c r="J406" s="1" t="s">
        <v>23</v>
      </c>
      <c r="K406" s="1" t="s">
        <v>26</v>
      </c>
      <c r="L406" s="1" t="s">
        <v>16</v>
      </c>
      <c r="M406" s="1" t="s">
        <v>26</v>
      </c>
      <c r="N406" s="1" t="s">
        <v>26</v>
      </c>
      <c r="O406" s="1" t="s">
        <v>26</v>
      </c>
      <c r="P406" s="1" t="s">
        <v>26</v>
      </c>
      <c r="Q406" s="1" t="s">
        <v>16</v>
      </c>
      <c r="R406" s="1" t="s">
        <v>26</v>
      </c>
      <c r="S406" s="1" t="s">
        <v>26</v>
      </c>
    </row>
    <row r="407" spans="1:19" x14ac:dyDescent="0.25">
      <c r="A407" s="1" t="s">
        <v>1432</v>
      </c>
      <c r="B407" s="1" t="s">
        <v>1433</v>
      </c>
      <c r="C407" s="1" t="s">
        <v>19</v>
      </c>
      <c r="D407" s="1" t="s">
        <v>411</v>
      </c>
      <c r="E407" s="1" t="s">
        <v>510</v>
      </c>
      <c r="F407" s="1" t="s">
        <v>326</v>
      </c>
      <c r="G407" s="1" t="s">
        <v>139</v>
      </c>
      <c r="H407" s="1" t="s">
        <v>45</v>
      </c>
      <c r="I407" s="1" t="s">
        <v>50</v>
      </c>
      <c r="J407" s="1" t="s">
        <v>23</v>
      </c>
      <c r="K407" s="1" t="s">
        <v>16</v>
      </c>
      <c r="L407" s="1" t="s">
        <v>22</v>
      </c>
      <c r="M407" s="1" t="s">
        <v>38</v>
      </c>
      <c r="N407" s="1" t="s">
        <v>58</v>
      </c>
      <c r="O407" s="1" t="s">
        <v>26</v>
      </c>
      <c r="P407" s="1" t="s">
        <v>23</v>
      </c>
      <c r="Q407" s="1" t="s">
        <v>26</v>
      </c>
      <c r="R407" s="1" t="s">
        <v>26</v>
      </c>
      <c r="S407" s="1" t="s">
        <v>26</v>
      </c>
    </row>
    <row r="408" spans="1:19" x14ac:dyDescent="0.25">
      <c r="A408" s="1" t="s">
        <v>683</v>
      </c>
      <c r="B408" s="1" t="s">
        <v>1435</v>
      </c>
      <c r="C408" s="1" t="s">
        <v>315</v>
      </c>
      <c r="D408" s="1" t="s">
        <v>175</v>
      </c>
      <c r="E408" s="1" t="s">
        <v>101</v>
      </c>
      <c r="F408" s="1" t="s">
        <v>76</v>
      </c>
      <c r="G408" s="1" t="s">
        <v>26</v>
      </c>
      <c r="H408" s="1" t="s">
        <v>23</v>
      </c>
      <c r="I408" s="1" t="s">
        <v>26</v>
      </c>
      <c r="J408" s="1" t="s">
        <v>26</v>
      </c>
      <c r="K408" s="1" t="s">
        <v>26</v>
      </c>
      <c r="L408" s="1" t="s">
        <v>16</v>
      </c>
      <c r="M408" s="1" t="s">
        <v>16</v>
      </c>
      <c r="N408" s="1" t="s">
        <v>26</v>
      </c>
      <c r="O408" s="1" t="s">
        <v>26</v>
      </c>
      <c r="P408" s="1" t="s">
        <v>26</v>
      </c>
      <c r="Q408" s="1" t="s">
        <v>26</v>
      </c>
      <c r="R408" s="1" t="s">
        <v>26</v>
      </c>
      <c r="S408" s="1" t="s">
        <v>26</v>
      </c>
    </row>
    <row r="409" spans="1:19" x14ac:dyDescent="0.25">
      <c r="A409" s="1" t="s">
        <v>1437</v>
      </c>
      <c r="B409" s="1" t="s">
        <v>1438</v>
      </c>
      <c r="C409" s="1" t="s">
        <v>32</v>
      </c>
      <c r="D409" s="1" t="s">
        <v>171</v>
      </c>
      <c r="E409" s="1" t="s">
        <v>26</v>
      </c>
      <c r="F409" s="1" t="s">
        <v>26</v>
      </c>
      <c r="G409" s="1" t="s">
        <v>26</v>
      </c>
      <c r="H409" s="1" t="s">
        <v>26</v>
      </c>
      <c r="I409" s="1" t="s">
        <v>26</v>
      </c>
      <c r="J409" s="1" t="s">
        <v>26</v>
      </c>
      <c r="K409" s="1" t="s">
        <v>26</v>
      </c>
      <c r="L409" s="1" t="s">
        <v>26</v>
      </c>
      <c r="M409" s="1" t="s">
        <v>26</v>
      </c>
      <c r="N409" s="1" t="s">
        <v>26</v>
      </c>
      <c r="O409" s="1" t="s">
        <v>26</v>
      </c>
      <c r="P409" s="1" t="s">
        <v>26</v>
      </c>
      <c r="Q409" s="1" t="s">
        <v>26</v>
      </c>
      <c r="R409" s="1" t="s">
        <v>26</v>
      </c>
      <c r="S409" s="1" t="s">
        <v>26</v>
      </c>
    </row>
    <row r="410" spans="1:19" x14ac:dyDescent="0.25">
      <c r="A410" s="1" t="s">
        <v>1439</v>
      </c>
      <c r="B410" s="1" t="s">
        <v>1440</v>
      </c>
      <c r="C410" s="1" t="s">
        <v>19</v>
      </c>
      <c r="D410" s="1" t="s">
        <v>33</v>
      </c>
      <c r="E410" s="1" t="s">
        <v>101</v>
      </c>
      <c r="F410" s="1" t="s">
        <v>58</v>
      </c>
      <c r="G410" s="1" t="s">
        <v>38</v>
      </c>
      <c r="H410" s="1" t="s">
        <v>26</v>
      </c>
      <c r="I410" s="1" t="s">
        <v>26</v>
      </c>
      <c r="J410" s="1" t="s">
        <v>26</v>
      </c>
      <c r="K410" s="1" t="s">
        <v>26</v>
      </c>
      <c r="L410" s="1" t="s">
        <v>16</v>
      </c>
      <c r="M410" s="1" t="s">
        <v>16</v>
      </c>
      <c r="N410" s="1" t="s">
        <v>26</v>
      </c>
      <c r="O410" s="1" t="s">
        <v>26</v>
      </c>
      <c r="P410" s="1" t="s">
        <v>26</v>
      </c>
      <c r="Q410" s="1" t="s">
        <v>26</v>
      </c>
      <c r="R410" s="1" t="s">
        <v>26</v>
      </c>
      <c r="S410" s="1" t="s">
        <v>26</v>
      </c>
    </row>
    <row r="411" spans="1:19" x14ac:dyDescent="0.25">
      <c r="A411" s="1" t="s">
        <v>574</v>
      </c>
      <c r="B411" s="1" t="s">
        <v>1441</v>
      </c>
      <c r="C411" s="1" t="s">
        <v>32</v>
      </c>
      <c r="D411" s="1" t="s">
        <v>288</v>
      </c>
      <c r="E411" s="1" t="s">
        <v>247</v>
      </c>
      <c r="F411" s="1" t="s">
        <v>214</v>
      </c>
      <c r="G411" s="1" t="s">
        <v>16</v>
      </c>
      <c r="H411" s="1" t="s">
        <v>16</v>
      </c>
      <c r="I411" s="1" t="s">
        <v>26</v>
      </c>
      <c r="J411" s="1" t="s">
        <v>23</v>
      </c>
      <c r="K411" s="1" t="s">
        <v>16</v>
      </c>
      <c r="L411" s="1" t="s">
        <v>70</v>
      </c>
      <c r="M411" s="1" t="s">
        <v>58</v>
      </c>
      <c r="N411" s="1" t="s">
        <v>16</v>
      </c>
      <c r="O411" s="1" t="s">
        <v>26</v>
      </c>
      <c r="P411" s="1" t="s">
        <v>26</v>
      </c>
      <c r="Q411" s="1" t="s">
        <v>26</v>
      </c>
      <c r="R411" s="1" t="s">
        <v>26</v>
      </c>
      <c r="S411" s="1" t="s">
        <v>26</v>
      </c>
    </row>
    <row r="412" spans="1:19" x14ac:dyDescent="0.25">
      <c r="A412" s="1" t="s">
        <v>1443</v>
      </c>
      <c r="B412" s="1" t="s">
        <v>1444</v>
      </c>
      <c r="C412" s="1" t="s">
        <v>19</v>
      </c>
      <c r="D412" s="1" t="s">
        <v>153</v>
      </c>
      <c r="E412" s="1" t="s">
        <v>50</v>
      </c>
      <c r="F412" s="1" t="s">
        <v>70</v>
      </c>
      <c r="G412" s="1" t="s">
        <v>16</v>
      </c>
      <c r="H412" s="1" t="s">
        <v>16</v>
      </c>
      <c r="I412" s="1" t="s">
        <v>16</v>
      </c>
      <c r="J412" s="1" t="s">
        <v>16</v>
      </c>
      <c r="K412" s="1" t="s">
        <v>26</v>
      </c>
      <c r="L412" s="1" t="s">
        <v>26</v>
      </c>
      <c r="M412" s="1" t="s">
        <v>26</v>
      </c>
      <c r="N412" s="1" t="s">
        <v>26</v>
      </c>
      <c r="O412" s="1" t="s">
        <v>26</v>
      </c>
      <c r="P412" s="1" t="s">
        <v>26</v>
      </c>
      <c r="Q412" s="1" t="s">
        <v>26</v>
      </c>
      <c r="R412" s="1" t="s">
        <v>26</v>
      </c>
      <c r="S412" s="1" t="s">
        <v>26</v>
      </c>
    </row>
    <row r="413" spans="1:19" x14ac:dyDescent="0.25">
      <c r="A413" s="1" t="s">
        <v>1445</v>
      </c>
      <c r="B413" s="1" t="s">
        <v>1446</v>
      </c>
      <c r="C413" s="1" t="s">
        <v>32</v>
      </c>
      <c r="D413" s="1" t="s">
        <v>411</v>
      </c>
      <c r="E413" s="1" t="s">
        <v>233</v>
      </c>
      <c r="F413" s="1" t="s">
        <v>214</v>
      </c>
      <c r="G413" s="1" t="s">
        <v>26</v>
      </c>
      <c r="H413" s="1" t="s">
        <v>16</v>
      </c>
      <c r="I413" s="1" t="s">
        <v>23</v>
      </c>
      <c r="J413" s="1" t="s">
        <v>26</v>
      </c>
      <c r="K413" s="1" t="s">
        <v>26</v>
      </c>
      <c r="L413" s="1" t="s">
        <v>45</v>
      </c>
      <c r="M413" s="1" t="s">
        <v>45</v>
      </c>
      <c r="N413" s="1" t="s">
        <v>26</v>
      </c>
      <c r="O413" s="1" t="s">
        <v>26</v>
      </c>
      <c r="P413" s="1" t="s">
        <v>26</v>
      </c>
      <c r="Q413" s="1" t="s">
        <v>26</v>
      </c>
      <c r="R413" s="1" t="s">
        <v>26</v>
      </c>
      <c r="S413" s="1" t="s">
        <v>26</v>
      </c>
    </row>
    <row r="414" spans="1:19" x14ac:dyDescent="0.25">
      <c r="A414" s="1" t="s">
        <v>1447</v>
      </c>
      <c r="B414" s="1" t="s">
        <v>1448</v>
      </c>
      <c r="C414" s="1" t="s">
        <v>19</v>
      </c>
      <c r="D414" s="1" t="s">
        <v>117</v>
      </c>
      <c r="E414" s="1" t="s">
        <v>266</v>
      </c>
      <c r="F414" s="1" t="s">
        <v>326</v>
      </c>
      <c r="G414" s="1" t="s">
        <v>23</v>
      </c>
      <c r="H414" s="1" t="s">
        <v>58</v>
      </c>
      <c r="I414" s="1" t="s">
        <v>16</v>
      </c>
      <c r="J414" s="1" t="s">
        <v>38</v>
      </c>
      <c r="K414" s="1" t="s">
        <v>16</v>
      </c>
      <c r="L414" s="1" t="s">
        <v>76</v>
      </c>
      <c r="M414" s="1" t="s">
        <v>58</v>
      </c>
      <c r="N414" s="1" t="s">
        <v>26</v>
      </c>
      <c r="O414" s="1" t="s">
        <v>26</v>
      </c>
      <c r="P414" s="1" t="s">
        <v>26</v>
      </c>
      <c r="Q414" s="1" t="s">
        <v>23</v>
      </c>
      <c r="R414" s="1" t="s">
        <v>26</v>
      </c>
      <c r="S414" s="1" t="s">
        <v>26</v>
      </c>
    </row>
    <row r="415" spans="1:19" x14ac:dyDescent="0.25">
      <c r="A415" s="1" t="s">
        <v>1451</v>
      </c>
      <c r="B415" s="1" t="s">
        <v>1452</v>
      </c>
      <c r="C415" s="1" t="s">
        <v>235</v>
      </c>
      <c r="D415" s="1" t="s">
        <v>411</v>
      </c>
      <c r="E415" s="1" t="s">
        <v>98</v>
      </c>
      <c r="F415" s="1" t="s">
        <v>70</v>
      </c>
      <c r="G415" s="1" t="s">
        <v>16</v>
      </c>
      <c r="H415" s="1" t="s">
        <v>58</v>
      </c>
      <c r="I415" s="1" t="s">
        <v>26</v>
      </c>
      <c r="J415" s="1" t="s">
        <v>23</v>
      </c>
      <c r="K415" s="1" t="s">
        <v>16</v>
      </c>
      <c r="L415" s="1" t="s">
        <v>23</v>
      </c>
      <c r="M415" s="1" t="s">
        <v>26</v>
      </c>
      <c r="N415" s="1" t="s">
        <v>26</v>
      </c>
      <c r="O415" s="1" t="s">
        <v>23</v>
      </c>
      <c r="P415" s="1" t="s">
        <v>26</v>
      </c>
      <c r="Q415" s="1" t="s">
        <v>26</v>
      </c>
      <c r="R415" s="1" t="s">
        <v>26</v>
      </c>
      <c r="S415" s="1" t="s">
        <v>26</v>
      </c>
    </row>
    <row r="416" spans="1:19" x14ac:dyDescent="0.25">
      <c r="A416" s="1" t="s">
        <v>1453</v>
      </c>
      <c r="B416" s="1" t="s">
        <v>1454</v>
      </c>
      <c r="C416" s="1" t="s">
        <v>116</v>
      </c>
      <c r="D416" s="1" t="s">
        <v>175</v>
      </c>
      <c r="E416" s="1" t="s">
        <v>23</v>
      </c>
      <c r="F416" s="1" t="s">
        <v>23</v>
      </c>
      <c r="G416" s="1" t="s">
        <v>26</v>
      </c>
      <c r="H416" s="1" t="s">
        <v>26</v>
      </c>
      <c r="I416" s="1" t="s">
        <v>26</v>
      </c>
      <c r="J416" s="1" t="s">
        <v>26</v>
      </c>
      <c r="K416" s="1" t="s">
        <v>26</v>
      </c>
      <c r="L416" s="1" t="s">
        <v>16</v>
      </c>
      <c r="M416" s="1" t="s">
        <v>16</v>
      </c>
      <c r="N416" s="1" t="s">
        <v>26</v>
      </c>
      <c r="O416" s="1" t="s">
        <v>26</v>
      </c>
      <c r="P416" s="1" t="s">
        <v>26</v>
      </c>
      <c r="Q416" s="1" t="s">
        <v>26</v>
      </c>
      <c r="R416" s="1" t="s">
        <v>26</v>
      </c>
      <c r="S416" s="1" t="s">
        <v>26</v>
      </c>
    </row>
    <row r="417" spans="1:19" x14ac:dyDescent="0.25">
      <c r="A417" s="1" t="s">
        <v>1457</v>
      </c>
      <c r="B417" s="1" t="s">
        <v>1458</v>
      </c>
      <c r="C417" s="1" t="s">
        <v>405</v>
      </c>
      <c r="D417" s="1" t="s">
        <v>220</v>
      </c>
      <c r="E417" s="1" t="s">
        <v>294</v>
      </c>
      <c r="F417" s="1" t="s">
        <v>257</v>
      </c>
      <c r="G417" s="1" t="s">
        <v>16</v>
      </c>
      <c r="H417" s="1" t="s">
        <v>45</v>
      </c>
      <c r="I417" s="1" t="s">
        <v>23</v>
      </c>
      <c r="J417" s="1" t="s">
        <v>16</v>
      </c>
      <c r="K417" s="1" t="s">
        <v>26</v>
      </c>
      <c r="L417" s="1" t="s">
        <v>55</v>
      </c>
      <c r="M417" s="1" t="s">
        <v>70</v>
      </c>
      <c r="N417" s="1" t="s">
        <v>16</v>
      </c>
      <c r="O417" s="1" t="s">
        <v>26</v>
      </c>
      <c r="P417" s="1" t="s">
        <v>16</v>
      </c>
      <c r="Q417" s="1" t="s">
        <v>26</v>
      </c>
      <c r="R417" s="1" t="s">
        <v>26</v>
      </c>
      <c r="S417" s="1" t="s">
        <v>26</v>
      </c>
    </row>
    <row r="418" spans="1:19" x14ac:dyDescent="0.25">
      <c r="A418" s="1" t="s">
        <v>1460</v>
      </c>
      <c r="B418" s="1" t="s">
        <v>1461</v>
      </c>
      <c r="C418" s="1" t="s">
        <v>54</v>
      </c>
      <c r="D418" s="1" t="s">
        <v>123</v>
      </c>
      <c r="E418" s="1" t="s">
        <v>158</v>
      </c>
      <c r="F418" s="1" t="s">
        <v>274</v>
      </c>
      <c r="G418" s="1" t="s">
        <v>26</v>
      </c>
      <c r="H418" s="1" t="s">
        <v>16</v>
      </c>
      <c r="I418" s="1" t="s">
        <v>23</v>
      </c>
      <c r="J418" s="1" t="s">
        <v>26</v>
      </c>
      <c r="K418" s="1" t="s">
        <v>16</v>
      </c>
      <c r="L418" s="1" t="s">
        <v>70</v>
      </c>
      <c r="M418" s="1" t="s">
        <v>70</v>
      </c>
      <c r="N418" s="1" t="s">
        <v>26</v>
      </c>
      <c r="O418" s="1" t="s">
        <v>26</v>
      </c>
      <c r="P418" s="1" t="s">
        <v>26</v>
      </c>
      <c r="Q418" s="1" t="s">
        <v>26</v>
      </c>
      <c r="R418" s="1" t="s">
        <v>26</v>
      </c>
      <c r="S418" s="1" t="s">
        <v>26</v>
      </c>
    </row>
    <row r="419" spans="1:19" x14ac:dyDescent="0.25">
      <c r="A419" s="1" t="s">
        <v>1261</v>
      </c>
      <c r="B419" s="1" t="s">
        <v>1462</v>
      </c>
      <c r="C419" s="1" t="s">
        <v>47</v>
      </c>
      <c r="D419" s="1" t="s">
        <v>183</v>
      </c>
      <c r="E419" s="1" t="s">
        <v>247</v>
      </c>
      <c r="F419" s="1" t="s">
        <v>162</v>
      </c>
      <c r="G419" s="1" t="s">
        <v>16</v>
      </c>
      <c r="H419" s="1" t="s">
        <v>23</v>
      </c>
      <c r="I419" s="1" t="s">
        <v>45</v>
      </c>
      <c r="J419" s="1" t="s">
        <v>26</v>
      </c>
      <c r="K419" s="1" t="s">
        <v>26</v>
      </c>
      <c r="L419" s="1" t="s">
        <v>58</v>
      </c>
      <c r="M419" s="1" t="s">
        <v>45</v>
      </c>
      <c r="N419" s="1" t="s">
        <v>16</v>
      </c>
      <c r="O419" s="1" t="s">
        <v>26</v>
      </c>
      <c r="P419" s="1" t="s">
        <v>16</v>
      </c>
      <c r="Q419" s="1" t="s">
        <v>26</v>
      </c>
      <c r="R419" s="1" t="s">
        <v>26</v>
      </c>
      <c r="S419" s="1" t="s">
        <v>26</v>
      </c>
    </row>
    <row r="420" spans="1:19" x14ac:dyDescent="0.25">
      <c r="A420" s="1" t="s">
        <v>1464</v>
      </c>
      <c r="B420" s="1" t="s">
        <v>1465</v>
      </c>
      <c r="C420" s="1" t="s">
        <v>54</v>
      </c>
      <c r="D420" s="1" t="s">
        <v>288</v>
      </c>
      <c r="E420" s="1" t="s">
        <v>155</v>
      </c>
      <c r="F420" s="1" t="s">
        <v>42</v>
      </c>
      <c r="G420" s="1" t="s">
        <v>16</v>
      </c>
      <c r="H420" s="1" t="s">
        <v>26</v>
      </c>
      <c r="I420" s="1" t="s">
        <v>16</v>
      </c>
      <c r="J420" s="1" t="s">
        <v>26</v>
      </c>
      <c r="K420" s="1" t="s">
        <v>26</v>
      </c>
      <c r="L420" s="1" t="s">
        <v>26</v>
      </c>
      <c r="M420" s="1" t="s">
        <v>26</v>
      </c>
      <c r="N420" s="1" t="s">
        <v>26</v>
      </c>
      <c r="O420" s="1" t="s">
        <v>26</v>
      </c>
      <c r="P420" s="1" t="s">
        <v>26</v>
      </c>
      <c r="Q420" s="1" t="s">
        <v>26</v>
      </c>
      <c r="R420" s="1" t="s">
        <v>26</v>
      </c>
      <c r="S420" s="1" t="s">
        <v>26</v>
      </c>
    </row>
    <row r="421" spans="1:19" x14ac:dyDescent="0.25">
      <c r="A421" s="1" t="s">
        <v>1466</v>
      </c>
      <c r="B421" s="1" t="s">
        <v>1467</v>
      </c>
      <c r="C421" s="1" t="s">
        <v>235</v>
      </c>
      <c r="D421" s="1" t="s">
        <v>292</v>
      </c>
      <c r="E421" s="1" t="s">
        <v>155</v>
      </c>
      <c r="F421" s="1" t="s">
        <v>42</v>
      </c>
      <c r="G421" s="1" t="s">
        <v>26</v>
      </c>
      <c r="H421" s="1" t="s">
        <v>23</v>
      </c>
      <c r="I421" s="1" t="s">
        <v>26</v>
      </c>
      <c r="J421" s="1" t="s">
        <v>26</v>
      </c>
      <c r="K421" s="1" t="s">
        <v>26</v>
      </c>
      <c r="L421" s="1" t="s">
        <v>45</v>
      </c>
      <c r="M421" s="1" t="s">
        <v>23</v>
      </c>
      <c r="N421" s="1" t="s">
        <v>26</v>
      </c>
      <c r="O421" s="1" t="s">
        <v>16</v>
      </c>
      <c r="P421" s="1" t="s">
        <v>26</v>
      </c>
      <c r="Q421" s="1" t="s">
        <v>26</v>
      </c>
      <c r="R421" s="1" t="s">
        <v>26</v>
      </c>
      <c r="S421" s="1" t="s">
        <v>26</v>
      </c>
    </row>
    <row r="422" spans="1:19" x14ac:dyDescent="0.25">
      <c r="A422" s="1" t="s">
        <v>1470</v>
      </c>
      <c r="B422" s="1" t="s">
        <v>1471</v>
      </c>
      <c r="C422" s="1" t="s">
        <v>32</v>
      </c>
      <c r="D422" s="1" t="s">
        <v>103</v>
      </c>
      <c r="E422" s="1" t="s">
        <v>70</v>
      </c>
      <c r="F422" s="1" t="s">
        <v>58</v>
      </c>
      <c r="G422" s="1" t="s">
        <v>26</v>
      </c>
      <c r="H422" s="1" t="s">
        <v>26</v>
      </c>
      <c r="I422" s="1" t="s">
        <v>16</v>
      </c>
      <c r="J422" s="1" t="s">
        <v>26</v>
      </c>
      <c r="K422" s="1" t="s">
        <v>26</v>
      </c>
      <c r="L422" s="1" t="s">
        <v>26</v>
      </c>
      <c r="M422" s="1" t="s">
        <v>26</v>
      </c>
      <c r="N422" s="1" t="s">
        <v>26</v>
      </c>
      <c r="O422" s="1" t="s">
        <v>26</v>
      </c>
      <c r="P422" s="1" t="s">
        <v>26</v>
      </c>
      <c r="Q422" s="1" t="s">
        <v>26</v>
      </c>
      <c r="R422" s="1" t="s">
        <v>26</v>
      </c>
      <c r="S422" s="1" t="s">
        <v>26</v>
      </c>
    </row>
    <row r="423" spans="1:19" x14ac:dyDescent="0.25">
      <c r="A423" s="1" t="s">
        <v>1474</v>
      </c>
      <c r="B423" s="1" t="s">
        <v>1475</v>
      </c>
      <c r="C423" s="1" t="s">
        <v>32</v>
      </c>
      <c r="D423" s="1" t="s">
        <v>48</v>
      </c>
      <c r="E423" s="1" t="s">
        <v>199</v>
      </c>
      <c r="F423" s="1" t="s">
        <v>131</v>
      </c>
      <c r="G423" s="1" t="s">
        <v>23</v>
      </c>
      <c r="H423" s="1" t="s">
        <v>16</v>
      </c>
      <c r="I423" s="1" t="s">
        <v>26</v>
      </c>
      <c r="J423" s="1" t="s">
        <v>16</v>
      </c>
      <c r="K423" s="1" t="s">
        <v>23</v>
      </c>
      <c r="L423" s="1" t="s">
        <v>70</v>
      </c>
      <c r="M423" s="1" t="s">
        <v>58</v>
      </c>
      <c r="N423" s="1" t="s">
        <v>26</v>
      </c>
      <c r="O423" s="1" t="s">
        <v>26</v>
      </c>
      <c r="P423" s="1" t="s">
        <v>26</v>
      </c>
      <c r="Q423" s="1" t="s">
        <v>16</v>
      </c>
      <c r="R423" s="1" t="s">
        <v>26</v>
      </c>
      <c r="S423" s="1" t="s">
        <v>26</v>
      </c>
    </row>
    <row r="424" spans="1:19" x14ac:dyDescent="0.25">
      <c r="A424" s="1" t="s">
        <v>1477</v>
      </c>
      <c r="B424" s="1" t="s">
        <v>1478</v>
      </c>
      <c r="C424" s="1" t="s">
        <v>32</v>
      </c>
      <c r="D424" s="1" t="s">
        <v>123</v>
      </c>
      <c r="E424" s="1" t="s">
        <v>26</v>
      </c>
      <c r="F424" s="1" t="s">
        <v>26</v>
      </c>
      <c r="G424" s="1" t="s">
        <v>26</v>
      </c>
      <c r="H424" s="1" t="s">
        <v>26</v>
      </c>
      <c r="I424" s="1" t="s">
        <v>26</v>
      </c>
      <c r="J424" s="1" t="s">
        <v>26</v>
      </c>
      <c r="K424" s="1" t="s">
        <v>26</v>
      </c>
      <c r="L424" s="1" t="s">
        <v>26</v>
      </c>
      <c r="M424" s="1" t="s">
        <v>26</v>
      </c>
      <c r="N424" s="1" t="s">
        <v>26</v>
      </c>
      <c r="O424" s="1" t="s">
        <v>26</v>
      </c>
      <c r="P424" s="1" t="s">
        <v>26</v>
      </c>
      <c r="Q424" s="1" t="s">
        <v>26</v>
      </c>
      <c r="R424" s="1" t="s">
        <v>26</v>
      </c>
      <c r="S424" s="1" t="s">
        <v>26</v>
      </c>
    </row>
    <row r="425" spans="1:19" x14ac:dyDescent="0.25">
      <c r="A425" s="1" t="s">
        <v>1406</v>
      </c>
      <c r="B425" s="1" t="s">
        <v>1479</v>
      </c>
      <c r="C425" s="1" t="s">
        <v>47</v>
      </c>
      <c r="D425" s="1" t="s">
        <v>20</v>
      </c>
      <c r="E425" s="1" t="s">
        <v>38</v>
      </c>
      <c r="F425" s="1" t="s">
        <v>23</v>
      </c>
      <c r="G425" s="1" t="s">
        <v>26</v>
      </c>
      <c r="H425" s="1" t="s">
        <v>16</v>
      </c>
      <c r="I425" s="1" t="s">
        <v>26</v>
      </c>
      <c r="J425" s="1" t="s">
        <v>16</v>
      </c>
      <c r="K425" s="1" t="s">
        <v>26</v>
      </c>
      <c r="L425" s="1" t="s">
        <v>16</v>
      </c>
      <c r="M425" s="1" t="s">
        <v>26</v>
      </c>
      <c r="N425" s="1" t="s">
        <v>26</v>
      </c>
      <c r="O425" s="1" t="s">
        <v>26</v>
      </c>
      <c r="P425" s="1" t="s">
        <v>26</v>
      </c>
      <c r="Q425" s="1" t="s">
        <v>16</v>
      </c>
      <c r="R425" s="1" t="s">
        <v>26</v>
      </c>
      <c r="S425" s="1" t="s">
        <v>26</v>
      </c>
    </row>
    <row r="426" spans="1:19" x14ac:dyDescent="0.25">
      <c r="A426" s="1" t="s">
        <v>1069</v>
      </c>
      <c r="B426" s="1" t="s">
        <v>1480</v>
      </c>
      <c r="C426" s="1" t="s">
        <v>47</v>
      </c>
      <c r="D426" s="1" t="s">
        <v>220</v>
      </c>
      <c r="E426" s="1" t="s">
        <v>16</v>
      </c>
      <c r="F426" s="1" t="s">
        <v>26</v>
      </c>
      <c r="G426" s="1" t="s">
        <v>26</v>
      </c>
      <c r="H426" s="1" t="s">
        <v>26</v>
      </c>
      <c r="I426" s="1" t="s">
        <v>26</v>
      </c>
      <c r="J426" s="1" t="s">
        <v>16</v>
      </c>
      <c r="K426" s="1" t="s">
        <v>26</v>
      </c>
      <c r="L426" s="1" t="s">
        <v>16</v>
      </c>
      <c r="M426" s="1" t="s">
        <v>26</v>
      </c>
      <c r="N426" s="1" t="s">
        <v>26</v>
      </c>
      <c r="O426" s="1" t="s">
        <v>26</v>
      </c>
      <c r="P426" s="1" t="s">
        <v>26</v>
      </c>
      <c r="Q426" s="1" t="s">
        <v>16</v>
      </c>
      <c r="R426" s="1" t="s">
        <v>26</v>
      </c>
      <c r="S426" s="1" t="s">
        <v>26</v>
      </c>
    </row>
    <row r="427" spans="1:19" x14ac:dyDescent="0.25">
      <c r="A427" s="1" t="s">
        <v>1481</v>
      </c>
      <c r="B427" s="1" t="s">
        <v>1482</v>
      </c>
      <c r="C427" s="1" t="s">
        <v>32</v>
      </c>
      <c r="D427" s="1" t="s">
        <v>153</v>
      </c>
      <c r="E427" s="1" t="s">
        <v>26</v>
      </c>
      <c r="F427" s="1" t="s">
        <v>26</v>
      </c>
      <c r="G427" s="1" t="s">
        <v>26</v>
      </c>
      <c r="H427" s="1" t="s">
        <v>26</v>
      </c>
      <c r="I427" s="1" t="s">
        <v>26</v>
      </c>
      <c r="J427" s="1" t="s">
        <v>26</v>
      </c>
      <c r="K427" s="1" t="s">
        <v>26</v>
      </c>
      <c r="L427" s="1" t="s">
        <v>26</v>
      </c>
      <c r="M427" s="1" t="s">
        <v>26</v>
      </c>
      <c r="N427" s="1" t="s">
        <v>26</v>
      </c>
      <c r="O427" s="1" t="s">
        <v>26</v>
      </c>
      <c r="P427" s="1" t="s">
        <v>26</v>
      </c>
      <c r="Q427" s="1" t="s">
        <v>26</v>
      </c>
      <c r="R427" s="1" t="s">
        <v>26</v>
      </c>
      <c r="S427" s="1" t="s">
        <v>26</v>
      </c>
    </row>
    <row r="428" spans="1:19" x14ac:dyDescent="0.25">
      <c r="A428" s="1" t="s">
        <v>1483</v>
      </c>
      <c r="B428" s="1" t="s">
        <v>1484</v>
      </c>
      <c r="C428" s="1" t="s">
        <v>235</v>
      </c>
      <c r="D428" s="1" t="s">
        <v>175</v>
      </c>
      <c r="E428" s="1" t="s">
        <v>162</v>
      </c>
      <c r="F428" s="1" t="s">
        <v>67</v>
      </c>
      <c r="G428" s="1" t="s">
        <v>26</v>
      </c>
      <c r="H428" s="1" t="s">
        <v>23</v>
      </c>
      <c r="I428" s="1" t="s">
        <v>26</v>
      </c>
      <c r="J428" s="1" t="s">
        <v>45</v>
      </c>
      <c r="K428" s="1" t="s">
        <v>16</v>
      </c>
      <c r="L428" s="1" t="s">
        <v>23</v>
      </c>
      <c r="M428" s="1" t="s">
        <v>23</v>
      </c>
      <c r="N428" s="1" t="s">
        <v>26</v>
      </c>
      <c r="O428" s="1" t="s">
        <v>26</v>
      </c>
      <c r="P428" s="1" t="s">
        <v>26</v>
      </c>
      <c r="Q428" s="1" t="s">
        <v>26</v>
      </c>
      <c r="R428" s="1" t="s">
        <v>26</v>
      </c>
      <c r="S428" s="1" t="s">
        <v>26</v>
      </c>
    </row>
    <row r="429" spans="1:19" x14ac:dyDescent="0.25">
      <c r="A429" s="1" t="s">
        <v>1487</v>
      </c>
      <c r="B429" s="1" t="s">
        <v>1488</v>
      </c>
      <c r="C429" s="1" t="s">
        <v>54</v>
      </c>
      <c r="D429" s="1" t="s">
        <v>20</v>
      </c>
      <c r="E429" s="1" t="s">
        <v>124</v>
      </c>
      <c r="F429" s="1" t="s">
        <v>76</v>
      </c>
      <c r="G429" s="1" t="s">
        <v>26</v>
      </c>
      <c r="H429" s="1" t="s">
        <v>26</v>
      </c>
      <c r="I429" s="1" t="s">
        <v>16</v>
      </c>
      <c r="J429" s="1" t="s">
        <v>38</v>
      </c>
      <c r="K429" s="1" t="s">
        <v>16</v>
      </c>
      <c r="L429" s="1" t="s">
        <v>23</v>
      </c>
      <c r="M429" s="1" t="s">
        <v>26</v>
      </c>
      <c r="N429" s="1" t="s">
        <v>26</v>
      </c>
      <c r="O429" s="1" t="s">
        <v>26</v>
      </c>
      <c r="P429" s="1" t="s">
        <v>26</v>
      </c>
      <c r="Q429" s="1" t="s">
        <v>23</v>
      </c>
      <c r="R429" s="1" t="s">
        <v>26</v>
      </c>
      <c r="S429" s="1" t="s">
        <v>26</v>
      </c>
    </row>
    <row r="430" spans="1:19" x14ac:dyDescent="0.25">
      <c r="A430" s="1" t="s">
        <v>1490</v>
      </c>
      <c r="B430" s="1" t="s">
        <v>1491</v>
      </c>
      <c r="C430" s="1" t="s">
        <v>54</v>
      </c>
      <c r="D430" s="1" t="s">
        <v>144</v>
      </c>
      <c r="E430" s="1" t="s">
        <v>50</v>
      </c>
      <c r="F430" s="1" t="s">
        <v>101</v>
      </c>
      <c r="G430" s="1" t="s">
        <v>26</v>
      </c>
      <c r="H430" s="1" t="s">
        <v>26</v>
      </c>
      <c r="I430" s="1" t="s">
        <v>26</v>
      </c>
      <c r="J430" s="1" t="s">
        <v>26</v>
      </c>
      <c r="K430" s="1" t="s">
        <v>16</v>
      </c>
      <c r="L430" s="1" t="s">
        <v>16</v>
      </c>
      <c r="M430" s="1" t="s">
        <v>16</v>
      </c>
      <c r="N430" s="1" t="s">
        <v>26</v>
      </c>
      <c r="O430" s="1" t="s">
        <v>26</v>
      </c>
      <c r="P430" s="1" t="s">
        <v>26</v>
      </c>
      <c r="Q430" s="1" t="s">
        <v>26</v>
      </c>
      <c r="R430" s="1" t="s">
        <v>26</v>
      </c>
      <c r="S430" s="1" t="s">
        <v>26</v>
      </c>
    </row>
    <row r="431" spans="1:19" x14ac:dyDescent="0.25">
      <c r="A431" s="1" t="s">
        <v>1492</v>
      </c>
      <c r="B431" s="1" t="s">
        <v>1493</v>
      </c>
      <c r="C431" s="1" t="s">
        <v>47</v>
      </c>
      <c r="D431" s="1" t="s">
        <v>183</v>
      </c>
      <c r="E431" s="1" t="s">
        <v>363</v>
      </c>
      <c r="F431" s="1" t="s">
        <v>263</v>
      </c>
      <c r="G431" s="1" t="s">
        <v>50</v>
      </c>
      <c r="H431" s="1" t="s">
        <v>101</v>
      </c>
      <c r="I431" s="1" t="s">
        <v>26</v>
      </c>
      <c r="J431" s="1" t="s">
        <v>23</v>
      </c>
      <c r="K431" s="1" t="s">
        <v>16</v>
      </c>
      <c r="L431" s="1" t="s">
        <v>121</v>
      </c>
      <c r="M431" s="1" t="s">
        <v>70</v>
      </c>
      <c r="N431" s="1" t="s">
        <v>16</v>
      </c>
      <c r="O431" s="1" t="s">
        <v>58</v>
      </c>
      <c r="P431" s="1" t="s">
        <v>26</v>
      </c>
      <c r="Q431" s="1" t="s">
        <v>26</v>
      </c>
      <c r="R431" s="1" t="s">
        <v>26</v>
      </c>
      <c r="S431" s="1" t="s">
        <v>26</v>
      </c>
    </row>
    <row r="432" spans="1:19" x14ac:dyDescent="0.25">
      <c r="A432" s="1" t="s">
        <v>1494</v>
      </c>
      <c r="B432" s="1" t="s">
        <v>1495</v>
      </c>
      <c r="C432" s="1" t="s">
        <v>19</v>
      </c>
      <c r="D432" s="1" t="s">
        <v>175</v>
      </c>
      <c r="E432" s="1" t="s">
        <v>26</v>
      </c>
      <c r="F432" s="1" t="s">
        <v>26</v>
      </c>
      <c r="G432" s="1" t="s">
        <v>26</v>
      </c>
      <c r="H432" s="1" t="s">
        <v>26</v>
      </c>
      <c r="I432" s="1" t="s">
        <v>26</v>
      </c>
      <c r="J432" s="1" t="s">
        <v>26</v>
      </c>
      <c r="K432" s="1" t="s">
        <v>26</v>
      </c>
      <c r="L432" s="1" t="s">
        <v>26</v>
      </c>
      <c r="M432" s="1" t="s">
        <v>26</v>
      </c>
      <c r="N432" s="1" t="s">
        <v>26</v>
      </c>
      <c r="O432" s="1" t="s">
        <v>26</v>
      </c>
      <c r="P432" s="1" t="s">
        <v>26</v>
      </c>
      <c r="Q432" s="1" t="s">
        <v>26</v>
      </c>
      <c r="R432" s="1" t="s">
        <v>26</v>
      </c>
      <c r="S432" s="1" t="s">
        <v>26</v>
      </c>
    </row>
    <row r="433" spans="1:19" x14ac:dyDescent="0.25">
      <c r="A433" s="1" t="s">
        <v>1496</v>
      </c>
      <c r="B433" s="1" t="s">
        <v>1495</v>
      </c>
      <c r="C433" s="1" t="s">
        <v>235</v>
      </c>
      <c r="D433" s="1" t="s">
        <v>296</v>
      </c>
      <c r="E433" s="1" t="s">
        <v>26</v>
      </c>
      <c r="F433" s="1" t="s">
        <v>26</v>
      </c>
      <c r="G433" s="1" t="s">
        <v>26</v>
      </c>
      <c r="H433" s="1" t="s">
        <v>26</v>
      </c>
      <c r="I433" s="1" t="s">
        <v>26</v>
      </c>
      <c r="J433" s="1" t="s">
        <v>26</v>
      </c>
      <c r="K433" s="1" t="s">
        <v>26</v>
      </c>
      <c r="L433" s="1" t="s">
        <v>26</v>
      </c>
      <c r="M433" s="1" t="s">
        <v>26</v>
      </c>
      <c r="N433" s="1" t="s">
        <v>26</v>
      </c>
      <c r="O433" s="1" t="s">
        <v>26</v>
      </c>
      <c r="P433" s="1" t="s">
        <v>26</v>
      </c>
      <c r="Q433" s="1" t="s">
        <v>26</v>
      </c>
      <c r="R433" s="1" t="s">
        <v>26</v>
      </c>
      <c r="S433" s="1" t="s">
        <v>26</v>
      </c>
    </row>
    <row r="434" spans="1:19" x14ac:dyDescent="0.25">
      <c r="A434" s="1" t="s">
        <v>1497</v>
      </c>
      <c r="B434" s="1" t="s">
        <v>1498</v>
      </c>
      <c r="C434" s="1" t="s">
        <v>116</v>
      </c>
      <c r="D434" s="1" t="s">
        <v>20</v>
      </c>
      <c r="E434" s="1" t="s">
        <v>26</v>
      </c>
      <c r="F434" s="1" t="s">
        <v>26</v>
      </c>
      <c r="G434" s="1" t="s">
        <v>26</v>
      </c>
      <c r="H434" s="1" t="s">
        <v>26</v>
      </c>
      <c r="I434" s="1" t="s">
        <v>26</v>
      </c>
      <c r="J434" s="1" t="s">
        <v>26</v>
      </c>
      <c r="K434" s="1" t="s">
        <v>26</v>
      </c>
      <c r="L434" s="1" t="s">
        <v>26</v>
      </c>
      <c r="M434" s="1" t="s">
        <v>26</v>
      </c>
      <c r="N434" s="1" t="s">
        <v>26</v>
      </c>
      <c r="O434" s="1" t="s">
        <v>26</v>
      </c>
      <c r="P434" s="1" t="s">
        <v>26</v>
      </c>
      <c r="Q434" s="1" t="s">
        <v>26</v>
      </c>
      <c r="R434" s="1" t="s">
        <v>26</v>
      </c>
      <c r="S434" s="1" t="s">
        <v>26</v>
      </c>
    </row>
    <row r="435" spans="1:19" x14ac:dyDescent="0.25">
      <c r="A435" s="1" t="s">
        <v>1500</v>
      </c>
      <c r="B435" s="1" t="s">
        <v>1501</v>
      </c>
      <c r="C435" s="1" t="s">
        <v>54</v>
      </c>
      <c r="D435" s="1" t="s">
        <v>103</v>
      </c>
      <c r="E435" s="1" t="s">
        <v>79</v>
      </c>
      <c r="F435" s="1" t="s">
        <v>55</v>
      </c>
      <c r="G435" s="1" t="s">
        <v>58</v>
      </c>
      <c r="H435" s="1" t="s">
        <v>26</v>
      </c>
      <c r="I435" s="1" t="s">
        <v>16</v>
      </c>
      <c r="J435" s="1" t="s">
        <v>26</v>
      </c>
      <c r="K435" s="1" t="s">
        <v>26</v>
      </c>
      <c r="L435" s="1" t="s">
        <v>23</v>
      </c>
      <c r="M435" s="1" t="s">
        <v>16</v>
      </c>
      <c r="N435" s="1" t="s">
        <v>26</v>
      </c>
      <c r="O435" s="1" t="s">
        <v>26</v>
      </c>
      <c r="P435" s="1" t="s">
        <v>16</v>
      </c>
      <c r="Q435" s="1" t="s">
        <v>26</v>
      </c>
      <c r="R435" s="1" t="s">
        <v>26</v>
      </c>
      <c r="S435" s="1" t="s">
        <v>26</v>
      </c>
    </row>
    <row r="436" spans="1:19" x14ac:dyDescent="0.25">
      <c r="A436" s="1" t="s">
        <v>345</v>
      </c>
      <c r="B436" s="1" t="s">
        <v>1502</v>
      </c>
      <c r="C436" s="1" t="s">
        <v>47</v>
      </c>
      <c r="D436" s="1" t="s">
        <v>117</v>
      </c>
      <c r="E436" s="1" t="s">
        <v>61</v>
      </c>
      <c r="F436" s="1" t="s">
        <v>124</v>
      </c>
      <c r="G436" s="1" t="s">
        <v>26</v>
      </c>
      <c r="H436" s="1" t="s">
        <v>45</v>
      </c>
      <c r="I436" s="1" t="s">
        <v>26</v>
      </c>
      <c r="J436" s="1" t="s">
        <v>16</v>
      </c>
      <c r="K436" s="1" t="s">
        <v>23</v>
      </c>
      <c r="L436" s="1" t="s">
        <v>45</v>
      </c>
      <c r="M436" s="1" t="s">
        <v>16</v>
      </c>
      <c r="N436" s="1" t="s">
        <v>26</v>
      </c>
      <c r="O436" s="1" t="s">
        <v>16</v>
      </c>
      <c r="P436" s="1" t="s">
        <v>26</v>
      </c>
      <c r="Q436" s="1" t="s">
        <v>16</v>
      </c>
      <c r="R436" s="1" t="s">
        <v>26</v>
      </c>
      <c r="S436" s="1" t="s">
        <v>26</v>
      </c>
    </row>
    <row r="437" spans="1:19" x14ac:dyDescent="0.25">
      <c r="A437" s="1" t="s">
        <v>1504</v>
      </c>
      <c r="B437" s="1" t="s">
        <v>1505</v>
      </c>
      <c r="C437" s="1" t="s">
        <v>47</v>
      </c>
      <c r="D437" s="1" t="s">
        <v>157</v>
      </c>
      <c r="E437" s="1" t="s">
        <v>162</v>
      </c>
      <c r="F437" s="1" t="s">
        <v>151</v>
      </c>
      <c r="G437" s="1" t="s">
        <v>26</v>
      </c>
      <c r="H437" s="1" t="s">
        <v>26</v>
      </c>
      <c r="I437" s="1" t="s">
        <v>76</v>
      </c>
      <c r="J437" s="1" t="s">
        <v>45</v>
      </c>
      <c r="K437" s="1" t="s">
        <v>16</v>
      </c>
      <c r="L437" s="1" t="s">
        <v>38</v>
      </c>
      <c r="M437" s="1" t="s">
        <v>23</v>
      </c>
      <c r="N437" s="1" t="s">
        <v>26</v>
      </c>
      <c r="O437" s="1" t="s">
        <v>26</v>
      </c>
      <c r="P437" s="1" t="s">
        <v>16</v>
      </c>
      <c r="Q437" s="1" t="s">
        <v>16</v>
      </c>
      <c r="R437" s="1" t="s">
        <v>26</v>
      </c>
      <c r="S437" s="1" t="s">
        <v>26</v>
      </c>
    </row>
    <row r="438" spans="1:19" x14ac:dyDescent="0.25">
      <c r="A438" s="1" t="s">
        <v>665</v>
      </c>
      <c r="B438" s="1" t="s">
        <v>1508</v>
      </c>
      <c r="C438" s="1" t="s">
        <v>47</v>
      </c>
      <c r="D438" s="1" t="s">
        <v>144</v>
      </c>
      <c r="E438" s="1" t="s">
        <v>26</v>
      </c>
      <c r="F438" s="1" t="s">
        <v>26</v>
      </c>
      <c r="G438" s="1" t="s">
        <v>26</v>
      </c>
      <c r="H438" s="1" t="s">
        <v>26</v>
      </c>
      <c r="I438" s="1" t="s">
        <v>26</v>
      </c>
      <c r="J438" s="1" t="s">
        <v>26</v>
      </c>
      <c r="K438" s="1" t="s">
        <v>26</v>
      </c>
      <c r="L438" s="1" t="s">
        <v>26</v>
      </c>
      <c r="M438" s="1" t="s">
        <v>26</v>
      </c>
      <c r="N438" s="1" t="s">
        <v>26</v>
      </c>
      <c r="O438" s="1" t="s">
        <v>26</v>
      </c>
      <c r="P438" s="1" t="s">
        <v>26</v>
      </c>
      <c r="Q438" s="1" t="s">
        <v>26</v>
      </c>
      <c r="R438" s="1" t="s">
        <v>26</v>
      </c>
      <c r="S438" s="1" t="s">
        <v>26</v>
      </c>
    </row>
    <row r="439" spans="1:19" x14ac:dyDescent="0.25">
      <c r="A439" s="1" t="s">
        <v>1509</v>
      </c>
      <c r="B439" s="1" t="s">
        <v>1510</v>
      </c>
      <c r="C439" s="1" t="s">
        <v>54</v>
      </c>
      <c r="D439" s="1" t="s">
        <v>296</v>
      </c>
      <c r="E439" s="1" t="s">
        <v>166</v>
      </c>
      <c r="F439" s="1" t="s">
        <v>199</v>
      </c>
      <c r="G439" s="1" t="s">
        <v>26</v>
      </c>
      <c r="H439" s="1" t="s">
        <v>16</v>
      </c>
      <c r="I439" s="1" t="s">
        <v>26</v>
      </c>
      <c r="J439" s="1" t="s">
        <v>26</v>
      </c>
      <c r="K439" s="1" t="s">
        <v>26</v>
      </c>
      <c r="L439" s="1" t="s">
        <v>45</v>
      </c>
      <c r="M439" s="1" t="s">
        <v>23</v>
      </c>
      <c r="N439" s="1" t="s">
        <v>26</v>
      </c>
      <c r="O439" s="1" t="s">
        <v>16</v>
      </c>
      <c r="P439" s="1" t="s">
        <v>26</v>
      </c>
      <c r="Q439" s="1" t="s">
        <v>26</v>
      </c>
      <c r="R439" s="1" t="s">
        <v>26</v>
      </c>
      <c r="S439" s="1" t="s">
        <v>26</v>
      </c>
    </row>
    <row r="440" spans="1:19" x14ac:dyDescent="0.25">
      <c r="A440" s="1" t="s">
        <v>1512</v>
      </c>
      <c r="B440" s="1" t="s">
        <v>1513</v>
      </c>
      <c r="C440" s="1" t="s">
        <v>315</v>
      </c>
      <c r="D440" s="1" t="s">
        <v>175</v>
      </c>
      <c r="E440" s="1" t="s">
        <v>76</v>
      </c>
      <c r="F440" s="1" t="s">
        <v>38</v>
      </c>
      <c r="G440" s="1" t="s">
        <v>23</v>
      </c>
      <c r="H440" s="1" t="s">
        <v>26</v>
      </c>
      <c r="I440" s="1" t="s">
        <v>16</v>
      </c>
      <c r="J440" s="1" t="s">
        <v>26</v>
      </c>
      <c r="K440" s="1" t="s">
        <v>26</v>
      </c>
      <c r="L440" s="1" t="s">
        <v>16</v>
      </c>
      <c r="M440" s="1" t="s">
        <v>16</v>
      </c>
      <c r="N440" s="1" t="s">
        <v>26</v>
      </c>
      <c r="O440" s="1" t="s">
        <v>26</v>
      </c>
      <c r="P440" s="1" t="s">
        <v>26</v>
      </c>
      <c r="Q440" s="1" t="s">
        <v>26</v>
      </c>
      <c r="R440" s="1" t="s">
        <v>26</v>
      </c>
      <c r="S440" s="1" t="s">
        <v>26</v>
      </c>
    </row>
    <row r="441" spans="1:19" x14ac:dyDescent="0.25">
      <c r="A441" s="1" t="s">
        <v>1515</v>
      </c>
      <c r="B441" s="1" t="s">
        <v>1516</v>
      </c>
      <c r="C441" s="1" t="s">
        <v>32</v>
      </c>
      <c r="D441" s="1" t="s">
        <v>33</v>
      </c>
      <c r="E441" s="1" t="s">
        <v>162</v>
      </c>
      <c r="F441" s="1" t="s">
        <v>166</v>
      </c>
      <c r="G441" s="1" t="s">
        <v>26</v>
      </c>
      <c r="H441" s="1" t="s">
        <v>16</v>
      </c>
      <c r="I441" s="1" t="s">
        <v>26</v>
      </c>
      <c r="J441" s="1" t="s">
        <v>26</v>
      </c>
      <c r="K441" s="1" t="s">
        <v>26</v>
      </c>
      <c r="L441" s="1" t="s">
        <v>58</v>
      </c>
      <c r="M441" s="1" t="s">
        <v>58</v>
      </c>
      <c r="N441" s="1" t="s">
        <v>26</v>
      </c>
      <c r="O441" s="1" t="s">
        <v>26</v>
      </c>
      <c r="P441" s="1" t="s">
        <v>26</v>
      </c>
      <c r="Q441" s="1" t="s">
        <v>26</v>
      </c>
      <c r="R441" s="1" t="s">
        <v>26</v>
      </c>
      <c r="S441" s="1" t="s">
        <v>26</v>
      </c>
    </row>
    <row r="442" spans="1:19" x14ac:dyDescent="0.25">
      <c r="A442" s="1" t="s">
        <v>1518</v>
      </c>
      <c r="B442" s="1" t="s">
        <v>1519</v>
      </c>
      <c r="C442" s="1" t="s">
        <v>116</v>
      </c>
      <c r="D442" s="1" t="s">
        <v>20</v>
      </c>
      <c r="E442" s="1" t="s">
        <v>16</v>
      </c>
      <c r="F442" s="1" t="s">
        <v>16</v>
      </c>
      <c r="G442" s="1" t="s">
        <v>26</v>
      </c>
      <c r="H442" s="1" t="s">
        <v>26</v>
      </c>
      <c r="I442" s="1" t="s">
        <v>26</v>
      </c>
      <c r="J442" s="1" t="s">
        <v>26</v>
      </c>
      <c r="K442" s="1" t="s">
        <v>26</v>
      </c>
      <c r="L442" s="1" t="s">
        <v>16</v>
      </c>
      <c r="M442" s="1" t="s">
        <v>16</v>
      </c>
      <c r="N442" s="1" t="s">
        <v>26</v>
      </c>
      <c r="O442" s="1" t="s">
        <v>26</v>
      </c>
      <c r="P442" s="1" t="s">
        <v>26</v>
      </c>
      <c r="Q442" s="1" t="s">
        <v>26</v>
      </c>
      <c r="R442" s="1" t="s">
        <v>26</v>
      </c>
      <c r="S442" s="1" t="s">
        <v>26</v>
      </c>
    </row>
    <row r="443" spans="1:19" x14ac:dyDescent="0.25">
      <c r="A443" s="1" t="s">
        <v>1521</v>
      </c>
      <c r="B443" s="1" t="s">
        <v>1522</v>
      </c>
      <c r="C443" s="1" t="s">
        <v>19</v>
      </c>
      <c r="D443" s="1" t="s">
        <v>157</v>
      </c>
      <c r="E443" s="1" t="s">
        <v>294</v>
      </c>
      <c r="F443" s="1" t="s">
        <v>199</v>
      </c>
      <c r="G443" s="1" t="s">
        <v>101</v>
      </c>
      <c r="H443" s="1" t="s">
        <v>16</v>
      </c>
      <c r="I443" s="1" t="s">
        <v>26</v>
      </c>
      <c r="J443" s="1" t="s">
        <v>58</v>
      </c>
      <c r="K443" s="1" t="s">
        <v>23</v>
      </c>
      <c r="L443" s="1" t="s">
        <v>55</v>
      </c>
      <c r="M443" s="1" t="s">
        <v>58</v>
      </c>
      <c r="N443" s="1" t="s">
        <v>23</v>
      </c>
      <c r="O443" s="1" t="s">
        <v>26</v>
      </c>
      <c r="P443" s="1" t="s">
        <v>26</v>
      </c>
      <c r="Q443" s="1" t="s">
        <v>26</v>
      </c>
      <c r="R443" s="1" t="s">
        <v>16</v>
      </c>
      <c r="S443" s="1" t="s">
        <v>26</v>
      </c>
    </row>
    <row r="444" spans="1:19" x14ac:dyDescent="0.25">
      <c r="A444" s="1" t="s">
        <v>1525</v>
      </c>
      <c r="B444" s="1" t="s">
        <v>1526</v>
      </c>
      <c r="C444" s="1" t="s">
        <v>54</v>
      </c>
      <c r="D444" s="1" t="s">
        <v>296</v>
      </c>
      <c r="E444" s="1" t="s">
        <v>329</v>
      </c>
      <c r="F444" s="1" t="s">
        <v>286</v>
      </c>
      <c r="G444" s="1" t="s">
        <v>38</v>
      </c>
      <c r="H444" s="1" t="s">
        <v>16</v>
      </c>
      <c r="I444" s="1" t="s">
        <v>16</v>
      </c>
      <c r="J444" s="1" t="s">
        <v>45</v>
      </c>
      <c r="K444" s="1" t="s">
        <v>16</v>
      </c>
      <c r="L444" s="1" t="s">
        <v>76</v>
      </c>
      <c r="M444" s="1" t="s">
        <v>58</v>
      </c>
      <c r="N444" s="1" t="s">
        <v>26</v>
      </c>
      <c r="O444" s="1" t="s">
        <v>26</v>
      </c>
      <c r="P444" s="1" t="s">
        <v>26</v>
      </c>
      <c r="Q444" s="1" t="s">
        <v>16</v>
      </c>
      <c r="R444" s="1" t="s">
        <v>16</v>
      </c>
      <c r="S444" s="1" t="s">
        <v>26</v>
      </c>
    </row>
    <row r="445" spans="1:19" x14ac:dyDescent="0.25">
      <c r="A445" s="1" t="s">
        <v>1527</v>
      </c>
      <c r="B445" s="1" t="s">
        <v>1528</v>
      </c>
      <c r="C445" s="1" t="s">
        <v>32</v>
      </c>
      <c r="D445" s="1" t="s">
        <v>220</v>
      </c>
      <c r="E445" s="1" t="s">
        <v>38</v>
      </c>
      <c r="F445" s="1" t="s">
        <v>23</v>
      </c>
      <c r="G445" s="1" t="s">
        <v>26</v>
      </c>
      <c r="H445" s="1" t="s">
        <v>26</v>
      </c>
      <c r="I445" s="1" t="s">
        <v>16</v>
      </c>
      <c r="J445" s="1" t="s">
        <v>26</v>
      </c>
      <c r="K445" s="1" t="s">
        <v>16</v>
      </c>
      <c r="L445" s="1" t="s">
        <v>16</v>
      </c>
      <c r="M445" s="1" t="s">
        <v>26</v>
      </c>
      <c r="N445" s="1" t="s">
        <v>26</v>
      </c>
      <c r="O445" s="1" t="s">
        <v>26</v>
      </c>
      <c r="P445" s="1" t="s">
        <v>16</v>
      </c>
      <c r="Q445" s="1" t="s">
        <v>26</v>
      </c>
      <c r="R445" s="1" t="s">
        <v>26</v>
      </c>
      <c r="S445" s="1" t="s">
        <v>26</v>
      </c>
    </row>
    <row r="446" spans="1:19" x14ac:dyDescent="0.25">
      <c r="A446" s="1" t="s">
        <v>1529</v>
      </c>
      <c r="B446" s="1" t="s">
        <v>1530</v>
      </c>
      <c r="C446" s="1" t="s">
        <v>235</v>
      </c>
      <c r="D446" s="1" t="s">
        <v>171</v>
      </c>
      <c r="E446" s="1" t="s">
        <v>131</v>
      </c>
      <c r="F446" s="1" t="s">
        <v>101</v>
      </c>
      <c r="G446" s="1" t="s">
        <v>76</v>
      </c>
      <c r="H446" s="1" t="s">
        <v>23</v>
      </c>
      <c r="I446" s="1" t="s">
        <v>26</v>
      </c>
      <c r="J446" s="1" t="s">
        <v>23</v>
      </c>
      <c r="K446" s="1" t="s">
        <v>26</v>
      </c>
      <c r="L446" s="1" t="s">
        <v>45</v>
      </c>
      <c r="M446" s="1" t="s">
        <v>16</v>
      </c>
      <c r="N446" s="1" t="s">
        <v>16</v>
      </c>
      <c r="O446" s="1" t="s">
        <v>26</v>
      </c>
      <c r="P446" s="1" t="s">
        <v>26</v>
      </c>
      <c r="Q446" s="1" t="s">
        <v>16</v>
      </c>
      <c r="R446" s="1" t="s">
        <v>26</v>
      </c>
      <c r="S446" s="1" t="s">
        <v>26</v>
      </c>
    </row>
    <row r="447" spans="1:19" x14ac:dyDescent="0.25">
      <c r="A447" s="1" t="s">
        <v>1531</v>
      </c>
      <c r="B447" s="1" t="s">
        <v>1532</v>
      </c>
      <c r="C447" s="1" t="s">
        <v>116</v>
      </c>
      <c r="D447" s="1" t="s">
        <v>144</v>
      </c>
      <c r="E447" s="1" t="s">
        <v>26</v>
      </c>
      <c r="F447" s="1" t="s">
        <v>26</v>
      </c>
      <c r="G447" s="1" t="s">
        <v>26</v>
      </c>
      <c r="H447" s="1" t="s">
        <v>26</v>
      </c>
      <c r="I447" s="1" t="s">
        <v>26</v>
      </c>
      <c r="J447" s="1" t="s">
        <v>26</v>
      </c>
      <c r="K447" s="1" t="s">
        <v>26</v>
      </c>
      <c r="L447" s="1" t="s">
        <v>26</v>
      </c>
      <c r="M447" s="1" t="s">
        <v>26</v>
      </c>
      <c r="N447" s="1" t="s">
        <v>26</v>
      </c>
      <c r="O447" s="1" t="s">
        <v>26</v>
      </c>
      <c r="P447" s="1" t="s">
        <v>26</v>
      </c>
      <c r="Q447" s="1" t="s">
        <v>26</v>
      </c>
      <c r="R447" s="1" t="s">
        <v>26</v>
      </c>
      <c r="S447" s="1" t="s">
        <v>26</v>
      </c>
    </row>
    <row r="448" spans="1:19" x14ac:dyDescent="0.25">
      <c r="A448" s="1" t="s">
        <v>1534</v>
      </c>
      <c r="B448" s="1" t="s">
        <v>1535</v>
      </c>
      <c r="C448" s="1" t="s">
        <v>47</v>
      </c>
      <c r="D448" s="1" t="s">
        <v>292</v>
      </c>
      <c r="E448" s="1" t="s">
        <v>326</v>
      </c>
      <c r="F448" s="1" t="s">
        <v>251</v>
      </c>
      <c r="G448" s="1" t="s">
        <v>26</v>
      </c>
      <c r="H448" s="1" t="s">
        <v>38</v>
      </c>
      <c r="I448" s="1" t="s">
        <v>58</v>
      </c>
      <c r="J448" s="1" t="s">
        <v>38</v>
      </c>
      <c r="K448" s="1" t="s">
        <v>23</v>
      </c>
      <c r="L448" s="1" t="s">
        <v>50</v>
      </c>
      <c r="M448" s="1" t="s">
        <v>58</v>
      </c>
      <c r="N448" s="1" t="s">
        <v>26</v>
      </c>
      <c r="O448" s="1" t="s">
        <v>26</v>
      </c>
      <c r="P448" s="1" t="s">
        <v>16</v>
      </c>
      <c r="Q448" s="1" t="s">
        <v>45</v>
      </c>
      <c r="R448" s="1" t="s">
        <v>16</v>
      </c>
      <c r="S448" s="1" t="s">
        <v>26</v>
      </c>
    </row>
    <row r="449" spans="1:19" x14ac:dyDescent="0.25">
      <c r="A449" s="1" t="s">
        <v>1537</v>
      </c>
      <c r="B449" s="1" t="s">
        <v>1538</v>
      </c>
      <c r="C449" s="1" t="s">
        <v>32</v>
      </c>
      <c r="D449" s="1" t="s">
        <v>288</v>
      </c>
      <c r="E449" s="1" t="s">
        <v>270</v>
      </c>
      <c r="F449" s="1" t="s">
        <v>199</v>
      </c>
      <c r="G449" s="1" t="s">
        <v>23</v>
      </c>
      <c r="H449" s="1" t="s">
        <v>58</v>
      </c>
      <c r="I449" s="1" t="s">
        <v>26</v>
      </c>
      <c r="J449" s="1" t="s">
        <v>58</v>
      </c>
      <c r="K449" s="1" t="s">
        <v>16</v>
      </c>
      <c r="L449" s="1" t="s">
        <v>50</v>
      </c>
      <c r="M449" s="1" t="s">
        <v>38</v>
      </c>
      <c r="N449" s="1" t="s">
        <v>16</v>
      </c>
      <c r="O449" s="1" t="s">
        <v>23</v>
      </c>
      <c r="P449" s="1" t="s">
        <v>26</v>
      </c>
      <c r="Q449" s="1" t="s">
        <v>45</v>
      </c>
      <c r="R449" s="1" t="s">
        <v>26</v>
      </c>
      <c r="S449" s="1" t="s">
        <v>26</v>
      </c>
    </row>
    <row r="450" spans="1:19" x14ac:dyDescent="0.25">
      <c r="A450" s="1" t="s">
        <v>1540</v>
      </c>
      <c r="B450" s="1" t="s">
        <v>1541</v>
      </c>
      <c r="C450" s="1" t="s">
        <v>32</v>
      </c>
      <c r="D450" s="1" t="s">
        <v>157</v>
      </c>
      <c r="E450" s="1" t="s">
        <v>16</v>
      </c>
      <c r="F450" s="1" t="s">
        <v>16</v>
      </c>
      <c r="G450" s="1" t="s">
        <v>26</v>
      </c>
      <c r="H450" s="1" t="s">
        <v>26</v>
      </c>
      <c r="I450" s="1" t="s">
        <v>26</v>
      </c>
      <c r="J450" s="1" t="s">
        <v>26</v>
      </c>
      <c r="K450" s="1" t="s">
        <v>26</v>
      </c>
      <c r="L450" s="1" t="s">
        <v>26</v>
      </c>
      <c r="M450" s="1" t="s">
        <v>26</v>
      </c>
      <c r="N450" s="1" t="s">
        <v>26</v>
      </c>
      <c r="O450" s="1" t="s">
        <v>26</v>
      </c>
      <c r="P450" s="1" t="s">
        <v>26</v>
      </c>
      <c r="Q450" s="1" t="s">
        <v>26</v>
      </c>
      <c r="R450" s="1" t="s">
        <v>26</v>
      </c>
      <c r="S450" s="1" t="s">
        <v>26</v>
      </c>
    </row>
    <row r="451" spans="1:19" x14ac:dyDescent="0.25">
      <c r="A451" s="1" t="s">
        <v>386</v>
      </c>
      <c r="B451" s="1" t="s">
        <v>1542</v>
      </c>
      <c r="C451" s="1" t="s">
        <v>116</v>
      </c>
      <c r="D451" s="1" t="s">
        <v>33</v>
      </c>
      <c r="E451" s="1" t="s">
        <v>16</v>
      </c>
      <c r="F451" s="1" t="s">
        <v>16</v>
      </c>
      <c r="G451" s="1" t="s">
        <v>26</v>
      </c>
      <c r="H451" s="1" t="s">
        <v>26</v>
      </c>
      <c r="I451" s="1" t="s">
        <v>26</v>
      </c>
      <c r="J451" s="1" t="s">
        <v>26</v>
      </c>
      <c r="K451" s="1" t="s">
        <v>26</v>
      </c>
      <c r="L451" s="1" t="s">
        <v>26</v>
      </c>
      <c r="M451" s="1" t="s">
        <v>26</v>
      </c>
      <c r="N451" s="1" t="s">
        <v>26</v>
      </c>
      <c r="O451" s="1" t="s">
        <v>26</v>
      </c>
      <c r="P451" s="1" t="s">
        <v>26</v>
      </c>
      <c r="Q451" s="1" t="s">
        <v>26</v>
      </c>
      <c r="R451" s="1" t="s">
        <v>26</v>
      </c>
      <c r="S451" s="1" t="s">
        <v>26</v>
      </c>
    </row>
    <row r="452" spans="1:19" x14ac:dyDescent="0.25">
      <c r="A452" s="1" t="s">
        <v>1545</v>
      </c>
      <c r="B452" s="1" t="s">
        <v>1546</v>
      </c>
      <c r="C452" s="1" t="s">
        <v>32</v>
      </c>
      <c r="D452" s="1" t="s">
        <v>411</v>
      </c>
      <c r="E452" s="1" t="s">
        <v>26</v>
      </c>
      <c r="F452" s="1" t="s">
        <v>26</v>
      </c>
      <c r="G452" s="1" t="s">
        <v>26</v>
      </c>
      <c r="H452" s="1" t="s">
        <v>26</v>
      </c>
      <c r="I452" s="1" t="s">
        <v>26</v>
      </c>
      <c r="J452" s="1" t="s">
        <v>26</v>
      </c>
      <c r="K452" s="1" t="s">
        <v>26</v>
      </c>
      <c r="L452" s="1" t="s">
        <v>26</v>
      </c>
      <c r="M452" s="1" t="s">
        <v>26</v>
      </c>
      <c r="N452" s="1" t="s">
        <v>26</v>
      </c>
      <c r="O452" s="1" t="s">
        <v>26</v>
      </c>
      <c r="P452" s="1" t="s">
        <v>26</v>
      </c>
      <c r="Q452" s="1" t="s">
        <v>26</v>
      </c>
      <c r="R452" s="1" t="s">
        <v>26</v>
      </c>
      <c r="S452" s="1" t="s">
        <v>26</v>
      </c>
    </row>
    <row r="453" spans="1:19" x14ac:dyDescent="0.25">
      <c r="A453" s="1" t="s">
        <v>1547</v>
      </c>
      <c r="B453" s="1" t="s">
        <v>1548</v>
      </c>
      <c r="C453" s="1" t="s">
        <v>47</v>
      </c>
      <c r="D453" s="1" t="s">
        <v>103</v>
      </c>
      <c r="E453" s="1" t="s">
        <v>339</v>
      </c>
      <c r="F453" s="1" t="s">
        <v>261</v>
      </c>
      <c r="G453" s="1" t="s">
        <v>26</v>
      </c>
      <c r="H453" s="1" t="s">
        <v>55</v>
      </c>
      <c r="I453" s="1" t="s">
        <v>16</v>
      </c>
      <c r="J453" s="1" t="s">
        <v>58</v>
      </c>
      <c r="K453" s="1" t="s">
        <v>16</v>
      </c>
      <c r="L453" s="1" t="s">
        <v>22</v>
      </c>
      <c r="M453" s="1" t="s">
        <v>55</v>
      </c>
      <c r="N453" s="1" t="s">
        <v>26</v>
      </c>
      <c r="O453" s="1" t="s">
        <v>23</v>
      </c>
      <c r="P453" s="1" t="s">
        <v>26</v>
      </c>
      <c r="Q453" s="1" t="s">
        <v>16</v>
      </c>
      <c r="R453" s="1" t="s">
        <v>26</v>
      </c>
      <c r="S453" s="1" t="s">
        <v>26</v>
      </c>
    </row>
    <row r="454" spans="1:19" x14ac:dyDescent="0.25">
      <c r="A454" s="1" t="s">
        <v>1550</v>
      </c>
      <c r="B454" s="1" t="s">
        <v>1551</v>
      </c>
      <c r="C454" s="1" t="s">
        <v>47</v>
      </c>
      <c r="D454" s="1" t="s">
        <v>171</v>
      </c>
      <c r="E454" s="1" t="s">
        <v>26</v>
      </c>
      <c r="F454" s="1" t="s">
        <v>26</v>
      </c>
      <c r="G454" s="1" t="s">
        <v>26</v>
      </c>
      <c r="H454" s="1" t="s">
        <v>26</v>
      </c>
      <c r="I454" s="1" t="s">
        <v>26</v>
      </c>
      <c r="J454" s="1" t="s">
        <v>26</v>
      </c>
      <c r="K454" s="1" t="s">
        <v>26</v>
      </c>
      <c r="L454" s="1" t="s">
        <v>26</v>
      </c>
      <c r="M454" s="1" t="s">
        <v>26</v>
      </c>
      <c r="N454" s="1" t="s">
        <v>26</v>
      </c>
      <c r="O454" s="1" t="s">
        <v>26</v>
      </c>
      <c r="P454" s="1" t="s">
        <v>26</v>
      </c>
      <c r="Q454" s="1" t="s">
        <v>26</v>
      </c>
      <c r="R454" s="1" t="s">
        <v>26</v>
      </c>
      <c r="S454" s="1" t="s">
        <v>26</v>
      </c>
    </row>
    <row r="455" spans="1:19" x14ac:dyDescent="0.25">
      <c r="A455" s="1" t="s">
        <v>509</v>
      </c>
      <c r="B455" s="1" t="s">
        <v>1552</v>
      </c>
      <c r="C455" s="1" t="s">
        <v>32</v>
      </c>
      <c r="D455" s="1" t="s">
        <v>48</v>
      </c>
      <c r="E455" s="1" t="s">
        <v>23</v>
      </c>
      <c r="F455" s="1" t="s">
        <v>23</v>
      </c>
      <c r="G455" s="1" t="s">
        <v>26</v>
      </c>
      <c r="H455" s="1" t="s">
        <v>26</v>
      </c>
      <c r="I455" s="1" t="s">
        <v>26</v>
      </c>
      <c r="J455" s="1" t="s">
        <v>26</v>
      </c>
      <c r="K455" s="1" t="s">
        <v>26</v>
      </c>
      <c r="L455" s="1" t="s">
        <v>26</v>
      </c>
      <c r="M455" s="1" t="s">
        <v>26</v>
      </c>
      <c r="N455" s="1" t="s">
        <v>26</v>
      </c>
      <c r="O455" s="1" t="s">
        <v>26</v>
      </c>
      <c r="P455" s="1" t="s">
        <v>26</v>
      </c>
      <c r="Q455" s="1" t="s">
        <v>26</v>
      </c>
      <c r="R455" s="1" t="s">
        <v>26</v>
      </c>
      <c r="S455" s="1" t="s">
        <v>26</v>
      </c>
    </row>
    <row r="456" spans="1:19" x14ac:dyDescent="0.25">
      <c r="A456" s="1" t="s">
        <v>1245</v>
      </c>
      <c r="B456" s="1" t="s">
        <v>1553</v>
      </c>
      <c r="C456" s="1" t="s">
        <v>54</v>
      </c>
      <c r="D456" s="1" t="s">
        <v>20</v>
      </c>
      <c r="E456" s="1" t="s">
        <v>247</v>
      </c>
      <c r="F456" s="1" t="s">
        <v>139</v>
      </c>
      <c r="G456" s="1" t="s">
        <v>23</v>
      </c>
      <c r="H456" s="1" t="s">
        <v>26</v>
      </c>
      <c r="I456" s="1" t="s">
        <v>16</v>
      </c>
      <c r="J456" s="1" t="s">
        <v>26</v>
      </c>
      <c r="K456" s="1" t="s">
        <v>16</v>
      </c>
      <c r="L456" s="1" t="s">
        <v>45</v>
      </c>
      <c r="M456" s="1" t="s">
        <v>45</v>
      </c>
      <c r="N456" s="1" t="s">
        <v>26</v>
      </c>
      <c r="O456" s="1" t="s">
        <v>26</v>
      </c>
      <c r="P456" s="1" t="s">
        <v>26</v>
      </c>
      <c r="Q456" s="1" t="s">
        <v>26</v>
      </c>
      <c r="R456" s="1" t="s">
        <v>26</v>
      </c>
      <c r="S456" s="1" t="s">
        <v>26</v>
      </c>
    </row>
    <row r="457" spans="1:19" x14ac:dyDescent="0.25">
      <c r="A457" s="1" t="s">
        <v>1555</v>
      </c>
      <c r="B457" s="1" t="s">
        <v>1556</v>
      </c>
      <c r="C457" s="1" t="s">
        <v>54</v>
      </c>
      <c r="D457" s="1" t="s">
        <v>129</v>
      </c>
      <c r="E457" s="1" t="s">
        <v>139</v>
      </c>
      <c r="F457" s="1" t="s">
        <v>105</v>
      </c>
      <c r="G457" s="1" t="s">
        <v>26</v>
      </c>
      <c r="H457" s="1" t="s">
        <v>16</v>
      </c>
      <c r="I457" s="1" t="s">
        <v>23</v>
      </c>
      <c r="J457" s="1" t="s">
        <v>16</v>
      </c>
      <c r="K457" s="1" t="s">
        <v>45</v>
      </c>
      <c r="L457" s="1" t="s">
        <v>23</v>
      </c>
      <c r="M457" s="1" t="s">
        <v>16</v>
      </c>
      <c r="N457" s="1" t="s">
        <v>26</v>
      </c>
      <c r="O457" s="1" t="s">
        <v>26</v>
      </c>
      <c r="P457" s="1" t="s">
        <v>16</v>
      </c>
      <c r="Q457" s="1" t="s">
        <v>26</v>
      </c>
      <c r="R457" s="1" t="s">
        <v>26</v>
      </c>
      <c r="S457" s="1" t="s">
        <v>26</v>
      </c>
    </row>
    <row r="458" spans="1:19" x14ac:dyDescent="0.25">
      <c r="A458" s="1" t="s">
        <v>1559</v>
      </c>
      <c r="B458" s="1" t="s">
        <v>1560</v>
      </c>
      <c r="C458" s="1" t="s">
        <v>32</v>
      </c>
      <c r="D458" s="1" t="s">
        <v>288</v>
      </c>
      <c r="E458" s="1" t="s">
        <v>79</v>
      </c>
      <c r="F458" s="1" t="s">
        <v>121</v>
      </c>
      <c r="G458" s="1" t="s">
        <v>23</v>
      </c>
      <c r="H458" s="1" t="s">
        <v>26</v>
      </c>
      <c r="I458" s="1" t="s">
        <v>26</v>
      </c>
      <c r="J458" s="1" t="s">
        <v>26</v>
      </c>
      <c r="K458" s="1" t="s">
        <v>26</v>
      </c>
      <c r="L458" s="1" t="s">
        <v>26</v>
      </c>
      <c r="M458" s="1" t="s">
        <v>26</v>
      </c>
      <c r="N458" s="1" t="s">
        <v>26</v>
      </c>
      <c r="O458" s="1" t="s">
        <v>26</v>
      </c>
      <c r="P458" s="1" t="s">
        <v>26</v>
      </c>
      <c r="Q458" s="1" t="s">
        <v>26</v>
      </c>
      <c r="R458" s="1" t="s">
        <v>26</v>
      </c>
      <c r="S458" s="1" t="s">
        <v>26</v>
      </c>
    </row>
    <row r="459" spans="1:19" x14ac:dyDescent="0.25">
      <c r="A459" s="1" t="s">
        <v>1562</v>
      </c>
      <c r="B459" s="1" t="s">
        <v>1563</v>
      </c>
      <c r="C459" s="1" t="s">
        <v>235</v>
      </c>
      <c r="D459" s="1" t="s">
        <v>288</v>
      </c>
      <c r="E459" s="1" t="s">
        <v>22</v>
      </c>
      <c r="F459" s="1" t="s">
        <v>55</v>
      </c>
      <c r="G459" s="1" t="s">
        <v>26</v>
      </c>
      <c r="H459" s="1" t="s">
        <v>26</v>
      </c>
      <c r="I459" s="1" t="s">
        <v>16</v>
      </c>
      <c r="J459" s="1" t="s">
        <v>16</v>
      </c>
      <c r="K459" s="1" t="s">
        <v>16</v>
      </c>
      <c r="L459" s="1" t="s">
        <v>45</v>
      </c>
      <c r="M459" s="1" t="s">
        <v>23</v>
      </c>
      <c r="N459" s="1" t="s">
        <v>26</v>
      </c>
      <c r="O459" s="1" t="s">
        <v>26</v>
      </c>
      <c r="P459" s="1" t="s">
        <v>16</v>
      </c>
      <c r="Q459" s="1" t="s">
        <v>26</v>
      </c>
      <c r="R459" s="1" t="s">
        <v>26</v>
      </c>
      <c r="S459" s="1" t="s">
        <v>26</v>
      </c>
    </row>
    <row r="460" spans="1:19" x14ac:dyDescent="0.25">
      <c r="A460" s="1" t="s">
        <v>1565</v>
      </c>
      <c r="B460" s="1" t="s">
        <v>1566</v>
      </c>
      <c r="C460" s="1" t="s">
        <v>32</v>
      </c>
      <c r="D460" s="1" t="s">
        <v>129</v>
      </c>
      <c r="E460" s="1" t="s">
        <v>79</v>
      </c>
      <c r="F460" s="1" t="s">
        <v>121</v>
      </c>
      <c r="G460" s="1" t="s">
        <v>26</v>
      </c>
      <c r="H460" s="1" t="s">
        <v>26</v>
      </c>
      <c r="I460" s="1" t="s">
        <v>23</v>
      </c>
      <c r="J460" s="1" t="s">
        <v>26</v>
      </c>
      <c r="K460" s="1" t="s">
        <v>26</v>
      </c>
      <c r="L460" s="1" t="s">
        <v>45</v>
      </c>
      <c r="M460" s="1" t="s">
        <v>45</v>
      </c>
      <c r="N460" s="1" t="s">
        <v>26</v>
      </c>
      <c r="O460" s="1" t="s">
        <v>26</v>
      </c>
      <c r="P460" s="1" t="s">
        <v>26</v>
      </c>
      <c r="Q460" s="1" t="s">
        <v>26</v>
      </c>
      <c r="R460" s="1" t="s">
        <v>26</v>
      </c>
      <c r="S460" s="1" t="s">
        <v>26</v>
      </c>
    </row>
    <row r="461" spans="1:19" x14ac:dyDescent="0.25">
      <c r="A461" s="1" t="s">
        <v>1568</v>
      </c>
      <c r="B461" s="1" t="s">
        <v>1569</v>
      </c>
      <c r="C461" s="1" t="s">
        <v>54</v>
      </c>
      <c r="D461" s="1" t="s">
        <v>153</v>
      </c>
      <c r="E461" s="1" t="s">
        <v>67</v>
      </c>
      <c r="F461" s="1" t="s">
        <v>155</v>
      </c>
      <c r="G461" s="1" t="s">
        <v>16</v>
      </c>
      <c r="H461" s="1" t="s">
        <v>26</v>
      </c>
      <c r="I461" s="1" t="s">
        <v>26</v>
      </c>
      <c r="J461" s="1" t="s">
        <v>23</v>
      </c>
      <c r="K461" s="1" t="s">
        <v>16</v>
      </c>
      <c r="L461" s="1" t="s">
        <v>16</v>
      </c>
      <c r="M461" s="1" t="s">
        <v>26</v>
      </c>
      <c r="N461" s="1" t="s">
        <v>26</v>
      </c>
      <c r="O461" s="1" t="s">
        <v>26</v>
      </c>
      <c r="P461" s="1" t="s">
        <v>26</v>
      </c>
      <c r="Q461" s="1" t="s">
        <v>16</v>
      </c>
      <c r="R461" s="1" t="s">
        <v>26</v>
      </c>
      <c r="S461" s="1" t="s">
        <v>26</v>
      </c>
    </row>
    <row r="462" spans="1:19" x14ac:dyDescent="0.25">
      <c r="A462" s="1" t="s">
        <v>1571</v>
      </c>
      <c r="B462" s="1" t="s">
        <v>1572</v>
      </c>
      <c r="C462" s="1" t="s">
        <v>32</v>
      </c>
      <c r="D462" s="1" t="s">
        <v>171</v>
      </c>
      <c r="E462" s="1" t="s">
        <v>131</v>
      </c>
      <c r="F462" s="1" t="s">
        <v>42</v>
      </c>
      <c r="G462" s="1" t="s">
        <v>23</v>
      </c>
      <c r="H462" s="1" t="s">
        <v>16</v>
      </c>
      <c r="I462" s="1" t="s">
        <v>16</v>
      </c>
      <c r="J462" s="1" t="s">
        <v>26</v>
      </c>
      <c r="K462" s="1" t="s">
        <v>26</v>
      </c>
      <c r="L462" s="1" t="s">
        <v>16</v>
      </c>
      <c r="M462" s="1" t="s">
        <v>16</v>
      </c>
      <c r="N462" s="1" t="s">
        <v>26</v>
      </c>
      <c r="O462" s="1" t="s">
        <v>26</v>
      </c>
      <c r="P462" s="1" t="s">
        <v>26</v>
      </c>
      <c r="Q462" s="1" t="s">
        <v>26</v>
      </c>
      <c r="R462" s="1" t="s">
        <v>26</v>
      </c>
      <c r="S462" s="1" t="s">
        <v>26</v>
      </c>
    </row>
    <row r="463" spans="1:19" x14ac:dyDescent="0.25">
      <c r="A463" s="1" t="s">
        <v>1574</v>
      </c>
      <c r="B463" s="1" t="s">
        <v>1575</v>
      </c>
      <c r="C463" s="1" t="s">
        <v>235</v>
      </c>
      <c r="D463" s="1" t="s">
        <v>288</v>
      </c>
      <c r="E463" s="1" t="s">
        <v>16</v>
      </c>
      <c r="F463" s="1" t="s">
        <v>26</v>
      </c>
      <c r="G463" s="1" t="s">
        <v>26</v>
      </c>
      <c r="H463" s="1" t="s">
        <v>26</v>
      </c>
      <c r="I463" s="1" t="s">
        <v>16</v>
      </c>
      <c r="J463" s="1" t="s">
        <v>26</v>
      </c>
      <c r="K463" s="1" t="s">
        <v>26</v>
      </c>
      <c r="L463" s="1" t="s">
        <v>26</v>
      </c>
      <c r="M463" s="1" t="s">
        <v>26</v>
      </c>
      <c r="N463" s="1" t="s">
        <v>26</v>
      </c>
      <c r="O463" s="1" t="s">
        <v>26</v>
      </c>
      <c r="P463" s="1" t="s">
        <v>26</v>
      </c>
      <c r="Q463" s="1" t="s">
        <v>26</v>
      </c>
      <c r="R463" s="1" t="s">
        <v>26</v>
      </c>
      <c r="S463" s="1" t="s">
        <v>26</v>
      </c>
    </row>
    <row r="464" spans="1:19" x14ac:dyDescent="0.25">
      <c r="A464" s="1" t="s">
        <v>1576</v>
      </c>
      <c r="B464" s="1" t="s">
        <v>1577</v>
      </c>
      <c r="C464" s="1" t="s">
        <v>32</v>
      </c>
      <c r="D464" s="1" t="s">
        <v>292</v>
      </c>
      <c r="E464" s="1" t="s">
        <v>124</v>
      </c>
      <c r="F464" s="1" t="s">
        <v>22</v>
      </c>
      <c r="G464" s="1" t="s">
        <v>26</v>
      </c>
      <c r="H464" s="1" t="s">
        <v>26</v>
      </c>
      <c r="I464" s="1" t="s">
        <v>23</v>
      </c>
      <c r="J464" s="1" t="s">
        <v>26</v>
      </c>
      <c r="K464" s="1" t="s">
        <v>26</v>
      </c>
      <c r="L464" s="1" t="s">
        <v>38</v>
      </c>
      <c r="M464" s="1" t="s">
        <v>38</v>
      </c>
      <c r="N464" s="1" t="s">
        <v>26</v>
      </c>
      <c r="O464" s="1" t="s">
        <v>26</v>
      </c>
      <c r="P464" s="1" t="s">
        <v>26</v>
      </c>
      <c r="Q464" s="1" t="s">
        <v>26</v>
      </c>
      <c r="R464" s="1" t="s">
        <v>26</v>
      </c>
      <c r="S464" s="1" t="s">
        <v>26</v>
      </c>
    </row>
    <row r="465" spans="1:19" x14ac:dyDescent="0.25">
      <c r="A465" s="1" t="s">
        <v>1580</v>
      </c>
      <c r="B465" s="1" t="s">
        <v>1581</v>
      </c>
      <c r="C465" s="1" t="s">
        <v>32</v>
      </c>
      <c r="D465" s="1" t="s">
        <v>123</v>
      </c>
      <c r="E465" s="1" t="s">
        <v>79</v>
      </c>
      <c r="F465" s="1" t="s">
        <v>50</v>
      </c>
      <c r="G465" s="1" t="s">
        <v>26</v>
      </c>
      <c r="H465" s="1" t="s">
        <v>16</v>
      </c>
      <c r="I465" s="1" t="s">
        <v>16</v>
      </c>
      <c r="J465" s="1" t="s">
        <v>16</v>
      </c>
      <c r="K465" s="1" t="s">
        <v>16</v>
      </c>
      <c r="L465" s="1" t="s">
        <v>38</v>
      </c>
      <c r="M465" s="1" t="s">
        <v>45</v>
      </c>
      <c r="N465" s="1" t="s">
        <v>26</v>
      </c>
      <c r="O465" s="1" t="s">
        <v>16</v>
      </c>
      <c r="P465" s="1" t="s">
        <v>26</v>
      </c>
      <c r="Q465" s="1" t="s">
        <v>26</v>
      </c>
      <c r="R465" s="1" t="s">
        <v>26</v>
      </c>
      <c r="S465" s="1" t="s">
        <v>26</v>
      </c>
    </row>
    <row r="466" spans="1:19" x14ac:dyDescent="0.25">
      <c r="A466" s="1" t="s">
        <v>1583</v>
      </c>
      <c r="B466" s="1" t="s">
        <v>1584</v>
      </c>
      <c r="C466" s="1" t="s">
        <v>47</v>
      </c>
      <c r="D466" s="1" t="s">
        <v>296</v>
      </c>
      <c r="E466" s="1" t="s">
        <v>465</v>
      </c>
      <c r="F466" s="1" t="s">
        <v>193</v>
      </c>
      <c r="G466" s="1" t="s">
        <v>16</v>
      </c>
      <c r="H466" s="1" t="s">
        <v>121</v>
      </c>
      <c r="I466" s="1" t="s">
        <v>121</v>
      </c>
      <c r="J466" s="1" t="s">
        <v>22</v>
      </c>
      <c r="K466" s="1" t="s">
        <v>16</v>
      </c>
      <c r="L466" s="1" t="s">
        <v>101</v>
      </c>
      <c r="M466" s="1" t="s">
        <v>38</v>
      </c>
      <c r="N466" s="1" t="s">
        <v>26</v>
      </c>
      <c r="O466" s="1" t="s">
        <v>23</v>
      </c>
      <c r="P466" s="1" t="s">
        <v>23</v>
      </c>
      <c r="Q466" s="1" t="s">
        <v>16</v>
      </c>
      <c r="R466" s="1" t="s">
        <v>26</v>
      </c>
      <c r="S466" s="1" t="s">
        <v>26</v>
      </c>
    </row>
    <row r="467" spans="1:19" x14ac:dyDescent="0.25">
      <c r="A467" s="1" t="s">
        <v>1586</v>
      </c>
      <c r="B467" s="1" t="s">
        <v>1587</v>
      </c>
      <c r="C467" s="1" t="s">
        <v>54</v>
      </c>
      <c r="D467" s="1" t="s">
        <v>123</v>
      </c>
      <c r="E467" s="1" t="s">
        <v>313</v>
      </c>
      <c r="F467" s="1" t="s">
        <v>158</v>
      </c>
      <c r="G467" s="1" t="s">
        <v>23</v>
      </c>
      <c r="H467" s="1" t="s">
        <v>26</v>
      </c>
      <c r="I467" s="1" t="s">
        <v>26</v>
      </c>
      <c r="J467" s="1" t="s">
        <v>26</v>
      </c>
      <c r="K467" s="1" t="s">
        <v>16</v>
      </c>
      <c r="L467" s="1" t="s">
        <v>38</v>
      </c>
      <c r="M467" s="1" t="s">
        <v>38</v>
      </c>
      <c r="N467" s="1" t="s">
        <v>26</v>
      </c>
      <c r="O467" s="1" t="s">
        <v>26</v>
      </c>
      <c r="P467" s="1" t="s">
        <v>26</v>
      </c>
      <c r="Q467" s="1" t="s">
        <v>26</v>
      </c>
      <c r="R467" s="1" t="s">
        <v>26</v>
      </c>
      <c r="S467" s="1" t="s">
        <v>26</v>
      </c>
    </row>
    <row r="468" spans="1:19" x14ac:dyDescent="0.25">
      <c r="A468" s="1" t="s">
        <v>1325</v>
      </c>
      <c r="B468" s="1" t="s">
        <v>1589</v>
      </c>
      <c r="C468" s="1" t="s">
        <v>54</v>
      </c>
      <c r="D468" s="1" t="s">
        <v>175</v>
      </c>
      <c r="E468" s="1" t="s">
        <v>98</v>
      </c>
      <c r="F468" s="1" t="s">
        <v>22</v>
      </c>
      <c r="G468" s="1" t="s">
        <v>16</v>
      </c>
      <c r="H468" s="1" t="s">
        <v>26</v>
      </c>
      <c r="I468" s="1" t="s">
        <v>26</v>
      </c>
      <c r="J468" s="1" t="s">
        <v>45</v>
      </c>
      <c r="K468" s="1" t="s">
        <v>26</v>
      </c>
      <c r="L468" s="1" t="s">
        <v>26</v>
      </c>
      <c r="M468" s="1" t="s">
        <v>26</v>
      </c>
      <c r="N468" s="1" t="s">
        <v>26</v>
      </c>
      <c r="O468" s="1" t="s">
        <v>26</v>
      </c>
      <c r="P468" s="1" t="s">
        <v>26</v>
      </c>
      <c r="Q468" s="1" t="s">
        <v>26</v>
      </c>
      <c r="R468" s="1" t="s">
        <v>26</v>
      </c>
      <c r="S468" s="1" t="s">
        <v>26</v>
      </c>
    </row>
    <row r="469" spans="1:19" x14ac:dyDescent="0.25">
      <c r="A469" s="1" t="s">
        <v>1592</v>
      </c>
      <c r="B469" s="1" t="s">
        <v>1593</v>
      </c>
      <c r="C469" s="1" t="s">
        <v>32</v>
      </c>
      <c r="D469" s="1" t="s">
        <v>183</v>
      </c>
      <c r="E469" s="1" t="s">
        <v>16</v>
      </c>
      <c r="F469" s="1" t="s">
        <v>26</v>
      </c>
      <c r="G469" s="1" t="s">
        <v>26</v>
      </c>
      <c r="H469" s="1" t="s">
        <v>26</v>
      </c>
      <c r="I469" s="1" t="s">
        <v>26</v>
      </c>
      <c r="J469" s="1" t="s">
        <v>16</v>
      </c>
      <c r="K469" s="1" t="s">
        <v>26</v>
      </c>
      <c r="L469" s="1" t="s">
        <v>16</v>
      </c>
      <c r="M469" s="1" t="s">
        <v>26</v>
      </c>
      <c r="N469" s="1" t="s">
        <v>26</v>
      </c>
      <c r="O469" s="1" t="s">
        <v>26</v>
      </c>
      <c r="P469" s="1" t="s">
        <v>26</v>
      </c>
      <c r="Q469" s="1" t="s">
        <v>16</v>
      </c>
      <c r="R469" s="1" t="s">
        <v>26</v>
      </c>
      <c r="S469" s="1" t="s">
        <v>26</v>
      </c>
    </row>
    <row r="470" spans="1:19" x14ac:dyDescent="0.25">
      <c r="A470" s="1" t="s">
        <v>1595</v>
      </c>
      <c r="B470" s="1" t="s">
        <v>1596</v>
      </c>
      <c r="C470" s="1" t="s">
        <v>436</v>
      </c>
      <c r="D470" s="1" t="s">
        <v>126</v>
      </c>
      <c r="E470" s="1" t="s">
        <v>16</v>
      </c>
      <c r="F470" s="1" t="s">
        <v>26</v>
      </c>
      <c r="G470" s="1" t="s">
        <v>26</v>
      </c>
      <c r="H470" s="1" t="s">
        <v>26</v>
      </c>
      <c r="I470" s="1" t="s">
        <v>26</v>
      </c>
      <c r="J470" s="1" t="s">
        <v>16</v>
      </c>
      <c r="K470" s="1" t="s">
        <v>26</v>
      </c>
      <c r="L470" s="1" t="s">
        <v>16</v>
      </c>
      <c r="M470" s="1" t="s">
        <v>26</v>
      </c>
      <c r="N470" s="1" t="s">
        <v>26</v>
      </c>
      <c r="O470" s="1" t="s">
        <v>26</v>
      </c>
      <c r="P470" s="1" t="s">
        <v>26</v>
      </c>
      <c r="Q470" s="1" t="s">
        <v>16</v>
      </c>
      <c r="R470" s="1" t="s">
        <v>26</v>
      </c>
      <c r="S470" s="1" t="s">
        <v>26</v>
      </c>
    </row>
    <row r="471" spans="1:19" x14ac:dyDescent="0.25">
      <c r="A471" s="1" t="s">
        <v>1597</v>
      </c>
      <c r="B471" s="1" t="s">
        <v>1598</v>
      </c>
      <c r="C471" s="1" t="s">
        <v>32</v>
      </c>
      <c r="D471" s="1" t="s">
        <v>153</v>
      </c>
      <c r="E471" s="1" t="s">
        <v>23</v>
      </c>
      <c r="F471" s="1" t="s">
        <v>16</v>
      </c>
      <c r="G471" s="1" t="s">
        <v>26</v>
      </c>
      <c r="H471" s="1" t="s">
        <v>26</v>
      </c>
      <c r="I471" s="1" t="s">
        <v>26</v>
      </c>
      <c r="J471" s="1" t="s">
        <v>26</v>
      </c>
      <c r="K471" s="1" t="s">
        <v>16</v>
      </c>
      <c r="L471" s="1" t="s">
        <v>16</v>
      </c>
      <c r="M471" s="1" t="s">
        <v>16</v>
      </c>
      <c r="N471" s="1" t="s">
        <v>26</v>
      </c>
      <c r="O471" s="1" t="s">
        <v>26</v>
      </c>
      <c r="P471" s="1" t="s">
        <v>26</v>
      </c>
      <c r="Q471" s="1" t="s">
        <v>26</v>
      </c>
      <c r="R471" s="1" t="s">
        <v>26</v>
      </c>
      <c r="S471" s="1" t="s">
        <v>26</v>
      </c>
    </row>
    <row r="472" spans="1:19" x14ac:dyDescent="0.25">
      <c r="A472" s="1" t="s">
        <v>360</v>
      </c>
      <c r="B472" s="1" t="s">
        <v>1600</v>
      </c>
      <c r="C472" s="1" t="s">
        <v>32</v>
      </c>
      <c r="D472" s="1" t="s">
        <v>123</v>
      </c>
      <c r="E472" s="1" t="s">
        <v>38</v>
      </c>
      <c r="F472" s="1" t="s">
        <v>38</v>
      </c>
      <c r="G472" s="1" t="s">
        <v>26</v>
      </c>
      <c r="H472" s="1" t="s">
        <v>26</v>
      </c>
      <c r="I472" s="1" t="s">
        <v>26</v>
      </c>
      <c r="J472" s="1" t="s">
        <v>26</v>
      </c>
      <c r="K472" s="1" t="s">
        <v>26</v>
      </c>
      <c r="L472" s="1" t="s">
        <v>16</v>
      </c>
      <c r="M472" s="1" t="s">
        <v>16</v>
      </c>
      <c r="N472" s="1" t="s">
        <v>26</v>
      </c>
      <c r="O472" s="1" t="s">
        <v>26</v>
      </c>
      <c r="P472" s="1" t="s">
        <v>26</v>
      </c>
      <c r="Q472" s="1" t="s">
        <v>26</v>
      </c>
      <c r="R472" s="1" t="s">
        <v>26</v>
      </c>
      <c r="S472" s="1" t="s">
        <v>26</v>
      </c>
    </row>
    <row r="473" spans="1:19" x14ac:dyDescent="0.25">
      <c r="A473" s="1" t="s">
        <v>1601</v>
      </c>
      <c r="B473" s="1" t="s">
        <v>1602</v>
      </c>
      <c r="C473" s="1" t="s">
        <v>32</v>
      </c>
      <c r="D473" s="1" t="s">
        <v>183</v>
      </c>
      <c r="E473" s="1" t="s">
        <v>274</v>
      </c>
      <c r="F473" s="1" t="s">
        <v>214</v>
      </c>
      <c r="G473" s="1" t="s">
        <v>55</v>
      </c>
      <c r="H473" s="1" t="s">
        <v>16</v>
      </c>
      <c r="I473" s="1" t="s">
        <v>26</v>
      </c>
      <c r="J473" s="1" t="s">
        <v>23</v>
      </c>
      <c r="K473" s="1" t="s">
        <v>26</v>
      </c>
      <c r="L473" s="1" t="s">
        <v>58</v>
      </c>
      <c r="M473" s="1" t="s">
        <v>38</v>
      </c>
      <c r="N473" s="1" t="s">
        <v>16</v>
      </c>
      <c r="O473" s="1" t="s">
        <v>26</v>
      </c>
      <c r="P473" s="1" t="s">
        <v>26</v>
      </c>
      <c r="Q473" s="1" t="s">
        <v>26</v>
      </c>
      <c r="R473" s="1" t="s">
        <v>26</v>
      </c>
      <c r="S473" s="1" t="s">
        <v>26</v>
      </c>
    </row>
    <row r="474" spans="1:19" x14ac:dyDescent="0.25">
      <c r="A474" s="1" t="s">
        <v>1604</v>
      </c>
      <c r="B474" s="1" t="s">
        <v>1605</v>
      </c>
      <c r="C474" s="1" t="s">
        <v>54</v>
      </c>
      <c r="D474" s="1" t="s">
        <v>183</v>
      </c>
      <c r="E474" s="1" t="s">
        <v>409</v>
      </c>
      <c r="F474" s="1" t="s">
        <v>378</v>
      </c>
      <c r="G474" s="1" t="s">
        <v>26</v>
      </c>
      <c r="H474" s="1" t="s">
        <v>26</v>
      </c>
      <c r="I474" s="1" t="s">
        <v>38</v>
      </c>
      <c r="J474" s="1" t="s">
        <v>16</v>
      </c>
      <c r="K474" s="1" t="s">
        <v>38</v>
      </c>
      <c r="L474" s="1" t="s">
        <v>58</v>
      </c>
      <c r="M474" s="1" t="s">
        <v>38</v>
      </c>
      <c r="N474" s="1" t="s">
        <v>26</v>
      </c>
      <c r="O474" s="1" t="s">
        <v>26</v>
      </c>
      <c r="P474" s="1" t="s">
        <v>26</v>
      </c>
      <c r="Q474" s="1" t="s">
        <v>16</v>
      </c>
      <c r="R474" s="1" t="s">
        <v>26</v>
      </c>
      <c r="S474" s="1" t="s">
        <v>26</v>
      </c>
    </row>
    <row r="475" spans="1:19" x14ac:dyDescent="0.25">
      <c r="A475" s="1" t="s">
        <v>1608</v>
      </c>
      <c r="B475" s="1" t="s">
        <v>1609</v>
      </c>
      <c r="C475" s="1" t="s">
        <v>47</v>
      </c>
      <c r="D475" s="1" t="s">
        <v>292</v>
      </c>
      <c r="E475" s="1" t="s">
        <v>319</v>
      </c>
      <c r="F475" s="1" t="s">
        <v>274</v>
      </c>
      <c r="G475" s="1" t="s">
        <v>26</v>
      </c>
      <c r="H475" s="1" t="s">
        <v>45</v>
      </c>
      <c r="I475" s="1" t="s">
        <v>26</v>
      </c>
      <c r="J475" s="1" t="s">
        <v>38</v>
      </c>
      <c r="K475" s="1" t="s">
        <v>16</v>
      </c>
      <c r="L475" s="1" t="s">
        <v>38</v>
      </c>
      <c r="M475" s="1" t="s">
        <v>45</v>
      </c>
      <c r="N475" s="1" t="s">
        <v>26</v>
      </c>
      <c r="O475" s="1" t="s">
        <v>26</v>
      </c>
      <c r="P475" s="1" t="s">
        <v>26</v>
      </c>
      <c r="Q475" s="1" t="s">
        <v>16</v>
      </c>
      <c r="R475" s="1" t="s">
        <v>26</v>
      </c>
      <c r="S475" s="1" t="s">
        <v>26</v>
      </c>
    </row>
    <row r="476" spans="1:19" x14ac:dyDescent="0.25">
      <c r="A476" s="1" t="s">
        <v>856</v>
      </c>
      <c r="B476" s="1" t="s">
        <v>1611</v>
      </c>
      <c r="C476" s="1" t="s">
        <v>32</v>
      </c>
      <c r="D476" s="1" t="s">
        <v>20</v>
      </c>
      <c r="E476" s="1" t="s">
        <v>70</v>
      </c>
      <c r="F476" s="1" t="s">
        <v>70</v>
      </c>
      <c r="G476" s="1" t="s">
        <v>26</v>
      </c>
      <c r="H476" s="1" t="s">
        <v>26</v>
      </c>
      <c r="I476" s="1" t="s">
        <v>26</v>
      </c>
      <c r="J476" s="1" t="s">
        <v>26</v>
      </c>
      <c r="K476" s="1" t="s">
        <v>26</v>
      </c>
      <c r="L476" s="1" t="s">
        <v>16</v>
      </c>
      <c r="M476" s="1" t="s">
        <v>16</v>
      </c>
      <c r="N476" s="1" t="s">
        <v>26</v>
      </c>
      <c r="O476" s="1" t="s">
        <v>26</v>
      </c>
      <c r="P476" s="1" t="s">
        <v>26</v>
      </c>
      <c r="Q476" s="1" t="s">
        <v>26</v>
      </c>
      <c r="R476" s="1" t="s">
        <v>26</v>
      </c>
      <c r="S476" s="1" t="s">
        <v>26</v>
      </c>
    </row>
    <row r="477" spans="1:19" x14ac:dyDescent="0.25">
      <c r="A477" s="1" t="s">
        <v>1612</v>
      </c>
      <c r="B477" s="1" t="s">
        <v>1613</v>
      </c>
      <c r="C477" s="1" t="s">
        <v>47</v>
      </c>
      <c r="D477" s="1" t="s">
        <v>126</v>
      </c>
      <c r="E477" s="1" t="s">
        <v>76</v>
      </c>
      <c r="F477" s="1" t="s">
        <v>38</v>
      </c>
      <c r="G477" s="1" t="s">
        <v>26</v>
      </c>
      <c r="H477" s="1" t="s">
        <v>16</v>
      </c>
      <c r="I477" s="1" t="s">
        <v>26</v>
      </c>
      <c r="J477" s="1" t="s">
        <v>23</v>
      </c>
      <c r="K477" s="1" t="s">
        <v>26</v>
      </c>
      <c r="L477" s="1" t="s">
        <v>23</v>
      </c>
      <c r="M477" s="1" t="s">
        <v>16</v>
      </c>
      <c r="N477" s="1" t="s">
        <v>26</v>
      </c>
      <c r="O477" s="1" t="s">
        <v>26</v>
      </c>
      <c r="P477" s="1" t="s">
        <v>26</v>
      </c>
      <c r="Q477" s="1" t="s">
        <v>16</v>
      </c>
      <c r="R477" s="1" t="s">
        <v>26</v>
      </c>
      <c r="S477" s="1" t="s">
        <v>26</v>
      </c>
    </row>
    <row r="478" spans="1:19" x14ac:dyDescent="0.25">
      <c r="A478" s="1" t="s">
        <v>1614</v>
      </c>
      <c r="B478" s="1" t="s">
        <v>1615</v>
      </c>
      <c r="C478" s="1" t="s">
        <v>47</v>
      </c>
      <c r="D478" s="1" t="s">
        <v>129</v>
      </c>
      <c r="E478" s="1" t="s">
        <v>76</v>
      </c>
      <c r="F478" s="1" t="s">
        <v>70</v>
      </c>
      <c r="G478" s="1" t="s">
        <v>26</v>
      </c>
      <c r="H478" s="1" t="s">
        <v>26</v>
      </c>
      <c r="I478" s="1" t="s">
        <v>26</v>
      </c>
      <c r="J478" s="1" t="s">
        <v>16</v>
      </c>
      <c r="K478" s="1" t="s">
        <v>26</v>
      </c>
      <c r="L478" s="1" t="s">
        <v>23</v>
      </c>
      <c r="M478" s="1" t="s">
        <v>23</v>
      </c>
      <c r="N478" s="1" t="s">
        <v>26</v>
      </c>
      <c r="O478" s="1" t="s">
        <v>26</v>
      </c>
      <c r="P478" s="1" t="s">
        <v>26</v>
      </c>
      <c r="Q478" s="1" t="s">
        <v>26</v>
      </c>
      <c r="R478" s="1" t="s">
        <v>26</v>
      </c>
      <c r="S478" s="1" t="s">
        <v>26</v>
      </c>
    </row>
    <row r="479" spans="1:19" x14ac:dyDescent="0.25">
      <c r="A479" s="1" t="s">
        <v>1616</v>
      </c>
      <c r="B479" s="1" t="s">
        <v>1617</v>
      </c>
      <c r="C479" s="1" t="s">
        <v>47</v>
      </c>
      <c r="D479" s="1" t="s">
        <v>220</v>
      </c>
      <c r="E479" s="1" t="s">
        <v>326</v>
      </c>
      <c r="F479" s="1" t="s">
        <v>261</v>
      </c>
      <c r="G479" s="1" t="s">
        <v>58</v>
      </c>
      <c r="H479" s="1" t="s">
        <v>23</v>
      </c>
      <c r="I479" s="1" t="s">
        <v>45</v>
      </c>
      <c r="J479" s="1" t="s">
        <v>23</v>
      </c>
      <c r="K479" s="1" t="s">
        <v>26</v>
      </c>
      <c r="L479" s="1" t="s">
        <v>50</v>
      </c>
      <c r="M479" s="1" t="s">
        <v>55</v>
      </c>
      <c r="N479" s="1" t="s">
        <v>16</v>
      </c>
      <c r="O479" s="1" t="s">
        <v>16</v>
      </c>
      <c r="P479" s="1" t="s">
        <v>26</v>
      </c>
      <c r="Q479" s="1" t="s">
        <v>26</v>
      </c>
      <c r="R479" s="1" t="s">
        <v>26</v>
      </c>
      <c r="S479" s="1" t="s">
        <v>26</v>
      </c>
    </row>
    <row r="480" spans="1:19" x14ac:dyDescent="0.25">
      <c r="A480" s="1" t="s">
        <v>1621</v>
      </c>
      <c r="B480" s="1" t="s">
        <v>1622</v>
      </c>
      <c r="C480" s="1" t="s">
        <v>32</v>
      </c>
      <c r="D480" s="1" t="s">
        <v>296</v>
      </c>
      <c r="E480" s="1" t="s">
        <v>35</v>
      </c>
      <c r="F480" s="1" t="s">
        <v>131</v>
      </c>
      <c r="G480" s="1" t="s">
        <v>26</v>
      </c>
      <c r="H480" s="1" t="s">
        <v>16</v>
      </c>
      <c r="I480" s="1" t="s">
        <v>16</v>
      </c>
      <c r="J480" s="1" t="s">
        <v>23</v>
      </c>
      <c r="K480" s="1" t="s">
        <v>26</v>
      </c>
      <c r="L480" s="1" t="s">
        <v>58</v>
      </c>
      <c r="M480" s="1" t="s">
        <v>58</v>
      </c>
      <c r="N480" s="1" t="s">
        <v>26</v>
      </c>
      <c r="O480" s="1" t="s">
        <v>26</v>
      </c>
      <c r="P480" s="1" t="s">
        <v>26</v>
      </c>
      <c r="Q480" s="1" t="s">
        <v>26</v>
      </c>
      <c r="R480" s="1" t="s">
        <v>26</v>
      </c>
      <c r="S480" s="1" t="s">
        <v>26</v>
      </c>
    </row>
    <row r="481" spans="1:19" x14ac:dyDescent="0.25">
      <c r="A481" s="1" t="s">
        <v>1624</v>
      </c>
      <c r="B481" s="1" t="s">
        <v>1625</v>
      </c>
      <c r="C481" s="1" t="s">
        <v>235</v>
      </c>
      <c r="D481" s="1" t="s">
        <v>144</v>
      </c>
      <c r="E481" s="1" t="s">
        <v>193</v>
      </c>
      <c r="F481" s="1" t="s">
        <v>139</v>
      </c>
      <c r="G481" s="1" t="s">
        <v>70</v>
      </c>
      <c r="H481" s="1" t="s">
        <v>23</v>
      </c>
      <c r="I481" s="1" t="s">
        <v>16</v>
      </c>
      <c r="J481" s="1" t="s">
        <v>70</v>
      </c>
      <c r="K481" s="1" t="s">
        <v>16</v>
      </c>
      <c r="L481" s="1" t="s">
        <v>45</v>
      </c>
      <c r="M481" s="1" t="s">
        <v>16</v>
      </c>
      <c r="N481" s="1" t="s">
        <v>16</v>
      </c>
      <c r="O481" s="1" t="s">
        <v>26</v>
      </c>
      <c r="P481" s="1" t="s">
        <v>26</v>
      </c>
      <c r="Q481" s="1" t="s">
        <v>16</v>
      </c>
      <c r="R481" s="1" t="s">
        <v>26</v>
      </c>
      <c r="S481" s="1" t="s">
        <v>26</v>
      </c>
    </row>
    <row r="482" spans="1:19" x14ac:dyDescent="0.25">
      <c r="A482" s="1" t="s">
        <v>1627</v>
      </c>
      <c r="B482" s="1" t="s">
        <v>1628</v>
      </c>
      <c r="C482" s="1" t="s">
        <v>47</v>
      </c>
      <c r="D482" s="1" t="s">
        <v>144</v>
      </c>
      <c r="E482" s="1" t="s">
        <v>38</v>
      </c>
      <c r="F482" s="1" t="s">
        <v>16</v>
      </c>
      <c r="G482" s="1" t="s">
        <v>26</v>
      </c>
      <c r="H482" s="1" t="s">
        <v>26</v>
      </c>
      <c r="I482" s="1" t="s">
        <v>23</v>
      </c>
      <c r="J482" s="1" t="s">
        <v>16</v>
      </c>
      <c r="K482" s="1" t="s">
        <v>26</v>
      </c>
      <c r="L482" s="1" t="s">
        <v>16</v>
      </c>
      <c r="M482" s="1" t="s">
        <v>16</v>
      </c>
      <c r="N482" s="1" t="s">
        <v>26</v>
      </c>
      <c r="O482" s="1" t="s">
        <v>26</v>
      </c>
      <c r="P482" s="1" t="s">
        <v>26</v>
      </c>
      <c r="Q482" s="1" t="s">
        <v>26</v>
      </c>
      <c r="R482" s="1" t="s">
        <v>26</v>
      </c>
      <c r="S482" s="1" t="s">
        <v>26</v>
      </c>
    </row>
    <row r="483" spans="1:19" x14ac:dyDescent="0.25">
      <c r="A483" s="1" t="s">
        <v>1629</v>
      </c>
      <c r="B483" s="1" t="s">
        <v>1630</v>
      </c>
      <c r="C483" s="1" t="s">
        <v>32</v>
      </c>
      <c r="D483" s="1" t="s">
        <v>411</v>
      </c>
      <c r="E483" s="1" t="s">
        <v>23</v>
      </c>
      <c r="F483" s="1" t="s">
        <v>23</v>
      </c>
      <c r="G483" s="1" t="s">
        <v>26</v>
      </c>
      <c r="H483" s="1" t="s">
        <v>26</v>
      </c>
      <c r="I483" s="1" t="s">
        <v>26</v>
      </c>
      <c r="J483" s="1" t="s">
        <v>26</v>
      </c>
      <c r="K483" s="1" t="s">
        <v>26</v>
      </c>
      <c r="L483" s="1" t="s">
        <v>26</v>
      </c>
      <c r="M483" s="1" t="s">
        <v>26</v>
      </c>
      <c r="N483" s="1" t="s">
        <v>26</v>
      </c>
      <c r="O483" s="1" t="s">
        <v>26</v>
      </c>
      <c r="P483" s="1" t="s">
        <v>26</v>
      </c>
      <c r="Q483" s="1" t="s">
        <v>26</v>
      </c>
      <c r="R483" s="1" t="s">
        <v>26</v>
      </c>
      <c r="S483" s="1" t="s">
        <v>26</v>
      </c>
    </row>
    <row r="484" spans="1:19" x14ac:dyDescent="0.25">
      <c r="A484" s="1" t="s">
        <v>1631</v>
      </c>
      <c r="B484" s="1" t="s">
        <v>1632</v>
      </c>
      <c r="C484" s="1" t="s">
        <v>32</v>
      </c>
      <c r="D484" s="1" t="s">
        <v>117</v>
      </c>
      <c r="E484" s="1" t="s">
        <v>61</v>
      </c>
      <c r="F484" s="1" t="s">
        <v>98</v>
      </c>
      <c r="G484" s="1" t="s">
        <v>16</v>
      </c>
      <c r="H484" s="1" t="s">
        <v>16</v>
      </c>
      <c r="I484" s="1" t="s">
        <v>26</v>
      </c>
      <c r="J484" s="1" t="s">
        <v>16</v>
      </c>
      <c r="K484" s="1" t="s">
        <v>16</v>
      </c>
      <c r="L484" s="1" t="s">
        <v>26</v>
      </c>
      <c r="M484" s="1" t="s">
        <v>26</v>
      </c>
      <c r="N484" s="1" t="s">
        <v>26</v>
      </c>
      <c r="O484" s="1" t="s">
        <v>26</v>
      </c>
      <c r="P484" s="1" t="s">
        <v>26</v>
      </c>
      <c r="Q484" s="1" t="s">
        <v>26</v>
      </c>
      <c r="R484" s="1" t="s">
        <v>26</v>
      </c>
      <c r="S484" s="1" t="s">
        <v>26</v>
      </c>
    </row>
    <row r="485" spans="1:19" x14ac:dyDescent="0.25">
      <c r="A485" s="1" t="s">
        <v>1634</v>
      </c>
      <c r="B485" s="1" t="s">
        <v>1635</v>
      </c>
      <c r="C485" s="1" t="s">
        <v>47</v>
      </c>
      <c r="D485" s="1" t="s">
        <v>103</v>
      </c>
      <c r="E485" s="1" t="s">
        <v>16</v>
      </c>
      <c r="F485" s="1" t="s">
        <v>16</v>
      </c>
      <c r="G485" s="1" t="s">
        <v>26</v>
      </c>
      <c r="H485" s="1" t="s">
        <v>26</v>
      </c>
      <c r="I485" s="1" t="s">
        <v>26</v>
      </c>
      <c r="J485" s="1" t="s">
        <v>26</v>
      </c>
      <c r="K485" s="1" t="s">
        <v>26</v>
      </c>
      <c r="L485" s="1" t="s">
        <v>26</v>
      </c>
      <c r="M485" s="1" t="s">
        <v>26</v>
      </c>
      <c r="N485" s="1" t="s">
        <v>26</v>
      </c>
      <c r="O485" s="1" t="s">
        <v>26</v>
      </c>
      <c r="P485" s="1" t="s">
        <v>26</v>
      </c>
      <c r="Q485" s="1" t="s">
        <v>26</v>
      </c>
      <c r="R485" s="1" t="s">
        <v>26</v>
      </c>
      <c r="S485" s="1" t="s">
        <v>26</v>
      </c>
    </row>
    <row r="486" spans="1:19" x14ac:dyDescent="0.25">
      <c r="A486" s="1" t="s">
        <v>1636</v>
      </c>
      <c r="B486" s="1" t="s">
        <v>1635</v>
      </c>
      <c r="C486" s="1" t="s">
        <v>47</v>
      </c>
      <c r="D486" s="1" t="s">
        <v>20</v>
      </c>
      <c r="E486" s="1" t="s">
        <v>70</v>
      </c>
      <c r="F486" s="1" t="s">
        <v>23</v>
      </c>
      <c r="G486" s="1" t="s">
        <v>26</v>
      </c>
      <c r="H486" s="1" t="s">
        <v>23</v>
      </c>
      <c r="I486" s="1" t="s">
        <v>26</v>
      </c>
      <c r="J486" s="1" t="s">
        <v>23</v>
      </c>
      <c r="K486" s="1" t="s">
        <v>26</v>
      </c>
      <c r="L486" s="1" t="s">
        <v>16</v>
      </c>
      <c r="M486" s="1" t="s">
        <v>26</v>
      </c>
      <c r="N486" s="1" t="s">
        <v>26</v>
      </c>
      <c r="O486" s="1" t="s">
        <v>26</v>
      </c>
      <c r="P486" s="1" t="s">
        <v>26</v>
      </c>
      <c r="Q486" s="1" t="s">
        <v>16</v>
      </c>
      <c r="R486" s="1" t="s">
        <v>26</v>
      </c>
      <c r="S486" s="1" t="s">
        <v>26</v>
      </c>
    </row>
    <row r="487" spans="1:19" x14ac:dyDescent="0.25">
      <c r="A487" s="1" t="s">
        <v>1637</v>
      </c>
      <c r="B487" s="1" t="s">
        <v>1638</v>
      </c>
      <c r="C487" s="1" t="s">
        <v>19</v>
      </c>
      <c r="D487" s="1" t="s">
        <v>216</v>
      </c>
      <c r="E487" s="1" t="s">
        <v>139</v>
      </c>
      <c r="F487" s="1" t="s">
        <v>151</v>
      </c>
      <c r="G487" s="1" t="s">
        <v>50</v>
      </c>
      <c r="H487" s="1" t="s">
        <v>26</v>
      </c>
      <c r="I487" s="1" t="s">
        <v>16</v>
      </c>
      <c r="J487" s="1" t="s">
        <v>23</v>
      </c>
      <c r="K487" s="1" t="s">
        <v>26</v>
      </c>
      <c r="L487" s="1" t="s">
        <v>38</v>
      </c>
      <c r="M487" s="1" t="s">
        <v>23</v>
      </c>
      <c r="N487" s="1" t="s">
        <v>16</v>
      </c>
      <c r="O487" s="1" t="s">
        <v>26</v>
      </c>
      <c r="P487" s="1" t="s">
        <v>26</v>
      </c>
      <c r="Q487" s="1" t="s">
        <v>16</v>
      </c>
      <c r="R487" s="1" t="s">
        <v>26</v>
      </c>
      <c r="S487" s="1" t="s">
        <v>26</v>
      </c>
    </row>
    <row r="488" spans="1:19" x14ac:dyDescent="0.25">
      <c r="A488" s="1" t="s">
        <v>1284</v>
      </c>
      <c r="B488" s="1" t="s">
        <v>1640</v>
      </c>
      <c r="C488" s="1" t="s">
        <v>47</v>
      </c>
      <c r="D488" s="1" t="s">
        <v>175</v>
      </c>
      <c r="E488" s="1" t="s">
        <v>181</v>
      </c>
      <c r="F488" s="1" t="s">
        <v>155</v>
      </c>
      <c r="G488" s="1" t="s">
        <v>26</v>
      </c>
      <c r="H488" s="1" t="s">
        <v>16</v>
      </c>
      <c r="I488" s="1" t="s">
        <v>45</v>
      </c>
      <c r="J488" s="1" t="s">
        <v>16</v>
      </c>
      <c r="K488" s="1" t="s">
        <v>23</v>
      </c>
      <c r="L488" s="1" t="s">
        <v>23</v>
      </c>
      <c r="M488" s="1" t="s">
        <v>23</v>
      </c>
      <c r="N488" s="1" t="s">
        <v>26</v>
      </c>
      <c r="O488" s="1" t="s">
        <v>26</v>
      </c>
      <c r="P488" s="1" t="s">
        <v>26</v>
      </c>
      <c r="Q488" s="1" t="s">
        <v>26</v>
      </c>
      <c r="R488" s="1" t="s">
        <v>26</v>
      </c>
      <c r="S488" s="1" t="s">
        <v>26</v>
      </c>
    </row>
    <row r="489" spans="1:19" x14ac:dyDescent="0.25">
      <c r="A489" s="1" t="s">
        <v>1641</v>
      </c>
      <c r="B489" s="1" t="s">
        <v>1642</v>
      </c>
      <c r="C489" s="1" t="s">
        <v>54</v>
      </c>
      <c r="D489" s="1" t="s">
        <v>171</v>
      </c>
      <c r="E489" s="1" t="s">
        <v>26</v>
      </c>
      <c r="F489" s="1" t="s">
        <v>26</v>
      </c>
      <c r="G489" s="1" t="s">
        <v>26</v>
      </c>
      <c r="H489" s="1" t="s">
        <v>26</v>
      </c>
      <c r="I489" s="1" t="s">
        <v>26</v>
      </c>
      <c r="J489" s="1" t="s">
        <v>26</v>
      </c>
      <c r="K489" s="1" t="s">
        <v>26</v>
      </c>
      <c r="L489" s="1" t="s">
        <v>26</v>
      </c>
      <c r="M489" s="1" t="s">
        <v>26</v>
      </c>
      <c r="N489" s="1" t="s">
        <v>26</v>
      </c>
      <c r="O489" s="1" t="s">
        <v>26</v>
      </c>
      <c r="P489" s="1" t="s">
        <v>26</v>
      </c>
      <c r="Q489" s="1" t="s">
        <v>26</v>
      </c>
      <c r="R489" s="1" t="s">
        <v>26</v>
      </c>
      <c r="S489" s="1" t="s">
        <v>26</v>
      </c>
    </row>
    <row r="490" spans="1:19" x14ac:dyDescent="0.25">
      <c r="A490" s="1" t="s">
        <v>1643</v>
      </c>
      <c r="B490" s="1" t="s">
        <v>1644</v>
      </c>
      <c r="C490" s="1" t="s">
        <v>54</v>
      </c>
      <c r="D490" s="1" t="s">
        <v>216</v>
      </c>
      <c r="E490" s="1" t="s">
        <v>158</v>
      </c>
      <c r="F490" s="1" t="s">
        <v>270</v>
      </c>
      <c r="G490" s="1" t="s">
        <v>16</v>
      </c>
      <c r="H490" s="1" t="s">
        <v>16</v>
      </c>
      <c r="I490" s="1" t="s">
        <v>16</v>
      </c>
      <c r="J490" s="1" t="s">
        <v>16</v>
      </c>
      <c r="K490" s="1" t="s">
        <v>16</v>
      </c>
      <c r="L490" s="1" t="s">
        <v>16</v>
      </c>
      <c r="M490" s="1" t="s">
        <v>16</v>
      </c>
      <c r="N490" s="1" t="s">
        <v>26</v>
      </c>
      <c r="O490" s="1" t="s">
        <v>26</v>
      </c>
      <c r="P490" s="1" t="s">
        <v>26</v>
      </c>
      <c r="Q490" s="1" t="s">
        <v>26</v>
      </c>
      <c r="R490" s="1" t="s">
        <v>26</v>
      </c>
      <c r="S490" s="1" t="s">
        <v>26</v>
      </c>
    </row>
    <row r="491" spans="1:19" x14ac:dyDescent="0.25">
      <c r="A491" s="1" t="s">
        <v>1646</v>
      </c>
      <c r="B491" s="1" t="s">
        <v>1647</v>
      </c>
      <c r="C491" s="1" t="s">
        <v>54</v>
      </c>
      <c r="D491" s="1" t="s">
        <v>144</v>
      </c>
      <c r="E491" s="1" t="s">
        <v>214</v>
      </c>
      <c r="F491" s="1" t="s">
        <v>181</v>
      </c>
      <c r="G491" s="1" t="s">
        <v>16</v>
      </c>
      <c r="H491" s="1" t="s">
        <v>23</v>
      </c>
      <c r="I491" s="1" t="s">
        <v>26</v>
      </c>
      <c r="J491" s="1" t="s">
        <v>16</v>
      </c>
      <c r="K491" s="1" t="s">
        <v>26</v>
      </c>
      <c r="L491" s="1" t="s">
        <v>26</v>
      </c>
      <c r="M491" s="1" t="s">
        <v>26</v>
      </c>
      <c r="N491" s="1" t="s">
        <v>26</v>
      </c>
      <c r="O491" s="1" t="s">
        <v>26</v>
      </c>
      <c r="P491" s="1" t="s">
        <v>26</v>
      </c>
      <c r="Q491" s="1" t="s">
        <v>26</v>
      </c>
      <c r="R491" s="1" t="s">
        <v>26</v>
      </c>
      <c r="S491" s="1" t="s">
        <v>26</v>
      </c>
    </row>
    <row r="492" spans="1:19" x14ac:dyDescent="0.25">
      <c r="A492" s="1" t="s">
        <v>1385</v>
      </c>
      <c r="B492" s="1" t="s">
        <v>1649</v>
      </c>
      <c r="C492" s="1" t="s">
        <v>54</v>
      </c>
      <c r="D492" s="1" t="s">
        <v>48</v>
      </c>
      <c r="E492" s="1" t="s">
        <v>76</v>
      </c>
      <c r="F492" s="1" t="s">
        <v>45</v>
      </c>
      <c r="G492" s="1" t="s">
        <v>38</v>
      </c>
      <c r="H492" s="1" t="s">
        <v>26</v>
      </c>
      <c r="I492" s="1" t="s">
        <v>26</v>
      </c>
      <c r="J492" s="1" t="s">
        <v>26</v>
      </c>
      <c r="K492" s="1" t="s">
        <v>26</v>
      </c>
      <c r="L492" s="1" t="s">
        <v>26</v>
      </c>
      <c r="M492" s="1" t="s">
        <v>26</v>
      </c>
      <c r="N492" s="1" t="s">
        <v>26</v>
      </c>
      <c r="O492" s="1" t="s">
        <v>26</v>
      </c>
      <c r="P492" s="1" t="s">
        <v>26</v>
      </c>
      <c r="Q492" s="1" t="s">
        <v>26</v>
      </c>
      <c r="R492" s="1" t="s">
        <v>26</v>
      </c>
      <c r="S492" s="1" t="s">
        <v>26</v>
      </c>
    </row>
    <row r="493" spans="1:19" x14ac:dyDescent="0.25">
      <c r="A493" s="1" t="s">
        <v>1650</v>
      </c>
      <c r="B493" s="1" t="s">
        <v>1651</v>
      </c>
      <c r="C493" s="1" t="s">
        <v>54</v>
      </c>
      <c r="D493" s="1" t="s">
        <v>129</v>
      </c>
      <c r="E493" s="1" t="s">
        <v>58</v>
      </c>
      <c r="F493" s="1" t="s">
        <v>45</v>
      </c>
      <c r="G493" s="1" t="s">
        <v>26</v>
      </c>
      <c r="H493" s="1" t="s">
        <v>26</v>
      </c>
      <c r="I493" s="1" t="s">
        <v>23</v>
      </c>
      <c r="J493" s="1" t="s">
        <v>26</v>
      </c>
      <c r="K493" s="1" t="s">
        <v>26</v>
      </c>
      <c r="L493" s="1" t="s">
        <v>16</v>
      </c>
      <c r="M493" s="1" t="s">
        <v>26</v>
      </c>
      <c r="N493" s="1" t="s">
        <v>26</v>
      </c>
      <c r="O493" s="1" t="s">
        <v>26</v>
      </c>
      <c r="P493" s="1" t="s">
        <v>16</v>
      </c>
      <c r="Q493" s="1" t="s">
        <v>26</v>
      </c>
      <c r="R493" s="1" t="s">
        <v>26</v>
      </c>
      <c r="S493" s="1" t="s">
        <v>26</v>
      </c>
    </row>
    <row r="494" spans="1:19" x14ac:dyDescent="0.25">
      <c r="A494" s="1" t="s">
        <v>1652</v>
      </c>
      <c r="B494" s="1" t="s">
        <v>1653</v>
      </c>
      <c r="C494" s="1" t="s">
        <v>54</v>
      </c>
      <c r="D494" s="1" t="s">
        <v>20</v>
      </c>
      <c r="E494" s="1" t="s">
        <v>101</v>
      </c>
      <c r="F494" s="1" t="s">
        <v>70</v>
      </c>
      <c r="G494" s="1" t="s">
        <v>16</v>
      </c>
      <c r="H494" s="1" t="s">
        <v>26</v>
      </c>
      <c r="I494" s="1" t="s">
        <v>26</v>
      </c>
      <c r="J494" s="1" t="s">
        <v>16</v>
      </c>
      <c r="K494" s="1" t="s">
        <v>16</v>
      </c>
      <c r="L494" s="1" t="s">
        <v>16</v>
      </c>
      <c r="M494" s="1" t="s">
        <v>26</v>
      </c>
      <c r="N494" s="1" t="s">
        <v>26</v>
      </c>
      <c r="O494" s="1" t="s">
        <v>26</v>
      </c>
      <c r="P494" s="1" t="s">
        <v>26</v>
      </c>
      <c r="Q494" s="1" t="s">
        <v>26</v>
      </c>
      <c r="R494" s="1" t="s">
        <v>16</v>
      </c>
      <c r="S494" s="1" t="s">
        <v>26</v>
      </c>
    </row>
    <row r="495" spans="1:19" x14ac:dyDescent="0.25">
      <c r="A495" s="1" t="s">
        <v>1654</v>
      </c>
      <c r="B495" s="1" t="s">
        <v>1655</v>
      </c>
      <c r="C495" s="1" t="s">
        <v>54</v>
      </c>
      <c r="D495" s="1" t="s">
        <v>220</v>
      </c>
      <c r="E495" s="1" t="s">
        <v>42</v>
      </c>
      <c r="F495" s="1" t="s">
        <v>50</v>
      </c>
      <c r="G495" s="1" t="s">
        <v>23</v>
      </c>
      <c r="H495" s="1" t="s">
        <v>16</v>
      </c>
      <c r="I495" s="1" t="s">
        <v>23</v>
      </c>
      <c r="J495" s="1" t="s">
        <v>16</v>
      </c>
      <c r="K495" s="1" t="s">
        <v>26</v>
      </c>
      <c r="L495" s="1" t="s">
        <v>38</v>
      </c>
      <c r="M495" s="1" t="s">
        <v>26</v>
      </c>
      <c r="N495" s="1" t="s">
        <v>23</v>
      </c>
      <c r="O495" s="1" t="s">
        <v>26</v>
      </c>
      <c r="P495" s="1" t="s">
        <v>23</v>
      </c>
      <c r="Q495" s="1" t="s">
        <v>26</v>
      </c>
      <c r="R495" s="1" t="s">
        <v>26</v>
      </c>
      <c r="S495" s="1" t="s">
        <v>26</v>
      </c>
    </row>
    <row r="496" spans="1:19" x14ac:dyDescent="0.25">
      <c r="A496" s="1" t="s">
        <v>644</v>
      </c>
      <c r="B496" s="1" t="s">
        <v>1656</v>
      </c>
      <c r="C496" s="1" t="s">
        <v>116</v>
      </c>
      <c r="D496" s="1" t="s">
        <v>48</v>
      </c>
      <c r="E496" s="1" t="s">
        <v>26</v>
      </c>
      <c r="F496" s="1" t="s">
        <v>26</v>
      </c>
      <c r="G496" s="1" t="s">
        <v>26</v>
      </c>
      <c r="H496" s="1" t="s">
        <v>26</v>
      </c>
      <c r="I496" s="1" t="s">
        <v>26</v>
      </c>
      <c r="J496" s="1" t="s">
        <v>26</v>
      </c>
      <c r="K496" s="1" t="s">
        <v>26</v>
      </c>
      <c r="L496" s="1" t="s">
        <v>26</v>
      </c>
      <c r="M496" s="1" t="s">
        <v>26</v>
      </c>
      <c r="N496" s="1" t="s">
        <v>26</v>
      </c>
      <c r="O496" s="1" t="s">
        <v>26</v>
      </c>
      <c r="P496" s="1" t="s">
        <v>26</v>
      </c>
      <c r="Q496" s="1" t="s">
        <v>26</v>
      </c>
      <c r="R496" s="1" t="s">
        <v>26</v>
      </c>
      <c r="S496" s="1" t="s">
        <v>26</v>
      </c>
    </row>
    <row r="497" spans="1:19" x14ac:dyDescent="0.25">
      <c r="A497" s="1" t="s">
        <v>1658</v>
      </c>
      <c r="B497" s="1" t="s">
        <v>1659</v>
      </c>
      <c r="C497" s="1" t="s">
        <v>235</v>
      </c>
      <c r="D497" s="1" t="s">
        <v>411</v>
      </c>
      <c r="E497" s="1" t="s">
        <v>151</v>
      </c>
      <c r="F497" s="1" t="s">
        <v>22</v>
      </c>
      <c r="G497" s="1" t="s">
        <v>26</v>
      </c>
      <c r="H497" s="1" t="s">
        <v>45</v>
      </c>
      <c r="I497" s="1" t="s">
        <v>16</v>
      </c>
      <c r="J497" s="1" t="s">
        <v>16</v>
      </c>
      <c r="K497" s="1" t="s">
        <v>16</v>
      </c>
      <c r="L497" s="1" t="s">
        <v>26</v>
      </c>
      <c r="M497" s="1" t="s">
        <v>26</v>
      </c>
      <c r="N497" s="1" t="s">
        <v>26</v>
      </c>
      <c r="O497" s="1" t="s">
        <v>26</v>
      </c>
      <c r="P497" s="1" t="s">
        <v>26</v>
      </c>
      <c r="Q497" s="1" t="s">
        <v>26</v>
      </c>
      <c r="R497" s="1" t="s">
        <v>26</v>
      </c>
      <c r="S497" s="1" t="s">
        <v>26</v>
      </c>
    </row>
    <row r="498" spans="1:19" x14ac:dyDescent="0.25">
      <c r="A498" s="1" t="s">
        <v>1660</v>
      </c>
      <c r="B498" s="1" t="s">
        <v>1661</v>
      </c>
      <c r="C498" s="1" t="s">
        <v>47</v>
      </c>
      <c r="D498" s="1" t="s">
        <v>175</v>
      </c>
      <c r="E498" s="1" t="s">
        <v>257</v>
      </c>
      <c r="F498" s="1" t="s">
        <v>162</v>
      </c>
      <c r="G498" s="1" t="s">
        <v>26</v>
      </c>
      <c r="H498" s="1" t="s">
        <v>45</v>
      </c>
      <c r="I498" s="1" t="s">
        <v>45</v>
      </c>
      <c r="J498" s="1" t="s">
        <v>16</v>
      </c>
      <c r="K498" s="1" t="s">
        <v>16</v>
      </c>
      <c r="L498" s="1" t="s">
        <v>58</v>
      </c>
      <c r="M498" s="1" t="s">
        <v>45</v>
      </c>
      <c r="N498" s="1" t="s">
        <v>26</v>
      </c>
      <c r="O498" s="1" t="s">
        <v>16</v>
      </c>
      <c r="P498" s="1" t="s">
        <v>16</v>
      </c>
      <c r="Q498" s="1" t="s">
        <v>26</v>
      </c>
      <c r="R498" s="1" t="s">
        <v>26</v>
      </c>
      <c r="S498" s="1" t="s">
        <v>26</v>
      </c>
    </row>
    <row r="499" spans="1:19" x14ac:dyDescent="0.25">
      <c r="A499" s="1" t="s">
        <v>1102</v>
      </c>
      <c r="B499" s="1" t="s">
        <v>1662</v>
      </c>
      <c r="C499" s="1" t="s">
        <v>47</v>
      </c>
      <c r="D499" s="1" t="s">
        <v>48</v>
      </c>
      <c r="E499" s="1" t="s">
        <v>45</v>
      </c>
      <c r="F499" s="1" t="s">
        <v>45</v>
      </c>
      <c r="G499" s="1" t="s">
        <v>26</v>
      </c>
      <c r="H499" s="1" t="s">
        <v>26</v>
      </c>
      <c r="I499" s="1" t="s">
        <v>26</v>
      </c>
      <c r="J499" s="1" t="s">
        <v>26</v>
      </c>
      <c r="K499" s="1" t="s">
        <v>26</v>
      </c>
      <c r="L499" s="1" t="s">
        <v>26</v>
      </c>
      <c r="M499" s="1" t="s">
        <v>26</v>
      </c>
      <c r="N499" s="1" t="s">
        <v>26</v>
      </c>
      <c r="O499" s="1" t="s">
        <v>26</v>
      </c>
      <c r="P499" s="1" t="s">
        <v>26</v>
      </c>
      <c r="Q499" s="1" t="s">
        <v>26</v>
      </c>
      <c r="R499" s="1" t="s">
        <v>26</v>
      </c>
      <c r="S499" s="1" t="s">
        <v>26</v>
      </c>
    </row>
    <row r="500" spans="1:19" x14ac:dyDescent="0.25">
      <c r="A500" s="1" t="s">
        <v>1663</v>
      </c>
      <c r="B500" s="1" t="s">
        <v>1662</v>
      </c>
      <c r="C500" s="1" t="s">
        <v>54</v>
      </c>
      <c r="D500" s="1" t="s">
        <v>288</v>
      </c>
      <c r="E500" s="1" t="s">
        <v>45</v>
      </c>
      <c r="F500" s="1" t="s">
        <v>45</v>
      </c>
      <c r="G500" s="1" t="s">
        <v>26</v>
      </c>
      <c r="H500" s="1" t="s">
        <v>26</v>
      </c>
      <c r="I500" s="1" t="s">
        <v>26</v>
      </c>
      <c r="J500" s="1" t="s">
        <v>26</v>
      </c>
      <c r="K500" s="1" t="s">
        <v>26</v>
      </c>
      <c r="L500" s="1" t="s">
        <v>26</v>
      </c>
      <c r="M500" s="1" t="s">
        <v>26</v>
      </c>
      <c r="N500" s="1" t="s">
        <v>26</v>
      </c>
      <c r="O500" s="1" t="s">
        <v>26</v>
      </c>
      <c r="P500" s="1" t="s">
        <v>26</v>
      </c>
      <c r="Q500" s="1" t="s">
        <v>26</v>
      </c>
      <c r="R500" s="1" t="s">
        <v>26</v>
      </c>
      <c r="S500" s="1" t="s">
        <v>26</v>
      </c>
    </row>
    <row r="501" spans="1:19" x14ac:dyDescent="0.25">
      <c r="A501" s="1" t="s">
        <v>668</v>
      </c>
      <c r="B501" s="1" t="s">
        <v>1664</v>
      </c>
      <c r="C501" s="1" t="s">
        <v>54</v>
      </c>
      <c r="D501" s="1" t="s">
        <v>157</v>
      </c>
      <c r="E501" s="1" t="s">
        <v>73</v>
      </c>
      <c r="F501" s="1" t="s">
        <v>73</v>
      </c>
      <c r="G501" s="1" t="s">
        <v>26</v>
      </c>
      <c r="H501" s="1" t="s">
        <v>26</v>
      </c>
      <c r="I501" s="1" t="s">
        <v>26</v>
      </c>
      <c r="J501" s="1" t="s">
        <v>26</v>
      </c>
      <c r="K501" s="1" t="s">
        <v>26</v>
      </c>
      <c r="L501" s="1" t="s">
        <v>16</v>
      </c>
      <c r="M501" s="1" t="s">
        <v>16</v>
      </c>
      <c r="N501" s="1" t="s">
        <v>26</v>
      </c>
      <c r="O501" s="1" t="s">
        <v>26</v>
      </c>
      <c r="P501" s="1" t="s">
        <v>26</v>
      </c>
      <c r="Q501" s="1" t="s">
        <v>26</v>
      </c>
      <c r="R501" s="1" t="s">
        <v>26</v>
      </c>
      <c r="S501" s="1" t="s">
        <v>26</v>
      </c>
    </row>
    <row r="502" spans="1:19" x14ac:dyDescent="0.25">
      <c r="A502" s="1" t="s">
        <v>1666</v>
      </c>
      <c r="B502" s="1" t="s">
        <v>1667</v>
      </c>
      <c r="C502" s="1" t="s">
        <v>116</v>
      </c>
      <c r="D502" s="1" t="s">
        <v>126</v>
      </c>
      <c r="E502" s="1" t="s">
        <v>26</v>
      </c>
      <c r="F502" s="1" t="s">
        <v>26</v>
      </c>
      <c r="G502" s="1" t="s">
        <v>26</v>
      </c>
      <c r="H502" s="1" t="s">
        <v>26</v>
      </c>
      <c r="I502" s="1" t="s">
        <v>26</v>
      </c>
      <c r="J502" s="1" t="s">
        <v>26</v>
      </c>
      <c r="K502" s="1" t="s">
        <v>26</v>
      </c>
      <c r="L502" s="1" t="s">
        <v>26</v>
      </c>
      <c r="M502" s="1" t="s">
        <v>26</v>
      </c>
      <c r="N502" s="1" t="s">
        <v>26</v>
      </c>
      <c r="O502" s="1" t="s">
        <v>26</v>
      </c>
      <c r="P502" s="1" t="s">
        <v>26</v>
      </c>
      <c r="Q502" s="1" t="s">
        <v>26</v>
      </c>
      <c r="R502" s="1" t="s">
        <v>26</v>
      </c>
      <c r="S502" s="1" t="s">
        <v>26</v>
      </c>
    </row>
    <row r="503" spans="1:19" x14ac:dyDescent="0.25">
      <c r="A503" s="1" t="s">
        <v>1669</v>
      </c>
      <c r="B503" s="1" t="s">
        <v>1670</v>
      </c>
      <c r="C503" s="1" t="s">
        <v>47</v>
      </c>
      <c r="D503" s="1" t="s">
        <v>153</v>
      </c>
      <c r="E503" s="1" t="s">
        <v>181</v>
      </c>
      <c r="F503" s="1" t="s">
        <v>124</v>
      </c>
      <c r="G503" s="1" t="s">
        <v>26</v>
      </c>
      <c r="H503" s="1" t="s">
        <v>70</v>
      </c>
      <c r="I503" s="1" t="s">
        <v>23</v>
      </c>
      <c r="J503" s="1" t="s">
        <v>45</v>
      </c>
      <c r="K503" s="1" t="s">
        <v>16</v>
      </c>
      <c r="L503" s="1" t="s">
        <v>16</v>
      </c>
      <c r="M503" s="1" t="s">
        <v>16</v>
      </c>
      <c r="N503" s="1" t="s">
        <v>26</v>
      </c>
      <c r="O503" s="1" t="s">
        <v>26</v>
      </c>
      <c r="P503" s="1" t="s">
        <v>26</v>
      </c>
      <c r="Q503" s="1" t="s">
        <v>26</v>
      </c>
      <c r="R503" s="1" t="s">
        <v>26</v>
      </c>
      <c r="S503" s="1" t="s">
        <v>26</v>
      </c>
    </row>
    <row r="504" spans="1:19" x14ac:dyDescent="0.25">
      <c r="A504" s="1" t="s">
        <v>1671</v>
      </c>
      <c r="B504" s="1" t="s">
        <v>1672</v>
      </c>
      <c r="C504" s="1" t="s">
        <v>32</v>
      </c>
      <c r="D504" s="1" t="s">
        <v>129</v>
      </c>
      <c r="E504" s="1" t="s">
        <v>162</v>
      </c>
      <c r="F504" s="1" t="s">
        <v>67</v>
      </c>
      <c r="G504" s="1" t="s">
        <v>16</v>
      </c>
      <c r="H504" s="1" t="s">
        <v>16</v>
      </c>
      <c r="I504" s="1" t="s">
        <v>16</v>
      </c>
      <c r="J504" s="1" t="s">
        <v>45</v>
      </c>
      <c r="K504" s="1" t="s">
        <v>26</v>
      </c>
      <c r="L504" s="1" t="s">
        <v>38</v>
      </c>
      <c r="M504" s="1" t="s">
        <v>45</v>
      </c>
      <c r="N504" s="1" t="s">
        <v>26</v>
      </c>
      <c r="O504" s="1" t="s">
        <v>26</v>
      </c>
      <c r="P504" s="1" t="s">
        <v>26</v>
      </c>
      <c r="Q504" s="1" t="s">
        <v>16</v>
      </c>
      <c r="R504" s="1" t="s">
        <v>26</v>
      </c>
      <c r="S504" s="1" t="s">
        <v>26</v>
      </c>
    </row>
    <row r="505" spans="1:19" x14ac:dyDescent="0.25">
      <c r="A505" s="1" t="s">
        <v>1674</v>
      </c>
      <c r="B505" s="1" t="s">
        <v>1675</v>
      </c>
      <c r="C505" s="1" t="s">
        <v>116</v>
      </c>
      <c r="D505" s="1" t="s">
        <v>129</v>
      </c>
      <c r="E505" s="1" t="s">
        <v>16</v>
      </c>
      <c r="F505" s="1" t="s">
        <v>16</v>
      </c>
      <c r="G505" s="1" t="s">
        <v>26</v>
      </c>
      <c r="H505" s="1" t="s">
        <v>26</v>
      </c>
      <c r="I505" s="1" t="s">
        <v>26</v>
      </c>
      <c r="J505" s="1" t="s">
        <v>26</v>
      </c>
      <c r="K505" s="1" t="s">
        <v>26</v>
      </c>
      <c r="L505" s="1" t="s">
        <v>26</v>
      </c>
      <c r="M505" s="1" t="s">
        <v>26</v>
      </c>
      <c r="N505" s="1" t="s">
        <v>26</v>
      </c>
      <c r="O505" s="1" t="s">
        <v>26</v>
      </c>
      <c r="P505" s="1" t="s">
        <v>26</v>
      </c>
      <c r="Q505" s="1" t="s">
        <v>26</v>
      </c>
      <c r="R505" s="1" t="s">
        <v>26</v>
      </c>
      <c r="S505" s="1" t="s">
        <v>26</v>
      </c>
    </row>
    <row r="506" spans="1:19" x14ac:dyDescent="0.25">
      <c r="A506" s="1" t="s">
        <v>1677</v>
      </c>
      <c r="B506" s="1" t="s">
        <v>1678</v>
      </c>
      <c r="C506" s="1" t="s">
        <v>116</v>
      </c>
      <c r="D506" s="1" t="s">
        <v>144</v>
      </c>
      <c r="E506" s="1" t="s">
        <v>26</v>
      </c>
      <c r="F506" s="1" t="s">
        <v>26</v>
      </c>
      <c r="G506" s="1" t="s">
        <v>26</v>
      </c>
      <c r="H506" s="1" t="s">
        <v>26</v>
      </c>
      <c r="I506" s="1" t="s">
        <v>26</v>
      </c>
      <c r="J506" s="1" t="s">
        <v>26</v>
      </c>
      <c r="K506" s="1" t="s">
        <v>26</v>
      </c>
      <c r="L506" s="1" t="s">
        <v>26</v>
      </c>
      <c r="M506" s="1" t="s">
        <v>26</v>
      </c>
      <c r="N506" s="1" t="s">
        <v>26</v>
      </c>
      <c r="O506" s="1" t="s">
        <v>26</v>
      </c>
      <c r="P506" s="1" t="s">
        <v>26</v>
      </c>
      <c r="Q506" s="1" t="s">
        <v>26</v>
      </c>
      <c r="R506" s="1" t="s">
        <v>26</v>
      </c>
      <c r="S506" s="1" t="s">
        <v>26</v>
      </c>
    </row>
    <row r="507" spans="1:19" x14ac:dyDescent="0.25">
      <c r="A507" s="1" t="s">
        <v>1680</v>
      </c>
      <c r="B507" s="1" t="s">
        <v>1681</v>
      </c>
      <c r="C507" s="1" t="s">
        <v>47</v>
      </c>
      <c r="D507" s="1" t="s">
        <v>144</v>
      </c>
      <c r="E507" s="1" t="s">
        <v>61</v>
      </c>
      <c r="F507" s="1" t="s">
        <v>98</v>
      </c>
      <c r="G507" s="1" t="s">
        <v>23</v>
      </c>
      <c r="H507" s="1" t="s">
        <v>23</v>
      </c>
      <c r="I507" s="1" t="s">
        <v>26</v>
      </c>
      <c r="J507" s="1" t="s">
        <v>26</v>
      </c>
      <c r="K507" s="1" t="s">
        <v>26</v>
      </c>
      <c r="L507" s="1" t="s">
        <v>23</v>
      </c>
      <c r="M507" s="1" t="s">
        <v>23</v>
      </c>
      <c r="N507" s="1" t="s">
        <v>26</v>
      </c>
      <c r="O507" s="1" t="s">
        <v>26</v>
      </c>
      <c r="P507" s="1" t="s">
        <v>26</v>
      </c>
      <c r="Q507" s="1" t="s">
        <v>26</v>
      </c>
      <c r="R507" s="1" t="s">
        <v>26</v>
      </c>
      <c r="S507" s="1" t="s">
        <v>26</v>
      </c>
    </row>
    <row r="508" spans="1:19" x14ac:dyDescent="0.25">
      <c r="A508" s="1" t="s">
        <v>1682</v>
      </c>
      <c r="B508" s="1" t="s">
        <v>1683</v>
      </c>
      <c r="C508" s="1" t="s">
        <v>32</v>
      </c>
      <c r="D508" s="1" t="s">
        <v>220</v>
      </c>
      <c r="E508" s="1" t="s">
        <v>22</v>
      </c>
      <c r="F508" s="1" t="s">
        <v>101</v>
      </c>
      <c r="G508" s="1" t="s">
        <v>26</v>
      </c>
      <c r="H508" s="1" t="s">
        <v>26</v>
      </c>
      <c r="I508" s="1" t="s">
        <v>23</v>
      </c>
      <c r="J508" s="1" t="s">
        <v>26</v>
      </c>
      <c r="K508" s="1" t="s">
        <v>26</v>
      </c>
      <c r="L508" s="1" t="s">
        <v>26</v>
      </c>
      <c r="M508" s="1" t="s">
        <v>26</v>
      </c>
      <c r="N508" s="1" t="s">
        <v>26</v>
      </c>
      <c r="O508" s="1" t="s">
        <v>26</v>
      </c>
      <c r="P508" s="1" t="s">
        <v>26</v>
      </c>
      <c r="Q508" s="1" t="s">
        <v>26</v>
      </c>
      <c r="R508" s="1" t="s">
        <v>26</v>
      </c>
      <c r="S508" s="1" t="s">
        <v>26</v>
      </c>
    </row>
    <row r="509" spans="1:19" x14ac:dyDescent="0.25">
      <c r="A509" s="1" t="s">
        <v>1686</v>
      </c>
      <c r="B509" s="1" t="s">
        <v>1687</v>
      </c>
      <c r="C509" s="1" t="s">
        <v>32</v>
      </c>
      <c r="D509" s="1" t="s">
        <v>411</v>
      </c>
      <c r="E509" s="1" t="s">
        <v>38</v>
      </c>
      <c r="F509" s="1" t="s">
        <v>38</v>
      </c>
      <c r="G509" s="1" t="s">
        <v>26</v>
      </c>
      <c r="H509" s="1" t="s">
        <v>26</v>
      </c>
      <c r="I509" s="1" t="s">
        <v>26</v>
      </c>
      <c r="J509" s="1" t="s">
        <v>26</v>
      </c>
      <c r="K509" s="1" t="s">
        <v>26</v>
      </c>
      <c r="L509" s="1" t="s">
        <v>16</v>
      </c>
      <c r="M509" s="1" t="s">
        <v>16</v>
      </c>
      <c r="N509" s="1" t="s">
        <v>26</v>
      </c>
      <c r="O509" s="1" t="s">
        <v>26</v>
      </c>
      <c r="P509" s="1" t="s">
        <v>26</v>
      </c>
      <c r="Q509" s="1" t="s">
        <v>26</v>
      </c>
      <c r="R509" s="1" t="s">
        <v>26</v>
      </c>
      <c r="S509" s="1" t="s">
        <v>26</v>
      </c>
    </row>
    <row r="510" spans="1:19" x14ac:dyDescent="0.25">
      <c r="A510" s="1" t="s">
        <v>1688</v>
      </c>
      <c r="B510" s="1" t="s">
        <v>1689</v>
      </c>
      <c r="C510" s="1" t="s">
        <v>54</v>
      </c>
      <c r="D510" s="1" t="s">
        <v>48</v>
      </c>
      <c r="E510" s="1" t="s">
        <v>76</v>
      </c>
      <c r="F510" s="1" t="s">
        <v>58</v>
      </c>
      <c r="G510" s="1" t="s">
        <v>26</v>
      </c>
      <c r="H510" s="1" t="s">
        <v>23</v>
      </c>
      <c r="I510" s="1" t="s">
        <v>26</v>
      </c>
      <c r="J510" s="1" t="s">
        <v>26</v>
      </c>
      <c r="K510" s="1" t="s">
        <v>26</v>
      </c>
      <c r="L510" s="1" t="s">
        <v>26</v>
      </c>
      <c r="M510" s="1" t="s">
        <v>26</v>
      </c>
      <c r="N510" s="1" t="s">
        <v>26</v>
      </c>
      <c r="O510" s="1" t="s">
        <v>26</v>
      </c>
      <c r="P510" s="1" t="s">
        <v>26</v>
      </c>
      <c r="Q510" s="1" t="s">
        <v>26</v>
      </c>
      <c r="R510" s="1" t="s">
        <v>26</v>
      </c>
      <c r="S510" s="1" t="s">
        <v>26</v>
      </c>
    </row>
    <row r="511" spans="1:19" x14ac:dyDescent="0.25">
      <c r="A511" s="1" t="s">
        <v>1691</v>
      </c>
      <c r="B511" s="1" t="s">
        <v>1692</v>
      </c>
      <c r="C511" s="1" t="s">
        <v>54</v>
      </c>
      <c r="D511" s="1" t="s">
        <v>144</v>
      </c>
      <c r="E511" s="1" t="s">
        <v>434</v>
      </c>
      <c r="F511" s="1" t="s">
        <v>390</v>
      </c>
      <c r="G511" s="1" t="s">
        <v>26</v>
      </c>
      <c r="H511" s="1" t="s">
        <v>45</v>
      </c>
      <c r="I511" s="1" t="s">
        <v>16</v>
      </c>
      <c r="J511" s="1" t="s">
        <v>76</v>
      </c>
      <c r="K511" s="1" t="s">
        <v>16</v>
      </c>
      <c r="L511" s="1" t="s">
        <v>101</v>
      </c>
      <c r="M511" s="1" t="s">
        <v>76</v>
      </c>
      <c r="N511" s="1" t="s">
        <v>26</v>
      </c>
      <c r="O511" s="1" t="s">
        <v>26</v>
      </c>
      <c r="P511" s="1" t="s">
        <v>16</v>
      </c>
      <c r="Q511" s="1" t="s">
        <v>16</v>
      </c>
      <c r="R511" s="1" t="s">
        <v>26</v>
      </c>
      <c r="S511" s="1" t="s">
        <v>26</v>
      </c>
    </row>
    <row r="512" spans="1:19" x14ac:dyDescent="0.25">
      <c r="A512" s="1" t="s">
        <v>1695</v>
      </c>
      <c r="B512" s="1" t="s">
        <v>1696</v>
      </c>
      <c r="C512" s="1" t="s">
        <v>19</v>
      </c>
      <c r="D512" s="1" t="s">
        <v>153</v>
      </c>
      <c r="E512" s="1" t="s">
        <v>263</v>
      </c>
      <c r="F512" s="1" t="s">
        <v>181</v>
      </c>
      <c r="G512" s="1" t="s">
        <v>16</v>
      </c>
      <c r="H512" s="1" t="s">
        <v>45</v>
      </c>
      <c r="I512" s="1" t="s">
        <v>38</v>
      </c>
      <c r="J512" s="1" t="s">
        <v>45</v>
      </c>
      <c r="K512" s="1" t="s">
        <v>16</v>
      </c>
      <c r="L512" s="1" t="s">
        <v>38</v>
      </c>
      <c r="M512" s="1" t="s">
        <v>23</v>
      </c>
      <c r="N512" s="1" t="s">
        <v>26</v>
      </c>
      <c r="O512" s="1" t="s">
        <v>26</v>
      </c>
      <c r="P512" s="1" t="s">
        <v>16</v>
      </c>
      <c r="Q512" s="1" t="s">
        <v>26</v>
      </c>
      <c r="R512" s="1" t="s">
        <v>16</v>
      </c>
      <c r="S512" s="1" t="s">
        <v>26</v>
      </c>
    </row>
    <row r="513" spans="1:19" x14ac:dyDescent="0.25">
      <c r="A513" s="1" t="s">
        <v>1697</v>
      </c>
      <c r="B513" s="1" t="s">
        <v>1698</v>
      </c>
      <c r="C513" s="1" t="s">
        <v>32</v>
      </c>
      <c r="D513" s="1" t="s">
        <v>144</v>
      </c>
      <c r="E513" s="1" t="s">
        <v>76</v>
      </c>
      <c r="F513" s="1" t="s">
        <v>76</v>
      </c>
      <c r="G513" s="1" t="s">
        <v>26</v>
      </c>
      <c r="H513" s="1" t="s">
        <v>26</v>
      </c>
      <c r="I513" s="1" t="s">
        <v>26</v>
      </c>
      <c r="J513" s="1" t="s">
        <v>26</v>
      </c>
      <c r="K513" s="1" t="s">
        <v>26</v>
      </c>
      <c r="L513" s="1" t="s">
        <v>26</v>
      </c>
      <c r="M513" s="1" t="s">
        <v>26</v>
      </c>
      <c r="N513" s="1" t="s">
        <v>26</v>
      </c>
      <c r="O513" s="1" t="s">
        <v>26</v>
      </c>
      <c r="P513" s="1" t="s">
        <v>26</v>
      </c>
      <c r="Q513" s="1" t="s">
        <v>26</v>
      </c>
      <c r="R513" s="1" t="s">
        <v>26</v>
      </c>
      <c r="S513" s="1" t="s">
        <v>26</v>
      </c>
    </row>
    <row r="514" spans="1:19" x14ac:dyDescent="0.25">
      <c r="A514" s="1" t="s">
        <v>1700</v>
      </c>
      <c r="B514" s="1" t="s">
        <v>1701</v>
      </c>
      <c r="C514" s="1" t="s">
        <v>32</v>
      </c>
      <c r="D514" s="1" t="s">
        <v>411</v>
      </c>
      <c r="E514" s="1" t="s">
        <v>266</v>
      </c>
      <c r="F514" s="1" t="s">
        <v>336</v>
      </c>
      <c r="G514" s="1" t="s">
        <v>26</v>
      </c>
      <c r="H514" s="1" t="s">
        <v>50</v>
      </c>
      <c r="I514" s="1" t="s">
        <v>16</v>
      </c>
      <c r="J514" s="1" t="s">
        <v>26</v>
      </c>
      <c r="K514" s="1" t="s">
        <v>26</v>
      </c>
      <c r="L514" s="1" t="s">
        <v>55</v>
      </c>
      <c r="M514" s="1" t="s">
        <v>55</v>
      </c>
      <c r="N514" s="1" t="s">
        <v>26</v>
      </c>
      <c r="O514" s="1" t="s">
        <v>26</v>
      </c>
      <c r="P514" s="1" t="s">
        <v>26</v>
      </c>
      <c r="Q514" s="1" t="s">
        <v>26</v>
      </c>
      <c r="R514" s="1" t="s">
        <v>26</v>
      </c>
      <c r="S514" s="1" t="s">
        <v>26</v>
      </c>
    </row>
    <row r="515" spans="1:19" x14ac:dyDescent="0.25">
      <c r="A515" s="1" t="s">
        <v>1703</v>
      </c>
      <c r="B515" s="1" t="s">
        <v>1704</v>
      </c>
      <c r="C515" s="1" t="s">
        <v>116</v>
      </c>
      <c r="D515" s="1" t="s">
        <v>123</v>
      </c>
      <c r="E515" s="1" t="s">
        <v>26</v>
      </c>
      <c r="F515" s="1" t="s">
        <v>26</v>
      </c>
      <c r="G515" s="1" t="s">
        <v>26</v>
      </c>
      <c r="H515" s="1" t="s">
        <v>26</v>
      </c>
      <c r="I515" s="1" t="s">
        <v>26</v>
      </c>
      <c r="J515" s="1" t="s">
        <v>26</v>
      </c>
      <c r="K515" s="1" t="s">
        <v>26</v>
      </c>
      <c r="L515" s="1" t="s">
        <v>26</v>
      </c>
      <c r="M515" s="1" t="s">
        <v>26</v>
      </c>
      <c r="N515" s="1" t="s">
        <v>26</v>
      </c>
      <c r="O515" s="1" t="s">
        <v>26</v>
      </c>
      <c r="P515" s="1" t="s">
        <v>26</v>
      </c>
      <c r="Q515" s="1" t="s">
        <v>26</v>
      </c>
      <c r="R515" s="1" t="s">
        <v>26</v>
      </c>
      <c r="S515" s="1" t="s">
        <v>26</v>
      </c>
    </row>
    <row r="516" spans="1:19" x14ac:dyDescent="0.25">
      <c r="A516" s="1" t="s">
        <v>1468</v>
      </c>
      <c r="B516" s="1" t="s">
        <v>1707</v>
      </c>
      <c r="C516" s="1" t="s">
        <v>47</v>
      </c>
      <c r="D516" s="1" t="s">
        <v>48</v>
      </c>
      <c r="E516" s="1" t="s">
        <v>26</v>
      </c>
      <c r="F516" s="1" t="s">
        <v>26</v>
      </c>
      <c r="G516" s="1" t="s">
        <v>26</v>
      </c>
      <c r="H516" s="1" t="s">
        <v>26</v>
      </c>
      <c r="I516" s="1" t="s">
        <v>26</v>
      </c>
      <c r="J516" s="1" t="s">
        <v>26</v>
      </c>
      <c r="K516" s="1" t="s">
        <v>26</v>
      </c>
      <c r="L516" s="1" t="s">
        <v>26</v>
      </c>
      <c r="M516" s="1" t="s">
        <v>26</v>
      </c>
      <c r="N516" s="1" t="s">
        <v>26</v>
      </c>
      <c r="O516" s="1" t="s">
        <v>26</v>
      </c>
      <c r="P516" s="1" t="s">
        <v>26</v>
      </c>
      <c r="Q516" s="1" t="s">
        <v>26</v>
      </c>
      <c r="R516" s="1" t="s">
        <v>26</v>
      </c>
      <c r="S516" s="1" t="s">
        <v>26</v>
      </c>
    </row>
    <row r="517" spans="1:19" x14ac:dyDescent="0.25">
      <c r="A517" s="1" t="s">
        <v>1708</v>
      </c>
      <c r="B517" s="1" t="s">
        <v>1709</v>
      </c>
      <c r="C517" s="1" t="s">
        <v>116</v>
      </c>
      <c r="D517" s="1" t="s">
        <v>33</v>
      </c>
      <c r="E517" s="1" t="s">
        <v>16</v>
      </c>
      <c r="F517" s="1" t="s">
        <v>16</v>
      </c>
      <c r="G517" s="1" t="s">
        <v>26</v>
      </c>
      <c r="H517" s="1" t="s">
        <v>26</v>
      </c>
      <c r="I517" s="1" t="s">
        <v>26</v>
      </c>
      <c r="J517" s="1" t="s">
        <v>26</v>
      </c>
      <c r="K517" s="1" t="s">
        <v>26</v>
      </c>
      <c r="L517" s="1" t="s">
        <v>26</v>
      </c>
      <c r="M517" s="1" t="s">
        <v>26</v>
      </c>
      <c r="N517" s="1" t="s">
        <v>26</v>
      </c>
      <c r="O517" s="1" t="s">
        <v>26</v>
      </c>
      <c r="P517" s="1" t="s">
        <v>26</v>
      </c>
      <c r="Q517" s="1" t="s">
        <v>26</v>
      </c>
      <c r="R517" s="1" t="s">
        <v>26</v>
      </c>
      <c r="S517" s="1" t="s">
        <v>26</v>
      </c>
    </row>
    <row r="518" spans="1:19" x14ac:dyDescent="0.25">
      <c r="A518" s="1" t="s">
        <v>1711</v>
      </c>
      <c r="B518" s="1" t="s">
        <v>1712</v>
      </c>
      <c r="C518" s="1" t="s">
        <v>54</v>
      </c>
      <c r="D518" s="1" t="s">
        <v>175</v>
      </c>
      <c r="E518" s="1" t="s">
        <v>61</v>
      </c>
      <c r="F518" s="1" t="s">
        <v>151</v>
      </c>
      <c r="G518" s="1" t="s">
        <v>16</v>
      </c>
      <c r="H518" s="1" t="s">
        <v>26</v>
      </c>
      <c r="I518" s="1" t="s">
        <v>26</v>
      </c>
      <c r="J518" s="1" t="s">
        <v>16</v>
      </c>
      <c r="K518" s="1" t="s">
        <v>26</v>
      </c>
      <c r="L518" s="1" t="s">
        <v>45</v>
      </c>
      <c r="M518" s="1" t="s">
        <v>45</v>
      </c>
      <c r="N518" s="1" t="s">
        <v>26</v>
      </c>
      <c r="O518" s="1" t="s">
        <v>26</v>
      </c>
      <c r="P518" s="1" t="s">
        <v>26</v>
      </c>
      <c r="Q518" s="1" t="s">
        <v>26</v>
      </c>
      <c r="R518" s="1" t="s">
        <v>26</v>
      </c>
      <c r="S518" s="1" t="s">
        <v>26</v>
      </c>
    </row>
    <row r="519" spans="1:19" x14ac:dyDescent="0.25">
      <c r="A519" s="1" t="s">
        <v>328</v>
      </c>
      <c r="B519" s="1" t="s">
        <v>1713</v>
      </c>
      <c r="C519" s="1" t="s">
        <v>32</v>
      </c>
      <c r="D519" s="1" t="s">
        <v>117</v>
      </c>
      <c r="E519" s="1" t="s">
        <v>105</v>
      </c>
      <c r="F519" s="1" t="s">
        <v>73</v>
      </c>
      <c r="G519" s="1" t="s">
        <v>26</v>
      </c>
      <c r="H519" s="1" t="s">
        <v>16</v>
      </c>
      <c r="I519" s="1" t="s">
        <v>16</v>
      </c>
      <c r="J519" s="1" t="s">
        <v>26</v>
      </c>
      <c r="K519" s="1" t="s">
        <v>26</v>
      </c>
      <c r="L519" s="1" t="s">
        <v>23</v>
      </c>
      <c r="M519" s="1" t="s">
        <v>23</v>
      </c>
      <c r="N519" s="1" t="s">
        <v>26</v>
      </c>
      <c r="O519" s="1" t="s">
        <v>26</v>
      </c>
      <c r="P519" s="1" t="s">
        <v>26</v>
      </c>
      <c r="Q519" s="1" t="s">
        <v>26</v>
      </c>
      <c r="R519" s="1" t="s">
        <v>26</v>
      </c>
      <c r="S519" s="1" t="s">
        <v>26</v>
      </c>
    </row>
    <row r="520" spans="1:19" x14ac:dyDescent="0.25">
      <c r="A520" s="1" t="s">
        <v>1715</v>
      </c>
      <c r="B520" s="1" t="s">
        <v>1716</v>
      </c>
      <c r="C520" s="1" t="s">
        <v>54</v>
      </c>
      <c r="D520" s="1" t="s">
        <v>126</v>
      </c>
      <c r="E520" s="1" t="s">
        <v>26</v>
      </c>
      <c r="F520" s="1" t="s">
        <v>26</v>
      </c>
      <c r="G520" s="1" t="s">
        <v>26</v>
      </c>
      <c r="H520" s="1" t="s">
        <v>26</v>
      </c>
      <c r="I520" s="1" t="s">
        <v>26</v>
      </c>
      <c r="J520" s="1" t="s">
        <v>26</v>
      </c>
      <c r="K520" s="1" t="s">
        <v>26</v>
      </c>
      <c r="L520" s="1" t="s">
        <v>26</v>
      </c>
      <c r="M520" s="1" t="s">
        <v>26</v>
      </c>
      <c r="N520" s="1" t="s">
        <v>26</v>
      </c>
      <c r="O520" s="1" t="s">
        <v>26</v>
      </c>
      <c r="P520" s="1" t="s">
        <v>26</v>
      </c>
      <c r="Q520" s="1" t="s">
        <v>26</v>
      </c>
      <c r="R520" s="1" t="s">
        <v>26</v>
      </c>
      <c r="S520" s="1" t="s">
        <v>26</v>
      </c>
    </row>
    <row r="521" spans="1:19" x14ac:dyDescent="0.25">
      <c r="A521" s="1" t="s">
        <v>1717</v>
      </c>
      <c r="B521" s="1" t="s">
        <v>1716</v>
      </c>
      <c r="C521" s="1" t="s">
        <v>54</v>
      </c>
      <c r="D521" s="1" t="s">
        <v>175</v>
      </c>
      <c r="E521" s="1" t="s">
        <v>70</v>
      </c>
      <c r="F521" s="1" t="s">
        <v>23</v>
      </c>
      <c r="G521" s="1" t="s">
        <v>38</v>
      </c>
      <c r="H521" s="1" t="s">
        <v>26</v>
      </c>
      <c r="I521" s="1" t="s">
        <v>26</v>
      </c>
      <c r="J521" s="1" t="s">
        <v>26</v>
      </c>
      <c r="K521" s="1" t="s">
        <v>26</v>
      </c>
      <c r="L521" s="1" t="s">
        <v>26</v>
      </c>
      <c r="M521" s="1" t="s">
        <v>26</v>
      </c>
      <c r="N521" s="1" t="s">
        <v>26</v>
      </c>
      <c r="O521" s="1" t="s">
        <v>26</v>
      </c>
      <c r="P521" s="1" t="s">
        <v>26</v>
      </c>
      <c r="Q521" s="1" t="s">
        <v>26</v>
      </c>
      <c r="R521" s="1" t="s">
        <v>26</v>
      </c>
      <c r="S521" s="1" t="s">
        <v>26</v>
      </c>
    </row>
    <row r="522" spans="1:19" x14ac:dyDescent="0.25">
      <c r="A522" s="1" t="s">
        <v>1270</v>
      </c>
      <c r="B522" s="1" t="s">
        <v>1718</v>
      </c>
      <c r="C522" s="1" t="s">
        <v>32</v>
      </c>
      <c r="D522" s="1" t="s">
        <v>123</v>
      </c>
      <c r="E522" s="1" t="s">
        <v>58</v>
      </c>
      <c r="F522" s="1" t="s">
        <v>58</v>
      </c>
      <c r="G522" s="1" t="s">
        <v>26</v>
      </c>
      <c r="H522" s="1" t="s">
        <v>26</v>
      </c>
      <c r="I522" s="1" t="s">
        <v>26</v>
      </c>
      <c r="J522" s="1" t="s">
        <v>26</v>
      </c>
      <c r="K522" s="1" t="s">
        <v>26</v>
      </c>
      <c r="L522" s="1" t="s">
        <v>16</v>
      </c>
      <c r="M522" s="1" t="s">
        <v>16</v>
      </c>
      <c r="N522" s="1" t="s">
        <v>26</v>
      </c>
      <c r="O522" s="1" t="s">
        <v>26</v>
      </c>
      <c r="P522" s="1" t="s">
        <v>26</v>
      </c>
      <c r="Q522" s="1" t="s">
        <v>26</v>
      </c>
      <c r="R522" s="1" t="s">
        <v>26</v>
      </c>
      <c r="S522" s="1" t="s">
        <v>26</v>
      </c>
    </row>
    <row r="523" spans="1:19" x14ac:dyDescent="0.25">
      <c r="A523" s="1" t="s">
        <v>1719</v>
      </c>
      <c r="B523" s="1" t="s">
        <v>1720</v>
      </c>
      <c r="C523" s="1" t="s">
        <v>54</v>
      </c>
      <c r="D523" s="1" t="s">
        <v>144</v>
      </c>
      <c r="E523" s="1" t="s">
        <v>251</v>
      </c>
      <c r="F523" s="1" t="s">
        <v>35</v>
      </c>
      <c r="G523" s="1" t="s">
        <v>26</v>
      </c>
      <c r="H523" s="1" t="s">
        <v>38</v>
      </c>
      <c r="I523" s="1" t="s">
        <v>38</v>
      </c>
      <c r="J523" s="1" t="s">
        <v>45</v>
      </c>
      <c r="K523" s="1" t="s">
        <v>26</v>
      </c>
      <c r="L523" s="1" t="s">
        <v>38</v>
      </c>
      <c r="M523" s="1" t="s">
        <v>45</v>
      </c>
      <c r="N523" s="1" t="s">
        <v>26</v>
      </c>
      <c r="O523" s="1" t="s">
        <v>16</v>
      </c>
      <c r="P523" s="1" t="s">
        <v>26</v>
      </c>
      <c r="Q523" s="1" t="s">
        <v>26</v>
      </c>
      <c r="R523" s="1" t="s">
        <v>26</v>
      </c>
      <c r="S523" s="1" t="s">
        <v>26</v>
      </c>
    </row>
    <row r="524" spans="1:19" x14ac:dyDescent="0.25">
      <c r="A524" s="1" t="s">
        <v>1722</v>
      </c>
      <c r="B524" s="1" t="s">
        <v>1723</v>
      </c>
      <c r="C524" s="1" t="s">
        <v>116</v>
      </c>
      <c r="D524" s="1" t="s">
        <v>296</v>
      </c>
      <c r="E524" s="1" t="s">
        <v>16</v>
      </c>
      <c r="F524" s="1" t="s">
        <v>16</v>
      </c>
      <c r="G524" s="1" t="s">
        <v>26</v>
      </c>
      <c r="H524" s="1" t="s">
        <v>26</v>
      </c>
      <c r="I524" s="1" t="s">
        <v>26</v>
      </c>
      <c r="J524" s="1" t="s">
        <v>26</v>
      </c>
      <c r="K524" s="1" t="s">
        <v>26</v>
      </c>
      <c r="L524" s="1" t="s">
        <v>16</v>
      </c>
      <c r="M524" s="1" t="s">
        <v>16</v>
      </c>
      <c r="N524" s="1" t="s">
        <v>26</v>
      </c>
      <c r="O524" s="1" t="s">
        <v>26</v>
      </c>
      <c r="P524" s="1" t="s">
        <v>26</v>
      </c>
      <c r="Q524" s="1" t="s">
        <v>26</v>
      </c>
      <c r="R524" s="1" t="s">
        <v>26</v>
      </c>
      <c r="S524" s="1" t="s">
        <v>26</v>
      </c>
    </row>
    <row r="525" spans="1:19" x14ac:dyDescent="0.25">
      <c r="A525" s="1" t="s">
        <v>1725</v>
      </c>
      <c r="B525" s="1" t="s">
        <v>1726</v>
      </c>
      <c r="C525" s="1" t="s">
        <v>54</v>
      </c>
      <c r="D525" s="1" t="s">
        <v>126</v>
      </c>
      <c r="E525" s="1" t="s">
        <v>228</v>
      </c>
      <c r="F525" s="1" t="s">
        <v>35</v>
      </c>
      <c r="G525" s="1" t="s">
        <v>26</v>
      </c>
      <c r="H525" s="1" t="s">
        <v>45</v>
      </c>
      <c r="I525" s="1" t="s">
        <v>26</v>
      </c>
      <c r="J525" s="1" t="s">
        <v>23</v>
      </c>
      <c r="K525" s="1" t="s">
        <v>23</v>
      </c>
      <c r="L525" s="1" t="s">
        <v>45</v>
      </c>
      <c r="M525" s="1" t="s">
        <v>23</v>
      </c>
      <c r="N525" s="1" t="s">
        <v>26</v>
      </c>
      <c r="O525" s="1" t="s">
        <v>16</v>
      </c>
      <c r="P525" s="1" t="s">
        <v>26</v>
      </c>
      <c r="Q525" s="1" t="s">
        <v>26</v>
      </c>
      <c r="R525" s="1" t="s">
        <v>26</v>
      </c>
      <c r="S525" s="1" t="s">
        <v>26</v>
      </c>
    </row>
    <row r="526" spans="1:19" x14ac:dyDescent="0.25">
      <c r="A526" s="1" t="s">
        <v>1728</v>
      </c>
      <c r="B526" s="1" t="s">
        <v>1729</v>
      </c>
      <c r="C526" s="1" t="s">
        <v>116</v>
      </c>
      <c r="D526" s="1" t="s">
        <v>292</v>
      </c>
      <c r="E526" s="1" t="s">
        <v>26</v>
      </c>
      <c r="F526" s="1" t="s">
        <v>26</v>
      </c>
      <c r="G526" s="1" t="s">
        <v>26</v>
      </c>
      <c r="H526" s="1" t="s">
        <v>26</v>
      </c>
      <c r="I526" s="1" t="s">
        <v>26</v>
      </c>
      <c r="J526" s="1" t="s">
        <v>26</v>
      </c>
      <c r="K526" s="1" t="s">
        <v>26</v>
      </c>
      <c r="L526" s="1" t="s">
        <v>26</v>
      </c>
      <c r="M526" s="1" t="s">
        <v>26</v>
      </c>
      <c r="N526" s="1" t="s">
        <v>26</v>
      </c>
      <c r="O526" s="1" t="s">
        <v>26</v>
      </c>
      <c r="P526" s="1" t="s">
        <v>26</v>
      </c>
      <c r="Q526" s="1" t="s">
        <v>26</v>
      </c>
      <c r="R526" s="1" t="s">
        <v>26</v>
      </c>
      <c r="S526" s="1" t="s">
        <v>26</v>
      </c>
    </row>
    <row r="527" spans="1:19" x14ac:dyDescent="0.25">
      <c r="A527" s="1" t="s">
        <v>1731</v>
      </c>
      <c r="B527" s="1" t="s">
        <v>1732</v>
      </c>
      <c r="C527" s="1" t="s">
        <v>436</v>
      </c>
      <c r="D527" s="1" t="s">
        <v>216</v>
      </c>
      <c r="E527" s="1" t="s">
        <v>45</v>
      </c>
      <c r="F527" s="1" t="s">
        <v>23</v>
      </c>
      <c r="G527" s="1" t="s">
        <v>16</v>
      </c>
      <c r="H527" s="1" t="s">
        <v>26</v>
      </c>
      <c r="I527" s="1" t="s">
        <v>26</v>
      </c>
      <c r="J527" s="1" t="s">
        <v>26</v>
      </c>
      <c r="K527" s="1" t="s">
        <v>26</v>
      </c>
      <c r="L527" s="1" t="s">
        <v>26</v>
      </c>
      <c r="M527" s="1" t="s">
        <v>26</v>
      </c>
      <c r="N527" s="1" t="s">
        <v>26</v>
      </c>
      <c r="O527" s="1" t="s">
        <v>26</v>
      </c>
      <c r="P527" s="1" t="s">
        <v>26</v>
      </c>
      <c r="Q527" s="1" t="s">
        <v>26</v>
      </c>
      <c r="R527" s="1" t="s">
        <v>26</v>
      </c>
      <c r="S527" s="1" t="s">
        <v>26</v>
      </c>
    </row>
    <row r="528" spans="1:19" x14ac:dyDescent="0.25">
      <c r="A528" s="1" t="s">
        <v>1733</v>
      </c>
      <c r="B528" s="1" t="s">
        <v>1734</v>
      </c>
      <c r="C528" s="1" t="s">
        <v>32</v>
      </c>
      <c r="D528" s="1" t="s">
        <v>117</v>
      </c>
      <c r="E528" s="1" t="s">
        <v>23</v>
      </c>
      <c r="F528" s="1" t="s">
        <v>23</v>
      </c>
      <c r="G528" s="1" t="s">
        <v>26</v>
      </c>
      <c r="H528" s="1" t="s">
        <v>26</v>
      </c>
      <c r="I528" s="1" t="s">
        <v>26</v>
      </c>
      <c r="J528" s="1" t="s">
        <v>26</v>
      </c>
      <c r="K528" s="1" t="s">
        <v>26</v>
      </c>
      <c r="L528" s="1" t="s">
        <v>26</v>
      </c>
      <c r="M528" s="1" t="s">
        <v>26</v>
      </c>
      <c r="N528" s="1" t="s">
        <v>26</v>
      </c>
      <c r="O528" s="1" t="s">
        <v>26</v>
      </c>
      <c r="P528" s="1" t="s">
        <v>26</v>
      </c>
      <c r="Q528" s="1" t="s">
        <v>26</v>
      </c>
      <c r="R528" s="1" t="s">
        <v>26</v>
      </c>
      <c r="S528" s="1" t="s">
        <v>26</v>
      </c>
    </row>
    <row r="529" spans="1:19" x14ac:dyDescent="0.25">
      <c r="A529" s="1" t="s">
        <v>1735</v>
      </c>
      <c r="B529" s="1" t="s">
        <v>1736</v>
      </c>
      <c r="C529" s="1" t="s">
        <v>116</v>
      </c>
      <c r="D529" s="1" t="s">
        <v>103</v>
      </c>
      <c r="E529" s="1" t="s">
        <v>26</v>
      </c>
      <c r="F529" s="1" t="s">
        <v>26</v>
      </c>
      <c r="G529" s="1" t="s">
        <v>26</v>
      </c>
      <c r="H529" s="1" t="s">
        <v>26</v>
      </c>
      <c r="I529" s="1" t="s">
        <v>26</v>
      </c>
      <c r="J529" s="1" t="s">
        <v>26</v>
      </c>
      <c r="K529" s="1" t="s">
        <v>26</v>
      </c>
      <c r="L529" s="1" t="s">
        <v>26</v>
      </c>
      <c r="M529" s="1" t="s">
        <v>26</v>
      </c>
      <c r="N529" s="1" t="s">
        <v>26</v>
      </c>
      <c r="O529" s="1" t="s">
        <v>26</v>
      </c>
      <c r="P529" s="1" t="s">
        <v>26</v>
      </c>
      <c r="Q529" s="1" t="s">
        <v>26</v>
      </c>
      <c r="R529" s="1" t="s">
        <v>26</v>
      </c>
      <c r="S529" s="1" t="s">
        <v>26</v>
      </c>
    </row>
    <row r="530" spans="1:19" x14ac:dyDescent="0.25">
      <c r="A530" s="1" t="s">
        <v>1738</v>
      </c>
      <c r="B530" s="1" t="s">
        <v>1739</v>
      </c>
      <c r="C530" s="1" t="s">
        <v>32</v>
      </c>
      <c r="D530" s="1" t="s">
        <v>20</v>
      </c>
      <c r="E530" s="1" t="s">
        <v>55</v>
      </c>
      <c r="F530" s="1" t="s">
        <v>55</v>
      </c>
      <c r="G530" s="1" t="s">
        <v>26</v>
      </c>
      <c r="H530" s="1" t="s">
        <v>26</v>
      </c>
      <c r="I530" s="1" t="s">
        <v>26</v>
      </c>
      <c r="J530" s="1" t="s">
        <v>26</v>
      </c>
      <c r="K530" s="1" t="s">
        <v>26</v>
      </c>
      <c r="L530" s="1" t="s">
        <v>23</v>
      </c>
      <c r="M530" s="1" t="s">
        <v>23</v>
      </c>
      <c r="N530" s="1" t="s">
        <v>26</v>
      </c>
      <c r="O530" s="1" t="s">
        <v>26</v>
      </c>
      <c r="P530" s="1" t="s">
        <v>26</v>
      </c>
      <c r="Q530" s="1" t="s">
        <v>26</v>
      </c>
      <c r="R530" s="1" t="s">
        <v>26</v>
      </c>
      <c r="S530" s="1" t="s">
        <v>26</v>
      </c>
    </row>
    <row r="531" spans="1:19" x14ac:dyDescent="0.25">
      <c r="A531" s="1" t="s">
        <v>1740</v>
      </c>
      <c r="B531" s="1" t="s">
        <v>1741</v>
      </c>
      <c r="C531" s="1" t="s">
        <v>54</v>
      </c>
      <c r="D531" s="1" t="s">
        <v>157</v>
      </c>
      <c r="E531" s="1" t="s">
        <v>199</v>
      </c>
      <c r="F531" s="1" t="s">
        <v>131</v>
      </c>
      <c r="G531" s="1" t="s">
        <v>26</v>
      </c>
      <c r="H531" s="1" t="s">
        <v>26</v>
      </c>
      <c r="I531" s="1" t="s">
        <v>45</v>
      </c>
      <c r="J531" s="1" t="s">
        <v>26</v>
      </c>
      <c r="K531" s="1" t="s">
        <v>45</v>
      </c>
      <c r="L531" s="1" t="s">
        <v>16</v>
      </c>
      <c r="M531" s="1" t="s">
        <v>16</v>
      </c>
      <c r="N531" s="1" t="s">
        <v>26</v>
      </c>
      <c r="O531" s="1" t="s">
        <v>26</v>
      </c>
      <c r="P531" s="1" t="s">
        <v>26</v>
      </c>
      <c r="Q531" s="1" t="s">
        <v>26</v>
      </c>
      <c r="R531" s="1" t="s">
        <v>26</v>
      </c>
      <c r="S531" s="1" t="s">
        <v>26</v>
      </c>
    </row>
    <row r="532" spans="1:19" x14ac:dyDescent="0.25">
      <c r="A532" s="1" t="s">
        <v>1743</v>
      </c>
      <c r="B532" s="1" t="s">
        <v>1744</v>
      </c>
      <c r="C532" s="1" t="s">
        <v>32</v>
      </c>
      <c r="D532" s="1" t="s">
        <v>171</v>
      </c>
      <c r="E532" s="1" t="s">
        <v>98</v>
      </c>
      <c r="F532" s="1" t="s">
        <v>79</v>
      </c>
      <c r="G532" s="1" t="s">
        <v>26</v>
      </c>
      <c r="H532" s="1" t="s">
        <v>16</v>
      </c>
      <c r="I532" s="1" t="s">
        <v>26</v>
      </c>
      <c r="J532" s="1" t="s">
        <v>26</v>
      </c>
      <c r="K532" s="1" t="s">
        <v>26</v>
      </c>
      <c r="L532" s="1" t="s">
        <v>16</v>
      </c>
      <c r="M532" s="1" t="s">
        <v>16</v>
      </c>
      <c r="N532" s="1" t="s">
        <v>26</v>
      </c>
      <c r="O532" s="1" t="s">
        <v>26</v>
      </c>
      <c r="P532" s="1" t="s">
        <v>26</v>
      </c>
      <c r="Q532" s="1" t="s">
        <v>26</v>
      </c>
      <c r="R532" s="1" t="s">
        <v>26</v>
      </c>
      <c r="S532" s="1" t="s">
        <v>26</v>
      </c>
    </row>
    <row r="533" spans="1:19" x14ac:dyDescent="0.25">
      <c r="A533" s="1" t="s">
        <v>1746</v>
      </c>
      <c r="B533" s="1" t="s">
        <v>1747</v>
      </c>
      <c r="C533" s="1" t="s">
        <v>32</v>
      </c>
      <c r="D533" s="1" t="s">
        <v>123</v>
      </c>
      <c r="E533" s="1" t="s">
        <v>35</v>
      </c>
      <c r="F533" s="1" t="s">
        <v>73</v>
      </c>
      <c r="G533" s="1" t="s">
        <v>26</v>
      </c>
      <c r="H533" s="1" t="s">
        <v>26</v>
      </c>
      <c r="I533" s="1" t="s">
        <v>26</v>
      </c>
      <c r="J533" s="1" t="s">
        <v>16</v>
      </c>
      <c r="K533" s="1" t="s">
        <v>23</v>
      </c>
      <c r="L533" s="1" t="s">
        <v>16</v>
      </c>
      <c r="M533" s="1" t="s">
        <v>16</v>
      </c>
      <c r="N533" s="1" t="s">
        <v>26</v>
      </c>
      <c r="O533" s="1" t="s">
        <v>26</v>
      </c>
      <c r="P533" s="1" t="s">
        <v>26</v>
      </c>
      <c r="Q533" s="1" t="s">
        <v>26</v>
      </c>
      <c r="R533" s="1" t="s">
        <v>26</v>
      </c>
      <c r="S533" s="1" t="s">
        <v>26</v>
      </c>
    </row>
    <row r="534" spans="1:19" x14ac:dyDescent="0.25">
      <c r="A534" s="1" t="s">
        <v>1749</v>
      </c>
      <c r="B534" s="1" t="s">
        <v>1750</v>
      </c>
      <c r="C534" s="1" t="s">
        <v>32</v>
      </c>
      <c r="D534" s="1" t="s">
        <v>144</v>
      </c>
      <c r="E534" s="1" t="s">
        <v>73</v>
      </c>
      <c r="F534" s="1" t="s">
        <v>155</v>
      </c>
      <c r="G534" s="1" t="s">
        <v>16</v>
      </c>
      <c r="H534" s="1" t="s">
        <v>26</v>
      </c>
      <c r="I534" s="1" t="s">
        <v>26</v>
      </c>
      <c r="J534" s="1" t="s">
        <v>23</v>
      </c>
      <c r="K534" s="1" t="s">
        <v>26</v>
      </c>
      <c r="L534" s="1" t="s">
        <v>23</v>
      </c>
      <c r="M534" s="1" t="s">
        <v>23</v>
      </c>
      <c r="N534" s="1" t="s">
        <v>26</v>
      </c>
      <c r="O534" s="1" t="s">
        <v>26</v>
      </c>
      <c r="P534" s="1" t="s">
        <v>26</v>
      </c>
      <c r="Q534" s="1" t="s">
        <v>26</v>
      </c>
      <c r="R534" s="1" t="s">
        <v>26</v>
      </c>
      <c r="S534" s="1" t="s">
        <v>26</v>
      </c>
    </row>
    <row r="535" spans="1:19" x14ac:dyDescent="0.25">
      <c r="A535" s="1" t="s">
        <v>1594</v>
      </c>
      <c r="B535" s="1" t="s">
        <v>1751</v>
      </c>
      <c r="C535" s="1" t="s">
        <v>32</v>
      </c>
      <c r="D535" s="1" t="s">
        <v>292</v>
      </c>
      <c r="E535" s="1" t="s">
        <v>45</v>
      </c>
      <c r="F535" s="1" t="s">
        <v>45</v>
      </c>
      <c r="G535" s="1" t="s">
        <v>26</v>
      </c>
      <c r="H535" s="1" t="s">
        <v>26</v>
      </c>
      <c r="I535" s="1" t="s">
        <v>26</v>
      </c>
      <c r="J535" s="1" t="s">
        <v>26</v>
      </c>
      <c r="K535" s="1" t="s">
        <v>26</v>
      </c>
      <c r="L535" s="1" t="s">
        <v>16</v>
      </c>
      <c r="M535" s="1" t="s">
        <v>16</v>
      </c>
      <c r="N535" s="1" t="s">
        <v>26</v>
      </c>
      <c r="O535" s="1" t="s">
        <v>26</v>
      </c>
      <c r="P535" s="1" t="s">
        <v>26</v>
      </c>
      <c r="Q535" s="1" t="s">
        <v>26</v>
      </c>
      <c r="R535" s="1" t="s">
        <v>26</v>
      </c>
      <c r="S535" s="1" t="s">
        <v>26</v>
      </c>
    </row>
    <row r="536" spans="1:19" x14ac:dyDescent="0.25">
      <c r="A536" s="1" t="s">
        <v>1753</v>
      </c>
      <c r="B536" s="1" t="s">
        <v>1754</v>
      </c>
      <c r="C536" s="1" t="s">
        <v>54</v>
      </c>
      <c r="D536" s="1" t="s">
        <v>292</v>
      </c>
      <c r="E536" s="1" t="s">
        <v>162</v>
      </c>
      <c r="F536" s="1" t="s">
        <v>131</v>
      </c>
      <c r="G536" s="1" t="s">
        <v>76</v>
      </c>
      <c r="H536" s="1" t="s">
        <v>26</v>
      </c>
      <c r="I536" s="1" t="s">
        <v>26</v>
      </c>
      <c r="J536" s="1" t="s">
        <v>16</v>
      </c>
      <c r="K536" s="1" t="s">
        <v>26</v>
      </c>
      <c r="L536" s="1" t="s">
        <v>16</v>
      </c>
      <c r="M536" s="1" t="s">
        <v>16</v>
      </c>
      <c r="N536" s="1" t="s">
        <v>26</v>
      </c>
      <c r="O536" s="1" t="s">
        <v>26</v>
      </c>
      <c r="P536" s="1" t="s">
        <v>26</v>
      </c>
      <c r="Q536" s="1" t="s">
        <v>26</v>
      </c>
      <c r="R536" s="1" t="s">
        <v>26</v>
      </c>
      <c r="S536" s="1" t="s">
        <v>26</v>
      </c>
    </row>
    <row r="537" spans="1:19" x14ac:dyDescent="0.25">
      <c r="A537" s="1" t="s">
        <v>1757</v>
      </c>
      <c r="B537" s="1" t="s">
        <v>1758</v>
      </c>
      <c r="C537" s="1" t="s">
        <v>32</v>
      </c>
      <c r="D537" s="1" t="s">
        <v>157</v>
      </c>
      <c r="E537" s="1" t="s">
        <v>38</v>
      </c>
      <c r="F537" s="1" t="s">
        <v>23</v>
      </c>
      <c r="G537" s="1" t="s">
        <v>26</v>
      </c>
      <c r="H537" s="1" t="s">
        <v>26</v>
      </c>
      <c r="I537" s="1" t="s">
        <v>23</v>
      </c>
      <c r="J537" s="1" t="s">
        <v>26</v>
      </c>
      <c r="K537" s="1" t="s">
        <v>26</v>
      </c>
      <c r="L537" s="1" t="s">
        <v>45</v>
      </c>
      <c r="M537" s="1" t="s">
        <v>23</v>
      </c>
      <c r="N537" s="1" t="s">
        <v>26</v>
      </c>
      <c r="O537" s="1" t="s">
        <v>26</v>
      </c>
      <c r="P537" s="1" t="s">
        <v>16</v>
      </c>
      <c r="Q537" s="1" t="s">
        <v>26</v>
      </c>
      <c r="R537" s="1" t="s">
        <v>26</v>
      </c>
      <c r="S537" s="1" t="s">
        <v>26</v>
      </c>
    </row>
    <row r="538" spans="1:19" x14ac:dyDescent="0.25">
      <c r="A538" s="1" t="s">
        <v>1760</v>
      </c>
      <c r="B538" s="1" t="s">
        <v>1761</v>
      </c>
      <c r="C538" s="1" t="s">
        <v>47</v>
      </c>
      <c r="D538" s="1" t="s">
        <v>157</v>
      </c>
      <c r="E538" s="1" t="s">
        <v>38</v>
      </c>
      <c r="F538" s="1" t="s">
        <v>23</v>
      </c>
      <c r="G538" s="1" t="s">
        <v>23</v>
      </c>
      <c r="H538" s="1" t="s">
        <v>26</v>
      </c>
      <c r="I538" s="1" t="s">
        <v>26</v>
      </c>
      <c r="J538" s="1" t="s">
        <v>26</v>
      </c>
      <c r="K538" s="1" t="s">
        <v>26</v>
      </c>
      <c r="L538" s="1" t="s">
        <v>26</v>
      </c>
      <c r="M538" s="1" t="s">
        <v>26</v>
      </c>
      <c r="N538" s="1" t="s">
        <v>26</v>
      </c>
      <c r="O538" s="1" t="s">
        <v>26</v>
      </c>
      <c r="P538" s="1" t="s">
        <v>26</v>
      </c>
      <c r="Q538" s="1" t="s">
        <v>26</v>
      </c>
      <c r="R538" s="1" t="s">
        <v>26</v>
      </c>
      <c r="S538" s="1" t="s">
        <v>26</v>
      </c>
    </row>
    <row r="539" spans="1:19" x14ac:dyDescent="0.25">
      <c r="A539" s="1" t="s">
        <v>1762</v>
      </c>
      <c r="B539" s="1" t="s">
        <v>1763</v>
      </c>
      <c r="C539" s="1" t="s">
        <v>235</v>
      </c>
      <c r="D539" s="1" t="s">
        <v>153</v>
      </c>
      <c r="E539" s="1" t="s">
        <v>26</v>
      </c>
      <c r="F539" s="1" t="s">
        <v>26</v>
      </c>
      <c r="G539" s="1" t="s">
        <v>26</v>
      </c>
      <c r="H539" s="1" t="s">
        <v>26</v>
      </c>
      <c r="I539" s="1" t="s">
        <v>26</v>
      </c>
      <c r="J539" s="1" t="s">
        <v>26</v>
      </c>
      <c r="K539" s="1" t="s">
        <v>26</v>
      </c>
      <c r="L539" s="1" t="s">
        <v>26</v>
      </c>
      <c r="M539" s="1" t="s">
        <v>26</v>
      </c>
      <c r="N539" s="1" t="s">
        <v>26</v>
      </c>
      <c r="O539" s="1" t="s">
        <v>26</v>
      </c>
      <c r="P539" s="1" t="s">
        <v>26</v>
      </c>
      <c r="Q539" s="1" t="s">
        <v>26</v>
      </c>
      <c r="R539" s="1" t="s">
        <v>26</v>
      </c>
      <c r="S539" s="1" t="s">
        <v>26</v>
      </c>
    </row>
    <row r="540" spans="1:19" x14ac:dyDescent="0.25">
      <c r="A540" s="1" t="s">
        <v>997</v>
      </c>
      <c r="B540" s="1" t="s">
        <v>1764</v>
      </c>
      <c r="C540" s="1" t="s">
        <v>32</v>
      </c>
      <c r="D540" s="1" t="s">
        <v>153</v>
      </c>
      <c r="E540" s="1" t="s">
        <v>16</v>
      </c>
      <c r="F540" s="1" t="s">
        <v>26</v>
      </c>
      <c r="G540" s="1" t="s">
        <v>16</v>
      </c>
      <c r="H540" s="1" t="s">
        <v>26</v>
      </c>
      <c r="I540" s="1" t="s">
        <v>26</v>
      </c>
      <c r="J540" s="1" t="s">
        <v>26</v>
      </c>
      <c r="K540" s="1" t="s">
        <v>26</v>
      </c>
      <c r="L540" s="1" t="s">
        <v>26</v>
      </c>
      <c r="M540" s="1" t="s">
        <v>26</v>
      </c>
      <c r="N540" s="1" t="s">
        <v>26</v>
      </c>
      <c r="O540" s="1" t="s">
        <v>26</v>
      </c>
      <c r="P540" s="1" t="s">
        <v>26</v>
      </c>
      <c r="Q540" s="1" t="s">
        <v>26</v>
      </c>
      <c r="R540" s="1" t="s">
        <v>26</v>
      </c>
      <c r="S540" s="1" t="s">
        <v>26</v>
      </c>
    </row>
    <row r="541" spans="1:19" x14ac:dyDescent="0.25">
      <c r="A541" s="1" t="s">
        <v>542</v>
      </c>
      <c r="B541" s="1" t="s">
        <v>1765</v>
      </c>
      <c r="C541" s="1" t="s">
        <v>32</v>
      </c>
      <c r="D541" s="1" t="s">
        <v>216</v>
      </c>
      <c r="E541" s="1" t="s">
        <v>55</v>
      </c>
      <c r="F541" s="1" t="s">
        <v>70</v>
      </c>
      <c r="G541" s="1" t="s">
        <v>26</v>
      </c>
      <c r="H541" s="1" t="s">
        <v>26</v>
      </c>
      <c r="I541" s="1" t="s">
        <v>16</v>
      </c>
      <c r="J541" s="1" t="s">
        <v>26</v>
      </c>
      <c r="K541" s="1" t="s">
        <v>16</v>
      </c>
      <c r="L541" s="1" t="s">
        <v>26</v>
      </c>
      <c r="M541" s="1" t="s">
        <v>26</v>
      </c>
      <c r="N541" s="1" t="s">
        <v>26</v>
      </c>
      <c r="O541" s="1" t="s">
        <v>26</v>
      </c>
      <c r="P541" s="1" t="s">
        <v>26</v>
      </c>
      <c r="Q541" s="1" t="s">
        <v>26</v>
      </c>
      <c r="R541" s="1" t="s">
        <v>26</v>
      </c>
      <c r="S541" s="1" t="s">
        <v>26</v>
      </c>
    </row>
    <row r="542" spans="1:19" x14ac:dyDescent="0.25">
      <c r="A542" s="1" t="s">
        <v>1767</v>
      </c>
      <c r="B542" s="1" t="s">
        <v>1768</v>
      </c>
      <c r="C542" s="1" t="s">
        <v>54</v>
      </c>
      <c r="D542" s="1" t="s">
        <v>126</v>
      </c>
      <c r="E542" s="1" t="s">
        <v>26</v>
      </c>
      <c r="F542" s="1" t="s">
        <v>26</v>
      </c>
      <c r="G542" s="1" t="s">
        <v>26</v>
      </c>
      <c r="H542" s="1" t="s">
        <v>26</v>
      </c>
      <c r="I542" s="1" t="s">
        <v>26</v>
      </c>
      <c r="J542" s="1" t="s">
        <v>26</v>
      </c>
      <c r="K542" s="1" t="s">
        <v>26</v>
      </c>
      <c r="L542" s="1" t="s">
        <v>26</v>
      </c>
      <c r="M542" s="1" t="s">
        <v>26</v>
      </c>
      <c r="N542" s="1" t="s">
        <v>26</v>
      </c>
      <c r="O542" s="1" t="s">
        <v>26</v>
      </c>
      <c r="P542" s="1" t="s">
        <v>26</v>
      </c>
      <c r="Q542" s="1" t="s">
        <v>26</v>
      </c>
      <c r="R542" s="1" t="s">
        <v>26</v>
      </c>
      <c r="S542" s="1" t="s">
        <v>26</v>
      </c>
    </row>
    <row r="543" spans="1:19" x14ac:dyDescent="0.25">
      <c r="A543" s="1" t="s">
        <v>1769</v>
      </c>
      <c r="B543" s="1" t="s">
        <v>1770</v>
      </c>
      <c r="C543" s="1" t="s">
        <v>315</v>
      </c>
      <c r="D543" s="1" t="s">
        <v>126</v>
      </c>
      <c r="E543" s="1" t="s">
        <v>16</v>
      </c>
      <c r="F543" s="1" t="s">
        <v>16</v>
      </c>
      <c r="G543" s="1" t="s">
        <v>26</v>
      </c>
      <c r="H543" s="1" t="s">
        <v>26</v>
      </c>
      <c r="I543" s="1" t="s">
        <v>26</v>
      </c>
      <c r="J543" s="1" t="s">
        <v>26</v>
      </c>
      <c r="K543" s="1" t="s">
        <v>26</v>
      </c>
      <c r="L543" s="1" t="s">
        <v>26</v>
      </c>
      <c r="M543" s="1" t="s">
        <v>26</v>
      </c>
      <c r="N543" s="1" t="s">
        <v>26</v>
      </c>
      <c r="O543" s="1" t="s">
        <v>26</v>
      </c>
      <c r="P543" s="1" t="s">
        <v>26</v>
      </c>
      <c r="Q543" s="1" t="s">
        <v>26</v>
      </c>
      <c r="R543" s="1" t="s">
        <v>26</v>
      </c>
      <c r="S543" s="1" t="s">
        <v>26</v>
      </c>
    </row>
    <row r="544" spans="1:19" x14ac:dyDescent="0.25">
      <c r="A544" s="1" t="s">
        <v>1771</v>
      </c>
      <c r="B544" s="1" t="s">
        <v>1772</v>
      </c>
      <c r="C544" s="1" t="s">
        <v>32</v>
      </c>
      <c r="D544" s="1" t="s">
        <v>48</v>
      </c>
      <c r="E544" s="1" t="s">
        <v>26</v>
      </c>
      <c r="F544" s="1" t="s">
        <v>26</v>
      </c>
      <c r="G544" s="1" t="s">
        <v>26</v>
      </c>
      <c r="H544" s="1" t="s">
        <v>26</v>
      </c>
      <c r="I544" s="1" t="s">
        <v>26</v>
      </c>
      <c r="J544" s="1" t="s">
        <v>26</v>
      </c>
      <c r="K544" s="1" t="s">
        <v>26</v>
      </c>
      <c r="L544" s="1" t="s">
        <v>26</v>
      </c>
      <c r="M544" s="1" t="s">
        <v>26</v>
      </c>
      <c r="N544" s="1" t="s">
        <v>26</v>
      </c>
      <c r="O544" s="1" t="s">
        <v>26</v>
      </c>
      <c r="P544" s="1" t="s">
        <v>26</v>
      </c>
      <c r="Q544" s="1" t="s">
        <v>26</v>
      </c>
      <c r="R544" s="1" t="s">
        <v>26</v>
      </c>
      <c r="S544" s="1" t="s">
        <v>26</v>
      </c>
    </row>
    <row r="545" spans="1:19" x14ac:dyDescent="0.25">
      <c r="A545" s="1" t="s">
        <v>815</v>
      </c>
      <c r="B545" s="1" t="s">
        <v>1773</v>
      </c>
      <c r="C545" s="1" t="s">
        <v>19</v>
      </c>
      <c r="D545" s="1" t="s">
        <v>103</v>
      </c>
      <c r="E545" s="1" t="s">
        <v>55</v>
      </c>
      <c r="F545" s="1" t="s">
        <v>70</v>
      </c>
      <c r="G545" s="1" t="s">
        <v>16</v>
      </c>
      <c r="H545" s="1" t="s">
        <v>26</v>
      </c>
      <c r="I545" s="1" t="s">
        <v>26</v>
      </c>
      <c r="J545" s="1" t="s">
        <v>16</v>
      </c>
      <c r="K545" s="1" t="s">
        <v>26</v>
      </c>
      <c r="L545" s="1" t="s">
        <v>16</v>
      </c>
      <c r="M545" s="1" t="s">
        <v>26</v>
      </c>
      <c r="N545" s="1" t="s">
        <v>16</v>
      </c>
      <c r="O545" s="1" t="s">
        <v>26</v>
      </c>
      <c r="P545" s="1" t="s">
        <v>26</v>
      </c>
      <c r="Q545" s="1" t="s">
        <v>26</v>
      </c>
      <c r="R545" s="1" t="s">
        <v>26</v>
      </c>
      <c r="S545" s="1" t="s">
        <v>26</v>
      </c>
    </row>
    <row r="546" spans="1:19" x14ac:dyDescent="0.25">
      <c r="A546" s="1" t="s">
        <v>1774</v>
      </c>
      <c r="B546" s="1" t="s">
        <v>1775</v>
      </c>
      <c r="C546" s="1" t="s">
        <v>32</v>
      </c>
      <c r="D546" s="1" t="s">
        <v>33</v>
      </c>
      <c r="E546" s="1" t="s">
        <v>26</v>
      </c>
      <c r="F546" s="1" t="s">
        <v>26</v>
      </c>
      <c r="G546" s="1" t="s">
        <v>26</v>
      </c>
      <c r="H546" s="1" t="s">
        <v>26</v>
      </c>
      <c r="I546" s="1" t="s">
        <v>26</v>
      </c>
      <c r="J546" s="1" t="s">
        <v>26</v>
      </c>
      <c r="K546" s="1" t="s">
        <v>26</v>
      </c>
      <c r="L546" s="1" t="s">
        <v>26</v>
      </c>
      <c r="M546" s="1" t="s">
        <v>26</v>
      </c>
      <c r="N546" s="1" t="s">
        <v>26</v>
      </c>
      <c r="O546" s="1" t="s">
        <v>26</v>
      </c>
      <c r="P546" s="1" t="s">
        <v>26</v>
      </c>
      <c r="Q546" s="1" t="s">
        <v>26</v>
      </c>
      <c r="R546" s="1" t="s">
        <v>26</v>
      </c>
      <c r="S546" s="1" t="s">
        <v>26</v>
      </c>
    </row>
    <row r="547" spans="1:19" x14ac:dyDescent="0.25">
      <c r="A547" s="1" t="s">
        <v>1776</v>
      </c>
      <c r="B547" s="1" t="s">
        <v>1777</v>
      </c>
      <c r="C547" s="1" t="s">
        <v>47</v>
      </c>
      <c r="D547" s="1" t="s">
        <v>220</v>
      </c>
      <c r="E547" s="1" t="s">
        <v>26</v>
      </c>
      <c r="F547" s="1" t="s">
        <v>26</v>
      </c>
      <c r="G547" s="1" t="s">
        <v>26</v>
      </c>
      <c r="H547" s="1" t="s">
        <v>26</v>
      </c>
      <c r="I547" s="1" t="s">
        <v>26</v>
      </c>
      <c r="J547" s="1" t="s">
        <v>26</v>
      </c>
      <c r="K547" s="1" t="s">
        <v>26</v>
      </c>
      <c r="L547" s="1" t="s">
        <v>26</v>
      </c>
      <c r="M547" s="1" t="s">
        <v>26</v>
      </c>
      <c r="N547" s="1" t="s">
        <v>26</v>
      </c>
      <c r="O547" s="1" t="s">
        <v>26</v>
      </c>
      <c r="P547" s="1" t="s">
        <v>26</v>
      </c>
      <c r="Q547" s="1" t="s">
        <v>26</v>
      </c>
      <c r="R547" s="1" t="s">
        <v>26</v>
      </c>
      <c r="S547" s="1" t="s">
        <v>26</v>
      </c>
    </row>
    <row r="548" spans="1:19" x14ac:dyDescent="0.25">
      <c r="A548" s="1" t="s">
        <v>1778</v>
      </c>
      <c r="B548" s="1" t="s">
        <v>1779</v>
      </c>
      <c r="C548" s="1" t="s">
        <v>54</v>
      </c>
      <c r="D548" s="1" t="s">
        <v>126</v>
      </c>
      <c r="E548" s="1" t="s">
        <v>73</v>
      </c>
      <c r="F548" s="1" t="s">
        <v>155</v>
      </c>
      <c r="G548" s="1" t="s">
        <v>23</v>
      </c>
      <c r="H548" s="1" t="s">
        <v>16</v>
      </c>
      <c r="I548" s="1" t="s">
        <v>26</v>
      </c>
      <c r="J548" s="1" t="s">
        <v>26</v>
      </c>
      <c r="K548" s="1" t="s">
        <v>26</v>
      </c>
      <c r="L548" s="1" t="s">
        <v>23</v>
      </c>
      <c r="M548" s="1" t="s">
        <v>23</v>
      </c>
      <c r="N548" s="1" t="s">
        <v>26</v>
      </c>
      <c r="O548" s="1" t="s">
        <v>26</v>
      </c>
      <c r="P548" s="1" t="s">
        <v>26</v>
      </c>
      <c r="Q548" s="1" t="s">
        <v>26</v>
      </c>
      <c r="R548" s="1" t="s">
        <v>26</v>
      </c>
      <c r="S548" s="1" t="s">
        <v>26</v>
      </c>
    </row>
    <row r="549" spans="1:19" x14ac:dyDescent="0.25">
      <c r="A549" s="1" t="s">
        <v>1781</v>
      </c>
      <c r="B549" s="1" t="s">
        <v>1782</v>
      </c>
      <c r="C549" s="1" t="s">
        <v>32</v>
      </c>
      <c r="D549" s="1" t="s">
        <v>103</v>
      </c>
      <c r="E549" s="1" t="s">
        <v>105</v>
      </c>
      <c r="F549" s="1" t="s">
        <v>131</v>
      </c>
      <c r="G549" s="1" t="s">
        <v>26</v>
      </c>
      <c r="H549" s="1" t="s">
        <v>26</v>
      </c>
      <c r="I549" s="1" t="s">
        <v>26</v>
      </c>
      <c r="J549" s="1" t="s">
        <v>23</v>
      </c>
      <c r="K549" s="1" t="s">
        <v>16</v>
      </c>
      <c r="L549" s="1" t="s">
        <v>16</v>
      </c>
      <c r="M549" s="1" t="s">
        <v>26</v>
      </c>
      <c r="N549" s="1" t="s">
        <v>26</v>
      </c>
      <c r="O549" s="1" t="s">
        <v>26</v>
      </c>
      <c r="P549" s="1" t="s">
        <v>26</v>
      </c>
      <c r="Q549" s="1" t="s">
        <v>16</v>
      </c>
      <c r="R549" s="1" t="s">
        <v>26</v>
      </c>
      <c r="S549" s="1" t="s">
        <v>26</v>
      </c>
    </row>
    <row r="550" spans="1:19" x14ac:dyDescent="0.25">
      <c r="A550" s="1" t="s">
        <v>1783</v>
      </c>
      <c r="B550" s="1" t="s">
        <v>1784</v>
      </c>
      <c r="C550" s="1" t="s">
        <v>47</v>
      </c>
      <c r="D550" s="1" t="s">
        <v>20</v>
      </c>
      <c r="E550" s="1" t="s">
        <v>61</v>
      </c>
      <c r="F550" s="1" t="s">
        <v>98</v>
      </c>
      <c r="G550" s="1" t="s">
        <v>16</v>
      </c>
      <c r="H550" s="1" t="s">
        <v>45</v>
      </c>
      <c r="I550" s="1" t="s">
        <v>26</v>
      </c>
      <c r="J550" s="1" t="s">
        <v>26</v>
      </c>
      <c r="K550" s="1" t="s">
        <v>26</v>
      </c>
      <c r="L550" s="1" t="s">
        <v>23</v>
      </c>
      <c r="M550" s="1" t="s">
        <v>23</v>
      </c>
      <c r="N550" s="1" t="s">
        <v>26</v>
      </c>
      <c r="O550" s="1" t="s">
        <v>26</v>
      </c>
      <c r="P550" s="1" t="s">
        <v>26</v>
      </c>
      <c r="Q550" s="1" t="s">
        <v>26</v>
      </c>
      <c r="R550" s="1" t="s">
        <v>26</v>
      </c>
      <c r="S550" s="1" t="s">
        <v>26</v>
      </c>
    </row>
    <row r="551" spans="1:19" x14ac:dyDescent="0.25">
      <c r="A551" s="1" t="s">
        <v>1035</v>
      </c>
      <c r="B551" s="1" t="s">
        <v>1786</v>
      </c>
      <c r="C551" s="1" t="s">
        <v>235</v>
      </c>
      <c r="D551" s="1" t="s">
        <v>129</v>
      </c>
      <c r="E551" s="1" t="s">
        <v>329</v>
      </c>
      <c r="F551" s="1" t="s">
        <v>155</v>
      </c>
      <c r="G551" s="1" t="s">
        <v>67</v>
      </c>
      <c r="H551" s="1" t="s">
        <v>45</v>
      </c>
      <c r="I551" s="1" t="s">
        <v>58</v>
      </c>
      <c r="J551" s="1" t="s">
        <v>23</v>
      </c>
      <c r="K551" s="1" t="s">
        <v>16</v>
      </c>
      <c r="L551" s="1" t="s">
        <v>70</v>
      </c>
      <c r="M551" s="1" t="s">
        <v>45</v>
      </c>
      <c r="N551" s="1" t="s">
        <v>45</v>
      </c>
      <c r="O551" s="1" t="s">
        <v>26</v>
      </c>
      <c r="P551" s="1" t="s">
        <v>26</v>
      </c>
      <c r="Q551" s="1" t="s">
        <v>26</v>
      </c>
      <c r="R551" s="1" t="s">
        <v>26</v>
      </c>
      <c r="S551" s="1" t="s">
        <v>26</v>
      </c>
    </row>
    <row r="552" spans="1:19" x14ac:dyDescent="0.25">
      <c r="A552" s="1" t="s">
        <v>1789</v>
      </c>
      <c r="B552" s="1" t="s">
        <v>1790</v>
      </c>
      <c r="C552" s="1" t="s">
        <v>54</v>
      </c>
      <c r="D552" s="1" t="s">
        <v>411</v>
      </c>
      <c r="E552" s="1" t="s">
        <v>322</v>
      </c>
      <c r="F552" s="1" t="s">
        <v>257</v>
      </c>
      <c r="G552" s="1" t="s">
        <v>55</v>
      </c>
      <c r="H552" s="1" t="s">
        <v>23</v>
      </c>
      <c r="I552" s="1" t="s">
        <v>16</v>
      </c>
      <c r="J552" s="1" t="s">
        <v>26</v>
      </c>
      <c r="K552" s="1" t="s">
        <v>23</v>
      </c>
      <c r="L552" s="1" t="s">
        <v>70</v>
      </c>
      <c r="M552" s="1" t="s">
        <v>38</v>
      </c>
      <c r="N552" s="1" t="s">
        <v>16</v>
      </c>
      <c r="O552" s="1" t="s">
        <v>26</v>
      </c>
      <c r="P552" s="1" t="s">
        <v>16</v>
      </c>
      <c r="Q552" s="1" t="s">
        <v>26</v>
      </c>
      <c r="R552" s="1" t="s">
        <v>26</v>
      </c>
      <c r="S552" s="1" t="s">
        <v>26</v>
      </c>
    </row>
    <row r="553" spans="1:19" x14ac:dyDescent="0.25">
      <c r="A553" s="1" t="s">
        <v>1792</v>
      </c>
      <c r="B553" s="1" t="s">
        <v>1793</v>
      </c>
      <c r="C553" s="1" t="s">
        <v>47</v>
      </c>
      <c r="D553" s="1" t="s">
        <v>144</v>
      </c>
      <c r="E553" s="1" t="s">
        <v>26</v>
      </c>
      <c r="F553" s="1" t="s">
        <v>26</v>
      </c>
      <c r="G553" s="1" t="s">
        <v>26</v>
      </c>
      <c r="H553" s="1" t="s">
        <v>26</v>
      </c>
      <c r="I553" s="1" t="s">
        <v>26</v>
      </c>
      <c r="J553" s="1" t="s">
        <v>26</v>
      </c>
      <c r="K553" s="1" t="s">
        <v>26</v>
      </c>
      <c r="L553" s="1" t="s">
        <v>26</v>
      </c>
      <c r="M553" s="1" t="s">
        <v>26</v>
      </c>
      <c r="N553" s="1" t="s">
        <v>26</v>
      </c>
      <c r="O553" s="1" t="s">
        <v>26</v>
      </c>
      <c r="P553" s="1" t="s">
        <v>26</v>
      </c>
      <c r="Q553" s="1" t="s">
        <v>26</v>
      </c>
      <c r="R553" s="1" t="s">
        <v>26</v>
      </c>
      <c r="S553" s="1" t="s">
        <v>26</v>
      </c>
    </row>
    <row r="554" spans="1:19" x14ac:dyDescent="0.25">
      <c r="A554" s="1" t="s">
        <v>1794</v>
      </c>
      <c r="B554" s="1" t="s">
        <v>1795</v>
      </c>
      <c r="C554" s="1" t="s">
        <v>54</v>
      </c>
      <c r="D554" s="1" t="s">
        <v>157</v>
      </c>
      <c r="E554" s="1" t="s">
        <v>228</v>
      </c>
      <c r="F554" s="1" t="s">
        <v>67</v>
      </c>
      <c r="G554" s="1" t="s">
        <v>23</v>
      </c>
      <c r="H554" s="1" t="s">
        <v>45</v>
      </c>
      <c r="I554" s="1" t="s">
        <v>16</v>
      </c>
      <c r="J554" s="1" t="s">
        <v>23</v>
      </c>
      <c r="K554" s="1" t="s">
        <v>16</v>
      </c>
      <c r="L554" s="1" t="s">
        <v>70</v>
      </c>
      <c r="M554" s="1" t="s">
        <v>38</v>
      </c>
      <c r="N554" s="1" t="s">
        <v>26</v>
      </c>
      <c r="O554" s="1" t="s">
        <v>23</v>
      </c>
      <c r="P554" s="1" t="s">
        <v>26</v>
      </c>
      <c r="Q554" s="1" t="s">
        <v>26</v>
      </c>
      <c r="R554" s="1" t="s">
        <v>26</v>
      </c>
      <c r="S554" s="1" t="s">
        <v>26</v>
      </c>
    </row>
    <row r="555" spans="1:19" x14ac:dyDescent="0.25">
      <c r="A555" s="1" t="s">
        <v>203</v>
      </c>
      <c r="B555" s="1" t="s">
        <v>1798</v>
      </c>
      <c r="C555" s="1" t="s">
        <v>54</v>
      </c>
      <c r="D555" s="1" t="s">
        <v>220</v>
      </c>
      <c r="E555" s="1" t="s">
        <v>247</v>
      </c>
      <c r="F555" s="1" t="s">
        <v>139</v>
      </c>
      <c r="G555" s="1" t="s">
        <v>26</v>
      </c>
      <c r="H555" s="1" t="s">
        <v>26</v>
      </c>
      <c r="I555" s="1" t="s">
        <v>16</v>
      </c>
      <c r="J555" s="1" t="s">
        <v>23</v>
      </c>
      <c r="K555" s="1" t="s">
        <v>16</v>
      </c>
      <c r="L555" s="1" t="s">
        <v>58</v>
      </c>
      <c r="M555" s="1" t="s">
        <v>58</v>
      </c>
      <c r="N555" s="1" t="s">
        <v>26</v>
      </c>
      <c r="O555" s="1" t="s">
        <v>26</v>
      </c>
      <c r="P555" s="1" t="s">
        <v>26</v>
      </c>
      <c r="Q555" s="1" t="s">
        <v>26</v>
      </c>
      <c r="R555" s="1" t="s">
        <v>26</v>
      </c>
      <c r="S555" s="1" t="s">
        <v>26</v>
      </c>
    </row>
    <row r="556" spans="1:19" x14ac:dyDescent="0.25">
      <c r="A556" s="1" t="s">
        <v>724</v>
      </c>
      <c r="B556" s="1" t="s">
        <v>1799</v>
      </c>
      <c r="C556" s="1" t="s">
        <v>54</v>
      </c>
      <c r="D556" s="1" t="s">
        <v>126</v>
      </c>
      <c r="E556" s="1" t="s">
        <v>45</v>
      </c>
      <c r="F556" s="1" t="s">
        <v>45</v>
      </c>
      <c r="G556" s="1" t="s">
        <v>26</v>
      </c>
      <c r="H556" s="1" t="s">
        <v>26</v>
      </c>
      <c r="I556" s="1" t="s">
        <v>26</v>
      </c>
      <c r="J556" s="1" t="s">
        <v>26</v>
      </c>
      <c r="K556" s="1" t="s">
        <v>26</v>
      </c>
      <c r="L556" s="1" t="s">
        <v>26</v>
      </c>
      <c r="M556" s="1" t="s">
        <v>26</v>
      </c>
      <c r="N556" s="1" t="s">
        <v>26</v>
      </c>
      <c r="O556" s="1" t="s">
        <v>26</v>
      </c>
      <c r="P556" s="1" t="s">
        <v>26</v>
      </c>
      <c r="Q556" s="1" t="s">
        <v>26</v>
      </c>
      <c r="R556" s="1" t="s">
        <v>26</v>
      </c>
      <c r="S556" s="1" t="s">
        <v>26</v>
      </c>
    </row>
    <row r="557" spans="1:19" x14ac:dyDescent="0.25">
      <c r="A557" s="1" t="s">
        <v>1800</v>
      </c>
      <c r="B557" s="1" t="s">
        <v>1801</v>
      </c>
      <c r="C557" s="1" t="s">
        <v>32</v>
      </c>
      <c r="D557" s="1" t="s">
        <v>20</v>
      </c>
      <c r="E557" s="1" t="s">
        <v>22</v>
      </c>
      <c r="F557" s="1" t="s">
        <v>101</v>
      </c>
      <c r="G557" s="1" t="s">
        <v>26</v>
      </c>
      <c r="H557" s="1" t="s">
        <v>26</v>
      </c>
      <c r="I557" s="1" t="s">
        <v>26</v>
      </c>
      <c r="J557" s="1" t="s">
        <v>23</v>
      </c>
      <c r="K557" s="1" t="s">
        <v>26</v>
      </c>
      <c r="L557" s="1" t="s">
        <v>26</v>
      </c>
      <c r="M557" s="1" t="s">
        <v>26</v>
      </c>
      <c r="N557" s="1" t="s">
        <v>26</v>
      </c>
      <c r="O557" s="1" t="s">
        <v>26</v>
      </c>
      <c r="P557" s="1" t="s">
        <v>26</v>
      </c>
      <c r="Q557" s="1" t="s">
        <v>26</v>
      </c>
      <c r="R557" s="1" t="s">
        <v>26</v>
      </c>
      <c r="S557" s="1" t="s">
        <v>26</v>
      </c>
    </row>
    <row r="558" spans="1:19" x14ac:dyDescent="0.25">
      <c r="A558" s="1" t="s">
        <v>273</v>
      </c>
      <c r="B558" s="1" t="s">
        <v>1802</v>
      </c>
      <c r="C558" s="1" t="s">
        <v>235</v>
      </c>
      <c r="D558" s="1" t="s">
        <v>144</v>
      </c>
      <c r="E558" s="1" t="s">
        <v>247</v>
      </c>
      <c r="F558" s="1" t="s">
        <v>105</v>
      </c>
      <c r="G558" s="1" t="s">
        <v>55</v>
      </c>
      <c r="H558" s="1" t="s">
        <v>26</v>
      </c>
      <c r="I558" s="1" t="s">
        <v>23</v>
      </c>
      <c r="J558" s="1" t="s">
        <v>16</v>
      </c>
      <c r="K558" s="1" t="s">
        <v>26</v>
      </c>
      <c r="L558" s="1" t="s">
        <v>45</v>
      </c>
      <c r="M558" s="1" t="s">
        <v>23</v>
      </c>
      <c r="N558" s="1" t="s">
        <v>16</v>
      </c>
      <c r="O558" s="1" t="s">
        <v>26</v>
      </c>
      <c r="P558" s="1" t="s">
        <v>26</v>
      </c>
      <c r="Q558" s="1" t="s">
        <v>26</v>
      </c>
      <c r="R558" s="1" t="s">
        <v>26</v>
      </c>
      <c r="S558" s="1" t="s">
        <v>26</v>
      </c>
    </row>
    <row r="559" spans="1:19" x14ac:dyDescent="0.25">
      <c r="A559" s="1" t="s">
        <v>1803</v>
      </c>
      <c r="B559" s="1" t="s">
        <v>1804</v>
      </c>
      <c r="C559" s="1" t="s">
        <v>54</v>
      </c>
      <c r="D559" s="1" t="s">
        <v>411</v>
      </c>
      <c r="E559" s="1" t="s">
        <v>35</v>
      </c>
      <c r="F559" s="1" t="s">
        <v>73</v>
      </c>
      <c r="G559" s="1" t="s">
        <v>26</v>
      </c>
      <c r="H559" s="1" t="s">
        <v>26</v>
      </c>
      <c r="I559" s="1" t="s">
        <v>26</v>
      </c>
      <c r="J559" s="1" t="s">
        <v>16</v>
      </c>
      <c r="K559" s="1" t="s">
        <v>23</v>
      </c>
      <c r="L559" s="1" t="s">
        <v>38</v>
      </c>
      <c r="M559" s="1" t="s">
        <v>38</v>
      </c>
      <c r="N559" s="1" t="s">
        <v>26</v>
      </c>
      <c r="O559" s="1" t="s">
        <v>26</v>
      </c>
      <c r="P559" s="1" t="s">
        <v>26</v>
      </c>
      <c r="Q559" s="1" t="s">
        <v>26</v>
      </c>
      <c r="R559" s="1" t="s">
        <v>26</v>
      </c>
      <c r="S559" s="1" t="s">
        <v>26</v>
      </c>
    </row>
    <row r="560" spans="1:19" x14ac:dyDescent="0.25">
      <c r="A560" s="1" t="s">
        <v>1806</v>
      </c>
      <c r="B560" s="1" t="s">
        <v>1807</v>
      </c>
      <c r="C560" s="1" t="s">
        <v>54</v>
      </c>
      <c r="D560" s="1" t="s">
        <v>216</v>
      </c>
      <c r="E560" s="1" t="s">
        <v>42</v>
      </c>
      <c r="F560" s="1" t="s">
        <v>121</v>
      </c>
      <c r="G560" s="1" t="s">
        <v>45</v>
      </c>
      <c r="H560" s="1" t="s">
        <v>26</v>
      </c>
      <c r="I560" s="1" t="s">
        <v>16</v>
      </c>
      <c r="J560" s="1" t="s">
        <v>26</v>
      </c>
      <c r="K560" s="1" t="s">
        <v>26</v>
      </c>
      <c r="L560" s="1" t="s">
        <v>23</v>
      </c>
      <c r="M560" s="1" t="s">
        <v>23</v>
      </c>
      <c r="N560" s="1" t="s">
        <v>26</v>
      </c>
      <c r="O560" s="1" t="s">
        <v>26</v>
      </c>
      <c r="P560" s="1" t="s">
        <v>26</v>
      </c>
      <c r="Q560" s="1" t="s">
        <v>26</v>
      </c>
      <c r="R560" s="1" t="s">
        <v>26</v>
      </c>
      <c r="S560" s="1" t="s">
        <v>26</v>
      </c>
    </row>
    <row r="561" spans="1:19" x14ac:dyDescent="0.25">
      <c r="A561" s="1" t="s">
        <v>432</v>
      </c>
      <c r="B561" s="1" t="s">
        <v>1809</v>
      </c>
      <c r="C561" s="1" t="s">
        <v>47</v>
      </c>
      <c r="D561" s="1" t="s">
        <v>103</v>
      </c>
      <c r="E561" s="1" t="s">
        <v>228</v>
      </c>
      <c r="F561" s="1" t="s">
        <v>61</v>
      </c>
      <c r="G561" s="1" t="s">
        <v>26</v>
      </c>
      <c r="H561" s="1" t="s">
        <v>23</v>
      </c>
      <c r="I561" s="1" t="s">
        <v>45</v>
      </c>
      <c r="J561" s="1" t="s">
        <v>58</v>
      </c>
      <c r="K561" s="1" t="s">
        <v>23</v>
      </c>
      <c r="L561" s="1" t="s">
        <v>70</v>
      </c>
      <c r="M561" s="1" t="s">
        <v>45</v>
      </c>
      <c r="N561" s="1" t="s">
        <v>26</v>
      </c>
      <c r="O561" s="1" t="s">
        <v>26</v>
      </c>
      <c r="P561" s="1" t="s">
        <v>26</v>
      </c>
      <c r="Q561" s="1" t="s">
        <v>45</v>
      </c>
      <c r="R561" s="1" t="s">
        <v>26</v>
      </c>
      <c r="S561" s="1" t="s">
        <v>26</v>
      </c>
    </row>
    <row r="562" spans="1:19" x14ac:dyDescent="0.25">
      <c r="A562" s="1" t="s">
        <v>1812</v>
      </c>
      <c r="B562" s="1" t="s">
        <v>1813</v>
      </c>
      <c r="C562" s="1" t="s">
        <v>32</v>
      </c>
      <c r="D562" s="1" t="s">
        <v>129</v>
      </c>
      <c r="E562" s="1" t="s">
        <v>55</v>
      </c>
      <c r="F562" s="1" t="s">
        <v>70</v>
      </c>
      <c r="G562" s="1" t="s">
        <v>16</v>
      </c>
      <c r="H562" s="1" t="s">
        <v>26</v>
      </c>
      <c r="I562" s="1" t="s">
        <v>26</v>
      </c>
      <c r="J562" s="1" t="s">
        <v>16</v>
      </c>
      <c r="K562" s="1" t="s">
        <v>26</v>
      </c>
      <c r="L562" s="1" t="s">
        <v>38</v>
      </c>
      <c r="M562" s="1" t="s">
        <v>38</v>
      </c>
      <c r="N562" s="1" t="s">
        <v>26</v>
      </c>
      <c r="O562" s="1" t="s">
        <v>26</v>
      </c>
      <c r="P562" s="1" t="s">
        <v>26</v>
      </c>
      <c r="Q562" s="1" t="s">
        <v>26</v>
      </c>
      <c r="R562" s="1" t="s">
        <v>26</v>
      </c>
      <c r="S562" s="1" t="s">
        <v>26</v>
      </c>
    </row>
    <row r="563" spans="1:19" x14ac:dyDescent="0.25">
      <c r="A563" s="1" t="s">
        <v>1561</v>
      </c>
      <c r="B563" s="1" t="s">
        <v>1814</v>
      </c>
      <c r="C563" s="1" t="s">
        <v>32</v>
      </c>
      <c r="D563" s="1" t="s">
        <v>220</v>
      </c>
      <c r="E563" s="1" t="s">
        <v>124</v>
      </c>
      <c r="F563" s="1" t="s">
        <v>121</v>
      </c>
      <c r="G563" s="1" t="s">
        <v>26</v>
      </c>
      <c r="H563" s="1" t="s">
        <v>26</v>
      </c>
      <c r="I563" s="1" t="s">
        <v>26</v>
      </c>
      <c r="J563" s="1" t="s">
        <v>26</v>
      </c>
      <c r="K563" s="1" t="s">
        <v>16</v>
      </c>
      <c r="L563" s="1" t="s">
        <v>23</v>
      </c>
      <c r="M563" s="1" t="s">
        <v>23</v>
      </c>
      <c r="N563" s="1" t="s">
        <v>26</v>
      </c>
      <c r="O563" s="1" t="s">
        <v>26</v>
      </c>
      <c r="P563" s="1" t="s">
        <v>26</v>
      </c>
      <c r="Q563" s="1" t="s">
        <v>26</v>
      </c>
      <c r="R563" s="1" t="s">
        <v>26</v>
      </c>
      <c r="S563" s="1" t="s">
        <v>26</v>
      </c>
    </row>
    <row r="564" spans="1:19" x14ac:dyDescent="0.25">
      <c r="A564" s="1" t="s">
        <v>1105</v>
      </c>
      <c r="B564" s="1" t="s">
        <v>1816</v>
      </c>
      <c r="C564" s="1" t="s">
        <v>54</v>
      </c>
      <c r="D564" s="1" t="s">
        <v>296</v>
      </c>
      <c r="E564" s="1" t="s">
        <v>16</v>
      </c>
      <c r="F564" s="1" t="s">
        <v>16</v>
      </c>
      <c r="G564" s="1" t="s">
        <v>26</v>
      </c>
      <c r="H564" s="1" t="s">
        <v>26</v>
      </c>
      <c r="I564" s="1" t="s">
        <v>26</v>
      </c>
      <c r="J564" s="1" t="s">
        <v>26</v>
      </c>
      <c r="K564" s="1" t="s">
        <v>26</v>
      </c>
      <c r="L564" s="1" t="s">
        <v>26</v>
      </c>
      <c r="M564" s="1" t="s">
        <v>26</v>
      </c>
      <c r="N564" s="1" t="s">
        <v>26</v>
      </c>
      <c r="O564" s="1" t="s">
        <v>26</v>
      </c>
      <c r="P564" s="1" t="s">
        <v>26</v>
      </c>
      <c r="Q564" s="1" t="s">
        <v>26</v>
      </c>
      <c r="R564" s="1" t="s">
        <v>26</v>
      </c>
      <c r="S564" s="1" t="s">
        <v>26</v>
      </c>
    </row>
    <row r="565" spans="1:19" x14ac:dyDescent="0.25">
      <c r="A565" s="1" t="s">
        <v>1817</v>
      </c>
      <c r="B565" s="1" t="s">
        <v>1818</v>
      </c>
      <c r="C565" s="1" t="s">
        <v>54</v>
      </c>
      <c r="D565" s="1" t="s">
        <v>288</v>
      </c>
      <c r="E565" s="1" t="s">
        <v>261</v>
      </c>
      <c r="F565" s="1" t="s">
        <v>214</v>
      </c>
      <c r="G565" s="1" t="s">
        <v>38</v>
      </c>
      <c r="H565" s="1" t="s">
        <v>23</v>
      </c>
      <c r="I565" s="1" t="s">
        <v>26</v>
      </c>
      <c r="J565" s="1" t="s">
        <v>16</v>
      </c>
      <c r="K565" s="1" t="s">
        <v>23</v>
      </c>
      <c r="L565" s="1" t="s">
        <v>45</v>
      </c>
      <c r="M565" s="1" t="s">
        <v>16</v>
      </c>
      <c r="N565" s="1" t="s">
        <v>26</v>
      </c>
      <c r="O565" s="1" t="s">
        <v>16</v>
      </c>
      <c r="P565" s="1" t="s">
        <v>26</v>
      </c>
      <c r="Q565" s="1" t="s">
        <v>26</v>
      </c>
      <c r="R565" s="1" t="s">
        <v>16</v>
      </c>
      <c r="S565" s="1" t="s">
        <v>26</v>
      </c>
    </row>
    <row r="566" spans="1:19" x14ac:dyDescent="0.25">
      <c r="A566" s="1" t="s">
        <v>1821</v>
      </c>
      <c r="B566" s="1" t="s">
        <v>1822</v>
      </c>
      <c r="C566" s="1" t="s">
        <v>54</v>
      </c>
      <c r="D566" s="1" t="s">
        <v>117</v>
      </c>
      <c r="E566" s="1" t="s">
        <v>155</v>
      </c>
      <c r="F566" s="1" t="s">
        <v>98</v>
      </c>
      <c r="G566" s="1" t="s">
        <v>26</v>
      </c>
      <c r="H566" s="1" t="s">
        <v>26</v>
      </c>
      <c r="I566" s="1" t="s">
        <v>23</v>
      </c>
      <c r="J566" s="1" t="s">
        <v>26</v>
      </c>
      <c r="K566" s="1" t="s">
        <v>16</v>
      </c>
      <c r="L566" s="1" t="s">
        <v>16</v>
      </c>
      <c r="M566" s="1" t="s">
        <v>26</v>
      </c>
      <c r="N566" s="1" t="s">
        <v>26</v>
      </c>
      <c r="O566" s="1" t="s">
        <v>26</v>
      </c>
      <c r="P566" s="1" t="s">
        <v>26</v>
      </c>
      <c r="Q566" s="1" t="s">
        <v>26</v>
      </c>
      <c r="R566" s="1" t="s">
        <v>16</v>
      </c>
      <c r="S566" s="1" t="s">
        <v>26</v>
      </c>
    </row>
    <row r="567" spans="1:19" x14ac:dyDescent="0.25">
      <c r="A567" s="1" t="s">
        <v>1752</v>
      </c>
      <c r="B567" s="1" t="s">
        <v>1824</v>
      </c>
      <c r="C567" s="1" t="s">
        <v>32</v>
      </c>
      <c r="D567" s="1" t="s">
        <v>153</v>
      </c>
      <c r="E567" s="1" t="s">
        <v>58</v>
      </c>
      <c r="F567" s="1" t="s">
        <v>38</v>
      </c>
      <c r="G567" s="1" t="s">
        <v>26</v>
      </c>
      <c r="H567" s="1" t="s">
        <v>26</v>
      </c>
      <c r="I567" s="1" t="s">
        <v>16</v>
      </c>
      <c r="J567" s="1" t="s">
        <v>26</v>
      </c>
      <c r="K567" s="1" t="s">
        <v>26</v>
      </c>
      <c r="L567" s="1" t="s">
        <v>23</v>
      </c>
      <c r="M567" s="1" t="s">
        <v>16</v>
      </c>
      <c r="N567" s="1" t="s">
        <v>26</v>
      </c>
      <c r="O567" s="1" t="s">
        <v>26</v>
      </c>
      <c r="P567" s="1" t="s">
        <v>16</v>
      </c>
      <c r="Q567" s="1" t="s">
        <v>26</v>
      </c>
      <c r="R567" s="1" t="s">
        <v>26</v>
      </c>
      <c r="S567" s="1" t="s">
        <v>26</v>
      </c>
    </row>
    <row r="568" spans="1:19" x14ac:dyDescent="0.25">
      <c r="A568" s="1" t="s">
        <v>1827</v>
      </c>
      <c r="B568" s="1" t="s">
        <v>1828</v>
      </c>
      <c r="C568" s="1" t="s">
        <v>32</v>
      </c>
      <c r="D568" s="1" t="s">
        <v>157</v>
      </c>
      <c r="E568" s="1" t="s">
        <v>58</v>
      </c>
      <c r="F568" s="1" t="s">
        <v>38</v>
      </c>
      <c r="G568" s="1" t="s">
        <v>26</v>
      </c>
      <c r="H568" s="1" t="s">
        <v>26</v>
      </c>
      <c r="I568" s="1" t="s">
        <v>16</v>
      </c>
      <c r="J568" s="1" t="s">
        <v>26</v>
      </c>
      <c r="K568" s="1" t="s">
        <v>26</v>
      </c>
      <c r="L568" s="1" t="s">
        <v>16</v>
      </c>
      <c r="M568" s="1" t="s">
        <v>16</v>
      </c>
      <c r="N568" s="1" t="s">
        <v>26</v>
      </c>
      <c r="O568" s="1" t="s">
        <v>26</v>
      </c>
      <c r="P568" s="1" t="s">
        <v>26</v>
      </c>
      <c r="Q568" s="1" t="s">
        <v>26</v>
      </c>
      <c r="R568" s="1" t="s">
        <v>26</v>
      </c>
      <c r="S568" s="1" t="s">
        <v>26</v>
      </c>
    </row>
    <row r="569" spans="1:19" x14ac:dyDescent="0.25">
      <c r="A569" s="1" t="s">
        <v>1831</v>
      </c>
      <c r="B569" s="1" t="s">
        <v>1832</v>
      </c>
      <c r="C569" s="1" t="s">
        <v>32</v>
      </c>
      <c r="D569" s="1" t="s">
        <v>220</v>
      </c>
      <c r="E569" s="1" t="s">
        <v>214</v>
      </c>
      <c r="F569" s="1" t="s">
        <v>73</v>
      </c>
      <c r="G569" s="1" t="s">
        <v>70</v>
      </c>
      <c r="H569" s="1" t="s">
        <v>16</v>
      </c>
      <c r="I569" s="1" t="s">
        <v>26</v>
      </c>
      <c r="J569" s="1" t="s">
        <v>16</v>
      </c>
      <c r="K569" s="1" t="s">
        <v>26</v>
      </c>
      <c r="L569" s="1" t="s">
        <v>23</v>
      </c>
      <c r="M569" s="1" t="s">
        <v>23</v>
      </c>
      <c r="N569" s="1" t="s">
        <v>26</v>
      </c>
      <c r="O569" s="1" t="s">
        <v>26</v>
      </c>
      <c r="P569" s="1" t="s">
        <v>26</v>
      </c>
      <c r="Q569" s="1" t="s">
        <v>26</v>
      </c>
      <c r="R569" s="1" t="s">
        <v>26</v>
      </c>
      <c r="S569" s="1" t="s">
        <v>26</v>
      </c>
    </row>
    <row r="570" spans="1:19" x14ac:dyDescent="0.25">
      <c r="A570" s="1" t="s">
        <v>1328</v>
      </c>
      <c r="B570" s="1" t="s">
        <v>1834</v>
      </c>
      <c r="C570" s="1" t="s">
        <v>19</v>
      </c>
      <c r="D570" s="1" t="s">
        <v>126</v>
      </c>
      <c r="E570" s="1" t="s">
        <v>378</v>
      </c>
      <c r="F570" s="1" t="s">
        <v>158</v>
      </c>
      <c r="G570" s="1" t="s">
        <v>45</v>
      </c>
      <c r="H570" s="1" t="s">
        <v>23</v>
      </c>
      <c r="I570" s="1" t="s">
        <v>45</v>
      </c>
      <c r="J570" s="1" t="s">
        <v>101</v>
      </c>
      <c r="K570" s="1" t="s">
        <v>16</v>
      </c>
      <c r="L570" s="1" t="s">
        <v>22</v>
      </c>
      <c r="M570" s="1" t="s">
        <v>55</v>
      </c>
      <c r="N570" s="1" t="s">
        <v>26</v>
      </c>
      <c r="O570" s="1" t="s">
        <v>26</v>
      </c>
      <c r="P570" s="1" t="s">
        <v>16</v>
      </c>
      <c r="Q570" s="1" t="s">
        <v>23</v>
      </c>
      <c r="R570" s="1" t="s">
        <v>26</v>
      </c>
      <c r="S570" s="1" t="s">
        <v>26</v>
      </c>
    </row>
    <row r="571" spans="1:19" x14ac:dyDescent="0.25">
      <c r="A571" s="1" t="s">
        <v>1836</v>
      </c>
      <c r="B571" s="1" t="s">
        <v>1837</v>
      </c>
      <c r="C571" s="1" t="s">
        <v>54</v>
      </c>
      <c r="D571" s="1" t="s">
        <v>175</v>
      </c>
      <c r="E571" s="1" t="s">
        <v>214</v>
      </c>
      <c r="F571" s="1" t="s">
        <v>155</v>
      </c>
      <c r="G571" s="1" t="s">
        <v>58</v>
      </c>
      <c r="H571" s="1" t="s">
        <v>58</v>
      </c>
      <c r="I571" s="1" t="s">
        <v>16</v>
      </c>
      <c r="J571" s="1" t="s">
        <v>26</v>
      </c>
      <c r="K571" s="1" t="s">
        <v>26</v>
      </c>
      <c r="L571" s="1" t="s">
        <v>45</v>
      </c>
      <c r="M571" s="1" t="s">
        <v>45</v>
      </c>
      <c r="N571" s="1" t="s">
        <v>26</v>
      </c>
      <c r="O571" s="1" t="s">
        <v>26</v>
      </c>
      <c r="P571" s="1" t="s">
        <v>26</v>
      </c>
      <c r="Q571" s="1" t="s">
        <v>26</v>
      </c>
      <c r="R571" s="1" t="s">
        <v>26</v>
      </c>
      <c r="S571" s="1" t="s">
        <v>26</v>
      </c>
    </row>
    <row r="572" spans="1:19" x14ac:dyDescent="0.25">
      <c r="A572" s="1" t="s">
        <v>1839</v>
      </c>
      <c r="B572" s="1" t="s">
        <v>1840</v>
      </c>
      <c r="C572" s="1" t="s">
        <v>54</v>
      </c>
      <c r="D572" s="1" t="s">
        <v>288</v>
      </c>
      <c r="E572" s="1" t="s">
        <v>151</v>
      </c>
      <c r="F572" s="1" t="s">
        <v>79</v>
      </c>
      <c r="G572" s="1" t="s">
        <v>23</v>
      </c>
      <c r="H572" s="1" t="s">
        <v>26</v>
      </c>
      <c r="I572" s="1" t="s">
        <v>26</v>
      </c>
      <c r="J572" s="1" t="s">
        <v>16</v>
      </c>
      <c r="K572" s="1" t="s">
        <v>26</v>
      </c>
      <c r="L572" s="1" t="s">
        <v>23</v>
      </c>
      <c r="M572" s="1" t="s">
        <v>23</v>
      </c>
      <c r="N572" s="1" t="s">
        <v>26</v>
      </c>
      <c r="O572" s="1" t="s">
        <v>26</v>
      </c>
      <c r="P572" s="1" t="s">
        <v>26</v>
      </c>
      <c r="Q572" s="1" t="s">
        <v>26</v>
      </c>
      <c r="R572" s="1" t="s">
        <v>26</v>
      </c>
      <c r="S572" s="1" t="s">
        <v>26</v>
      </c>
    </row>
    <row r="573" spans="1:19" x14ac:dyDescent="0.25">
      <c r="A573" s="1" t="s">
        <v>1842</v>
      </c>
      <c r="B573" s="1" t="s">
        <v>1843</v>
      </c>
      <c r="C573" s="1" t="s">
        <v>32</v>
      </c>
      <c r="D573" s="1" t="s">
        <v>175</v>
      </c>
      <c r="E573" s="1" t="s">
        <v>16</v>
      </c>
      <c r="F573" s="1" t="s">
        <v>26</v>
      </c>
      <c r="G573" s="1" t="s">
        <v>26</v>
      </c>
      <c r="H573" s="1" t="s">
        <v>26</v>
      </c>
      <c r="I573" s="1" t="s">
        <v>16</v>
      </c>
      <c r="J573" s="1" t="s">
        <v>26</v>
      </c>
      <c r="K573" s="1" t="s">
        <v>26</v>
      </c>
      <c r="L573" s="1" t="s">
        <v>26</v>
      </c>
      <c r="M573" s="1" t="s">
        <v>26</v>
      </c>
      <c r="N573" s="1" t="s">
        <v>26</v>
      </c>
      <c r="O573" s="1" t="s">
        <v>26</v>
      </c>
      <c r="P573" s="1" t="s">
        <v>26</v>
      </c>
      <c r="Q573" s="1" t="s">
        <v>26</v>
      </c>
      <c r="R573" s="1" t="s">
        <v>26</v>
      </c>
      <c r="S573" s="1" t="s">
        <v>26</v>
      </c>
    </row>
    <row r="574" spans="1:19" x14ac:dyDescent="0.25">
      <c r="A574" s="1" t="s">
        <v>1844</v>
      </c>
      <c r="B574" s="1" t="s">
        <v>1845</v>
      </c>
      <c r="C574" s="1" t="s">
        <v>47</v>
      </c>
      <c r="D574" s="1" t="s">
        <v>123</v>
      </c>
      <c r="E574" s="1" t="s">
        <v>430</v>
      </c>
      <c r="F574" s="1" t="s">
        <v>353</v>
      </c>
      <c r="G574" s="1" t="s">
        <v>26</v>
      </c>
      <c r="H574" s="1" t="s">
        <v>70</v>
      </c>
      <c r="I574" s="1" t="s">
        <v>101</v>
      </c>
      <c r="J574" s="1" t="s">
        <v>58</v>
      </c>
      <c r="K574" s="1" t="s">
        <v>26</v>
      </c>
      <c r="L574" s="1" t="s">
        <v>121</v>
      </c>
      <c r="M574" s="1" t="s">
        <v>50</v>
      </c>
      <c r="N574" s="1" t="s">
        <v>26</v>
      </c>
      <c r="O574" s="1" t="s">
        <v>26</v>
      </c>
      <c r="P574" s="1" t="s">
        <v>26</v>
      </c>
      <c r="Q574" s="1" t="s">
        <v>23</v>
      </c>
      <c r="R574" s="1" t="s">
        <v>26</v>
      </c>
      <c r="S574" s="1" t="s">
        <v>26</v>
      </c>
    </row>
    <row r="575" spans="1:19" x14ac:dyDescent="0.25">
      <c r="A575" s="1" t="s">
        <v>1847</v>
      </c>
      <c r="B575" s="1" t="s">
        <v>1848</v>
      </c>
      <c r="C575" s="1" t="s">
        <v>32</v>
      </c>
      <c r="D575" s="1" t="s">
        <v>153</v>
      </c>
      <c r="E575" s="1" t="s">
        <v>154</v>
      </c>
      <c r="F575" s="1" t="s">
        <v>251</v>
      </c>
      <c r="G575" s="1" t="s">
        <v>70</v>
      </c>
      <c r="H575" s="1" t="s">
        <v>23</v>
      </c>
      <c r="I575" s="1" t="s">
        <v>23</v>
      </c>
      <c r="J575" s="1" t="s">
        <v>26</v>
      </c>
      <c r="K575" s="1" t="s">
        <v>26</v>
      </c>
      <c r="L575" s="1" t="s">
        <v>76</v>
      </c>
      <c r="M575" s="1" t="s">
        <v>58</v>
      </c>
      <c r="N575" s="1" t="s">
        <v>16</v>
      </c>
      <c r="O575" s="1" t="s">
        <v>16</v>
      </c>
      <c r="P575" s="1" t="s">
        <v>26</v>
      </c>
      <c r="Q575" s="1" t="s">
        <v>26</v>
      </c>
      <c r="R575" s="1" t="s">
        <v>26</v>
      </c>
      <c r="S575" s="1" t="s">
        <v>26</v>
      </c>
    </row>
    <row r="576" spans="1:19" x14ac:dyDescent="0.25">
      <c r="A576" s="1" t="s">
        <v>1850</v>
      </c>
      <c r="B576" s="1" t="s">
        <v>1851</v>
      </c>
      <c r="C576" s="1" t="s">
        <v>32</v>
      </c>
      <c r="D576" s="1" t="s">
        <v>175</v>
      </c>
      <c r="E576" s="1" t="s">
        <v>73</v>
      </c>
      <c r="F576" s="1" t="s">
        <v>79</v>
      </c>
      <c r="G576" s="1" t="s">
        <v>16</v>
      </c>
      <c r="H576" s="1" t="s">
        <v>23</v>
      </c>
      <c r="I576" s="1" t="s">
        <v>38</v>
      </c>
      <c r="J576" s="1" t="s">
        <v>26</v>
      </c>
      <c r="K576" s="1" t="s">
        <v>26</v>
      </c>
      <c r="L576" s="1" t="s">
        <v>38</v>
      </c>
      <c r="M576" s="1" t="s">
        <v>16</v>
      </c>
      <c r="N576" s="1" t="s">
        <v>26</v>
      </c>
      <c r="O576" s="1" t="s">
        <v>16</v>
      </c>
      <c r="P576" s="1" t="s">
        <v>23</v>
      </c>
      <c r="Q576" s="1" t="s">
        <v>26</v>
      </c>
      <c r="R576" s="1" t="s">
        <v>26</v>
      </c>
      <c r="S576" s="1" t="s">
        <v>26</v>
      </c>
    </row>
    <row r="577" spans="1:19" x14ac:dyDescent="0.25">
      <c r="A577" s="1" t="s">
        <v>963</v>
      </c>
      <c r="B577" s="1" t="s">
        <v>1852</v>
      </c>
      <c r="C577" s="1" t="s">
        <v>47</v>
      </c>
      <c r="D577" s="1" t="s">
        <v>129</v>
      </c>
      <c r="E577" s="1" t="s">
        <v>42</v>
      </c>
      <c r="F577" s="1" t="s">
        <v>22</v>
      </c>
      <c r="G577" s="1" t="s">
        <v>26</v>
      </c>
      <c r="H577" s="1" t="s">
        <v>26</v>
      </c>
      <c r="I577" s="1" t="s">
        <v>16</v>
      </c>
      <c r="J577" s="1" t="s">
        <v>45</v>
      </c>
      <c r="K577" s="1" t="s">
        <v>16</v>
      </c>
      <c r="L577" s="1" t="s">
        <v>23</v>
      </c>
      <c r="M577" s="1" t="s">
        <v>16</v>
      </c>
      <c r="N577" s="1" t="s">
        <v>26</v>
      </c>
      <c r="O577" s="1" t="s">
        <v>26</v>
      </c>
      <c r="P577" s="1" t="s">
        <v>16</v>
      </c>
      <c r="Q577" s="1" t="s">
        <v>26</v>
      </c>
      <c r="R577" s="1" t="s">
        <v>26</v>
      </c>
      <c r="S577" s="1" t="s">
        <v>26</v>
      </c>
    </row>
    <row r="578" spans="1:19" x14ac:dyDescent="0.25">
      <c r="A578" s="1" t="s">
        <v>1853</v>
      </c>
      <c r="B578" s="1" t="s">
        <v>1854</v>
      </c>
      <c r="C578" s="1" t="s">
        <v>32</v>
      </c>
      <c r="D578" s="1" t="s">
        <v>117</v>
      </c>
      <c r="E578" s="1" t="s">
        <v>67</v>
      </c>
      <c r="F578" s="1" t="s">
        <v>124</v>
      </c>
      <c r="G578" s="1" t="s">
        <v>26</v>
      </c>
      <c r="H578" s="1" t="s">
        <v>38</v>
      </c>
      <c r="I578" s="1" t="s">
        <v>45</v>
      </c>
      <c r="J578" s="1" t="s">
        <v>16</v>
      </c>
      <c r="K578" s="1" t="s">
        <v>16</v>
      </c>
      <c r="L578" s="1" t="s">
        <v>26</v>
      </c>
      <c r="M578" s="1" t="s">
        <v>26</v>
      </c>
      <c r="N578" s="1" t="s">
        <v>26</v>
      </c>
      <c r="O578" s="1" t="s">
        <v>26</v>
      </c>
      <c r="P578" s="1" t="s">
        <v>26</v>
      </c>
      <c r="Q578" s="1" t="s">
        <v>26</v>
      </c>
      <c r="R578" s="1" t="s">
        <v>26</v>
      </c>
      <c r="S578" s="1" t="s">
        <v>26</v>
      </c>
    </row>
    <row r="579" spans="1:19" x14ac:dyDescent="0.25">
      <c r="A579" s="1" t="s">
        <v>1856</v>
      </c>
      <c r="B579" s="1" t="s">
        <v>1857</v>
      </c>
      <c r="C579" s="1" t="s">
        <v>54</v>
      </c>
      <c r="D579" s="1" t="s">
        <v>183</v>
      </c>
      <c r="E579" s="1" t="s">
        <v>398</v>
      </c>
      <c r="F579" s="1" t="s">
        <v>158</v>
      </c>
      <c r="G579" s="1" t="s">
        <v>70</v>
      </c>
      <c r="H579" s="1" t="s">
        <v>70</v>
      </c>
      <c r="I579" s="1" t="s">
        <v>38</v>
      </c>
      <c r="J579" s="1" t="s">
        <v>58</v>
      </c>
      <c r="K579" s="1" t="s">
        <v>23</v>
      </c>
      <c r="L579" s="1" t="s">
        <v>155</v>
      </c>
      <c r="M579" s="1" t="s">
        <v>121</v>
      </c>
      <c r="N579" s="1" t="s">
        <v>26</v>
      </c>
      <c r="O579" s="1" t="s">
        <v>38</v>
      </c>
      <c r="P579" s="1" t="s">
        <v>26</v>
      </c>
      <c r="Q579" s="1" t="s">
        <v>23</v>
      </c>
      <c r="R579" s="1" t="s">
        <v>26</v>
      </c>
      <c r="S579" s="1" t="s">
        <v>26</v>
      </c>
    </row>
    <row r="580" spans="1:19" x14ac:dyDescent="0.25">
      <c r="A580" s="1" t="s">
        <v>1858</v>
      </c>
      <c r="B580" s="1" t="s">
        <v>1859</v>
      </c>
      <c r="C580" s="1" t="s">
        <v>235</v>
      </c>
      <c r="D580" s="1" t="s">
        <v>48</v>
      </c>
      <c r="E580" s="1" t="s">
        <v>23</v>
      </c>
      <c r="F580" s="1" t="s">
        <v>16</v>
      </c>
      <c r="G580" s="1" t="s">
        <v>26</v>
      </c>
      <c r="H580" s="1" t="s">
        <v>16</v>
      </c>
      <c r="I580" s="1" t="s">
        <v>26</v>
      </c>
      <c r="J580" s="1" t="s">
        <v>26</v>
      </c>
      <c r="K580" s="1" t="s">
        <v>26</v>
      </c>
      <c r="L580" s="1" t="s">
        <v>26</v>
      </c>
      <c r="M580" s="1" t="s">
        <v>26</v>
      </c>
      <c r="N580" s="1" t="s">
        <v>26</v>
      </c>
      <c r="O580" s="1" t="s">
        <v>26</v>
      </c>
      <c r="P580" s="1" t="s">
        <v>26</v>
      </c>
      <c r="Q580" s="1" t="s">
        <v>26</v>
      </c>
      <c r="R580" s="1" t="s">
        <v>26</v>
      </c>
      <c r="S580" s="1" t="s">
        <v>26</v>
      </c>
    </row>
    <row r="581" spans="1:19" x14ac:dyDescent="0.25">
      <c r="A581" s="1" t="s">
        <v>1860</v>
      </c>
      <c r="B581" s="1" t="s">
        <v>1861</v>
      </c>
      <c r="C581" s="1" t="s">
        <v>116</v>
      </c>
      <c r="D581" s="1" t="s">
        <v>20</v>
      </c>
      <c r="E581" s="1" t="s">
        <v>26</v>
      </c>
      <c r="F581" s="1" t="s">
        <v>26</v>
      </c>
      <c r="G581" s="1" t="s">
        <v>26</v>
      </c>
      <c r="H581" s="1" t="s">
        <v>26</v>
      </c>
      <c r="I581" s="1" t="s">
        <v>26</v>
      </c>
      <c r="J581" s="1" t="s">
        <v>26</v>
      </c>
      <c r="K581" s="1" t="s">
        <v>26</v>
      </c>
      <c r="L581" s="1" t="s">
        <v>26</v>
      </c>
      <c r="M581" s="1" t="s">
        <v>26</v>
      </c>
      <c r="N581" s="1" t="s">
        <v>26</v>
      </c>
      <c r="O581" s="1" t="s">
        <v>26</v>
      </c>
      <c r="P581" s="1" t="s">
        <v>26</v>
      </c>
      <c r="Q581" s="1" t="s">
        <v>26</v>
      </c>
      <c r="R581" s="1" t="s">
        <v>26</v>
      </c>
      <c r="S581" s="1" t="s">
        <v>26</v>
      </c>
    </row>
    <row r="582" spans="1:19" x14ac:dyDescent="0.25">
      <c r="A582" s="1" t="s">
        <v>1863</v>
      </c>
      <c r="B582" s="1" t="s">
        <v>1864</v>
      </c>
      <c r="C582" s="1" t="s">
        <v>19</v>
      </c>
      <c r="D582" s="1" t="s">
        <v>171</v>
      </c>
      <c r="E582" s="1" t="s">
        <v>463</v>
      </c>
      <c r="F582" s="1" t="s">
        <v>361</v>
      </c>
      <c r="G582" s="1" t="s">
        <v>16</v>
      </c>
      <c r="H582" s="1" t="s">
        <v>58</v>
      </c>
      <c r="I582" s="1" t="s">
        <v>55</v>
      </c>
      <c r="J582" s="1" t="s">
        <v>101</v>
      </c>
      <c r="K582" s="1" t="s">
        <v>16</v>
      </c>
      <c r="L582" s="1" t="s">
        <v>22</v>
      </c>
      <c r="M582" s="1" t="s">
        <v>76</v>
      </c>
      <c r="N582" s="1" t="s">
        <v>26</v>
      </c>
      <c r="O582" s="1" t="s">
        <v>16</v>
      </c>
      <c r="P582" s="1" t="s">
        <v>45</v>
      </c>
      <c r="Q582" s="1" t="s">
        <v>26</v>
      </c>
      <c r="R582" s="1" t="s">
        <v>26</v>
      </c>
      <c r="S582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87EE-7F54-4B02-A87D-D882CDAD1623}">
  <dimension ref="A1:U582"/>
  <sheetViews>
    <sheetView workbookViewId="0">
      <selection sqref="A1:XFD1"/>
    </sheetView>
  </sheetViews>
  <sheetFormatPr defaultRowHeight="15" x14ac:dyDescent="0.25"/>
  <cols>
    <col min="1" max="1" width="11.140625" bestFit="1" customWidth="1"/>
    <col min="2" max="2" width="52.85546875" bestFit="1" customWidth="1"/>
    <col min="3" max="3" width="11.140625" bestFit="1" customWidth="1"/>
    <col min="4" max="4" width="13.42578125" bestFit="1" customWidth="1"/>
    <col min="5" max="5" width="11.140625" bestFit="1" customWidth="1"/>
    <col min="6" max="6" width="12.140625" bestFit="1" customWidth="1"/>
    <col min="7" max="10" width="15.42578125" bestFit="1" customWidth="1"/>
    <col min="12" max="22" width="12.140625" bestFit="1" customWidth="1"/>
  </cols>
  <sheetData>
    <row r="1" spans="1:21" x14ac:dyDescent="0.25">
      <c r="A1" s="3" t="s">
        <v>3660</v>
      </c>
      <c r="B1" s="3" t="s">
        <v>3661</v>
      </c>
      <c r="C1" s="3" t="s">
        <v>4</v>
      </c>
      <c r="D1" s="3" t="s">
        <v>5</v>
      </c>
      <c r="E1" s="3" t="s">
        <v>3701</v>
      </c>
      <c r="F1" s="3" t="s">
        <v>3702</v>
      </c>
      <c r="G1" s="3" t="s">
        <v>3703</v>
      </c>
      <c r="H1" s="3" t="s">
        <v>3704</v>
      </c>
      <c r="I1" s="3" t="s">
        <v>3705</v>
      </c>
      <c r="J1" s="3" t="s">
        <v>3706</v>
      </c>
      <c r="K1" s="3" t="s">
        <v>3617</v>
      </c>
      <c r="L1" s="3" t="s">
        <v>3707</v>
      </c>
      <c r="M1" s="3" t="s">
        <v>3708</v>
      </c>
      <c r="N1" s="3" t="s">
        <v>3616</v>
      </c>
      <c r="O1" s="3" t="s">
        <v>3709</v>
      </c>
      <c r="P1" s="3" t="s">
        <v>3710</v>
      </c>
      <c r="Q1" s="3" t="s">
        <v>3711</v>
      </c>
      <c r="R1" s="3" t="s">
        <v>3712</v>
      </c>
      <c r="S1" s="3" t="s">
        <v>3713</v>
      </c>
      <c r="T1" s="3" t="s">
        <v>3714</v>
      </c>
      <c r="U1" s="3" t="s">
        <v>3715</v>
      </c>
    </row>
    <row r="2" spans="1:21" x14ac:dyDescent="0.25">
      <c r="A2" s="1" t="s">
        <v>16</v>
      </c>
      <c r="B2" s="1" t="s">
        <v>17</v>
      </c>
      <c r="C2" s="1" t="s">
        <v>19</v>
      </c>
      <c r="D2" s="1" t="s">
        <v>20</v>
      </c>
      <c r="E2" s="1" t="s">
        <v>50</v>
      </c>
      <c r="F2" s="1" t="s">
        <v>70</v>
      </c>
      <c r="G2" s="1" t="s">
        <v>38</v>
      </c>
      <c r="H2" s="1" t="s">
        <v>23</v>
      </c>
      <c r="I2" s="1" t="s">
        <v>70</v>
      </c>
      <c r="J2" s="2">
        <f>IFERROR((AZ_Difensive[[#This Row],[Column14]]/AZ_Difensive[[#This Row],[Column15]])*100,0)</f>
        <v>66.666666666666657</v>
      </c>
      <c r="K2" s="1" t="s">
        <v>440</v>
      </c>
      <c r="L2" s="1" t="s">
        <v>61</v>
      </c>
      <c r="M2" s="2">
        <f>IFERROR((AZ_Difensive[[#This Row],[Column19]]/AZ_Difensive[[#This Row],[Column18]])*100,0)</f>
        <v>24.358974358974358</v>
      </c>
      <c r="N2" s="1" t="s">
        <v>58</v>
      </c>
      <c r="O2" s="1" t="s">
        <v>16</v>
      </c>
      <c r="P2" s="1" t="s">
        <v>26</v>
      </c>
      <c r="Q2" s="1" t="s">
        <v>38</v>
      </c>
      <c r="R2" s="1" t="s">
        <v>38</v>
      </c>
      <c r="S2" s="1" t="s">
        <v>79</v>
      </c>
      <c r="T2" s="1" t="s">
        <v>45</v>
      </c>
      <c r="U2" s="1" t="s">
        <v>26</v>
      </c>
    </row>
    <row r="3" spans="1:21" x14ac:dyDescent="0.25">
      <c r="A3" s="1" t="s">
        <v>23</v>
      </c>
      <c r="B3" s="1" t="s">
        <v>31</v>
      </c>
      <c r="C3" s="1" t="s">
        <v>32</v>
      </c>
      <c r="D3" s="1" t="s">
        <v>33</v>
      </c>
      <c r="E3" s="1" t="s">
        <v>154</v>
      </c>
      <c r="F3" s="1" t="s">
        <v>228</v>
      </c>
      <c r="G3" s="1" t="s">
        <v>101</v>
      </c>
      <c r="H3" s="1" t="s">
        <v>73</v>
      </c>
      <c r="I3" s="1" t="s">
        <v>139</v>
      </c>
      <c r="J3" s="2">
        <f>IFERROR((AZ_Difensive[[#This Row],[Column14]]/AZ_Difensive[[#This Row],[Column15]])*100,0)</f>
        <v>30</v>
      </c>
      <c r="K3" s="1" t="s">
        <v>1021</v>
      </c>
      <c r="L3" s="1" t="s">
        <v>552</v>
      </c>
      <c r="M3" s="2">
        <f>IFERROR((AZ_Difensive[[#This Row],[Column19]]/AZ_Difensive[[#This Row],[Column18]])*100,0)</f>
        <v>42.471042471042466</v>
      </c>
      <c r="N3" s="1" t="s">
        <v>263</v>
      </c>
      <c r="O3" s="1" t="s">
        <v>50</v>
      </c>
      <c r="P3" s="1" t="s">
        <v>26</v>
      </c>
      <c r="Q3" s="1" t="s">
        <v>166</v>
      </c>
      <c r="R3" s="1" t="s">
        <v>158</v>
      </c>
      <c r="S3" s="1" t="s">
        <v>485</v>
      </c>
      <c r="T3" s="1" t="s">
        <v>606</v>
      </c>
      <c r="U3" s="1" t="s">
        <v>16</v>
      </c>
    </row>
    <row r="4" spans="1:21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2">
        <f>IFERROR((AZ_Difensive[[#This Row],[Column14]]/AZ_Difensive[[#This Row],[Column15]])*100,0)</f>
        <v>0</v>
      </c>
      <c r="K4" s="1" t="s">
        <v>45</v>
      </c>
      <c r="L4" s="1" t="s">
        <v>16</v>
      </c>
      <c r="M4" s="2">
        <f>IFERROR((AZ_Difensive[[#This Row],[Column19]]/AZ_Difensive[[#This Row],[Column18]])*100,0)</f>
        <v>33.333333333333329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</row>
    <row r="5" spans="1:21" x14ac:dyDescent="0.25">
      <c r="A5" s="1" t="s">
        <v>38</v>
      </c>
      <c r="B5" s="1" t="s">
        <v>53</v>
      </c>
      <c r="C5" s="1" t="s">
        <v>54</v>
      </c>
      <c r="D5" s="1" t="s">
        <v>20</v>
      </c>
      <c r="E5" s="1" t="s">
        <v>121</v>
      </c>
      <c r="F5" s="1" t="s">
        <v>50</v>
      </c>
      <c r="G5" s="1" t="s">
        <v>23</v>
      </c>
      <c r="H5" s="1" t="s">
        <v>101</v>
      </c>
      <c r="I5" s="1" t="s">
        <v>22</v>
      </c>
      <c r="J5" s="2">
        <f>IFERROR((AZ_Difensive[[#This Row],[Column14]]/AZ_Difensive[[#This Row],[Column15]])*100,0)</f>
        <v>18.181818181818183</v>
      </c>
      <c r="K5" s="1" t="s">
        <v>629</v>
      </c>
      <c r="L5" s="1" t="s">
        <v>261</v>
      </c>
      <c r="M5" s="2">
        <f>IFERROR((AZ_Difensive[[#This Row],[Column19]]/AZ_Difensive[[#This Row],[Column18]])*100,0)</f>
        <v>28.35820895522388</v>
      </c>
      <c r="N5" s="1" t="s">
        <v>98</v>
      </c>
      <c r="O5" s="1" t="s">
        <v>38</v>
      </c>
      <c r="P5" s="1" t="s">
        <v>26</v>
      </c>
      <c r="Q5" s="1" t="s">
        <v>22</v>
      </c>
      <c r="R5" s="1" t="s">
        <v>79</v>
      </c>
      <c r="S5" s="1" t="s">
        <v>199</v>
      </c>
      <c r="T5" s="1" t="s">
        <v>79</v>
      </c>
      <c r="U5" s="1" t="s">
        <v>16</v>
      </c>
    </row>
    <row r="6" spans="1:21" x14ac:dyDescent="0.25">
      <c r="A6" s="1" t="s">
        <v>58</v>
      </c>
      <c r="B6" s="1" t="s">
        <v>59</v>
      </c>
      <c r="C6" s="1" t="s">
        <v>47</v>
      </c>
      <c r="D6" s="1" t="s">
        <v>20</v>
      </c>
      <c r="E6" s="1" t="s">
        <v>251</v>
      </c>
      <c r="F6" s="1" t="s">
        <v>73</v>
      </c>
      <c r="G6" s="1" t="s">
        <v>76</v>
      </c>
      <c r="H6" s="1" t="s">
        <v>98</v>
      </c>
      <c r="I6" s="1" t="s">
        <v>67</v>
      </c>
      <c r="J6" s="2">
        <f>IFERROR((AZ_Difensive[[#This Row],[Column14]]/AZ_Difensive[[#This Row],[Column15]])*100,0)</f>
        <v>31.818181818181817</v>
      </c>
      <c r="K6" s="1" t="s">
        <v>1019</v>
      </c>
      <c r="L6" s="1" t="s">
        <v>440</v>
      </c>
      <c r="M6" s="2">
        <f>IFERROR((AZ_Difensive[[#This Row],[Column19]]/AZ_Difensive[[#This Row],[Column18]])*100,0)</f>
        <v>30.232558139534881</v>
      </c>
      <c r="N6" s="1" t="s">
        <v>151</v>
      </c>
      <c r="O6" s="1" t="s">
        <v>26</v>
      </c>
      <c r="P6" s="1" t="s">
        <v>26</v>
      </c>
      <c r="Q6" s="1" t="s">
        <v>151</v>
      </c>
      <c r="R6" s="1" t="s">
        <v>38</v>
      </c>
      <c r="S6" s="1" t="s">
        <v>270</v>
      </c>
      <c r="T6" s="1" t="s">
        <v>45</v>
      </c>
      <c r="U6" s="1" t="s">
        <v>26</v>
      </c>
    </row>
    <row r="7" spans="1:21" x14ac:dyDescent="0.25">
      <c r="A7" s="1" t="s">
        <v>70</v>
      </c>
      <c r="B7" s="1" t="s">
        <v>71</v>
      </c>
      <c r="C7" s="1" t="s">
        <v>19</v>
      </c>
      <c r="D7" s="1" t="s">
        <v>33</v>
      </c>
      <c r="E7" s="1" t="s">
        <v>233</v>
      </c>
      <c r="F7" s="1" t="s">
        <v>73</v>
      </c>
      <c r="G7" s="1" t="s">
        <v>76</v>
      </c>
      <c r="H7" s="1" t="s">
        <v>121</v>
      </c>
      <c r="I7" s="1" t="s">
        <v>61</v>
      </c>
      <c r="J7" s="2">
        <f>IFERROR((AZ_Difensive[[#This Row],[Column14]]/AZ_Difensive[[#This Row],[Column15]])*100,0)</f>
        <v>36.84210526315789</v>
      </c>
      <c r="K7" s="1" t="s">
        <v>501</v>
      </c>
      <c r="L7" s="1" t="s">
        <v>430</v>
      </c>
      <c r="M7" s="2">
        <f>IFERROR((AZ_Difensive[[#This Row],[Column19]]/AZ_Difensive[[#This Row],[Column18]])*100,0)</f>
        <v>31.666666666666664</v>
      </c>
      <c r="N7" s="1" t="s">
        <v>67</v>
      </c>
      <c r="O7" s="1" t="s">
        <v>58</v>
      </c>
      <c r="P7" s="1" t="s">
        <v>26</v>
      </c>
      <c r="Q7" s="1" t="s">
        <v>151</v>
      </c>
      <c r="R7" s="1" t="s">
        <v>124</v>
      </c>
      <c r="S7" s="1" t="s">
        <v>154</v>
      </c>
      <c r="T7" s="1" t="s">
        <v>55</v>
      </c>
      <c r="U7" s="1" t="s">
        <v>26</v>
      </c>
    </row>
    <row r="8" spans="1:21" x14ac:dyDescent="0.25">
      <c r="A8" s="1" t="s">
        <v>76</v>
      </c>
      <c r="B8" s="1" t="s">
        <v>83</v>
      </c>
      <c r="C8" s="1" t="s">
        <v>54</v>
      </c>
      <c r="D8" s="1" t="s">
        <v>33</v>
      </c>
      <c r="E8" s="1" t="s">
        <v>257</v>
      </c>
      <c r="F8" s="1" t="s">
        <v>199</v>
      </c>
      <c r="G8" s="1" t="s">
        <v>124</v>
      </c>
      <c r="H8" s="1" t="s">
        <v>158</v>
      </c>
      <c r="I8" s="1" t="s">
        <v>358</v>
      </c>
      <c r="J8" s="2">
        <f>IFERROR((AZ_Difensive[[#This Row],[Column14]]/AZ_Difensive[[#This Row],[Column15]])*100,0)</f>
        <v>22.807017543859647</v>
      </c>
      <c r="K8" s="1" t="s">
        <v>1348</v>
      </c>
      <c r="L8" s="1" t="s">
        <v>549</v>
      </c>
      <c r="M8" s="2">
        <f>IFERROR((AZ_Difensive[[#This Row],[Column19]]/AZ_Difensive[[#This Row],[Column18]])*100,0)</f>
        <v>29.144385026737968</v>
      </c>
      <c r="N8" s="1" t="s">
        <v>139</v>
      </c>
      <c r="O8" s="1" t="s">
        <v>23</v>
      </c>
      <c r="P8" s="1" t="s">
        <v>26</v>
      </c>
      <c r="Q8" s="1" t="s">
        <v>162</v>
      </c>
      <c r="R8" s="1" t="s">
        <v>121</v>
      </c>
      <c r="S8" s="1" t="s">
        <v>319</v>
      </c>
      <c r="T8" s="1" t="s">
        <v>50</v>
      </c>
      <c r="U8" s="1" t="s">
        <v>26</v>
      </c>
    </row>
    <row r="9" spans="1:21" x14ac:dyDescent="0.25">
      <c r="A9" s="1" t="s">
        <v>55</v>
      </c>
      <c r="B9" s="1" t="s">
        <v>96</v>
      </c>
      <c r="C9" s="1" t="s">
        <v>32</v>
      </c>
      <c r="D9" s="1" t="s">
        <v>48</v>
      </c>
      <c r="E9" s="1" t="s">
        <v>79</v>
      </c>
      <c r="F9" s="1" t="s">
        <v>58</v>
      </c>
      <c r="G9" s="1" t="s">
        <v>76</v>
      </c>
      <c r="H9" s="1" t="s">
        <v>58</v>
      </c>
      <c r="I9" s="1" t="s">
        <v>121</v>
      </c>
      <c r="J9" s="2">
        <f>IFERROR((AZ_Difensive[[#This Row],[Column14]]/AZ_Difensive[[#This Row],[Column15]])*100,0)</f>
        <v>58.333333333333336</v>
      </c>
      <c r="K9" s="1" t="s">
        <v>562</v>
      </c>
      <c r="L9" s="1" t="s">
        <v>243</v>
      </c>
      <c r="M9" s="2">
        <f>IFERROR((AZ_Difensive[[#This Row],[Column19]]/AZ_Difensive[[#This Row],[Column18]])*100,0)</f>
        <v>29.20353982300885</v>
      </c>
      <c r="N9" s="1" t="s">
        <v>35</v>
      </c>
      <c r="O9" s="1" t="s">
        <v>79</v>
      </c>
      <c r="P9" s="1" t="s">
        <v>26</v>
      </c>
      <c r="Q9" s="1" t="s">
        <v>50</v>
      </c>
      <c r="R9" s="1" t="s">
        <v>121</v>
      </c>
      <c r="S9" s="1" t="s">
        <v>199</v>
      </c>
      <c r="T9" s="1" t="s">
        <v>434</v>
      </c>
      <c r="U9" s="1" t="s">
        <v>26</v>
      </c>
    </row>
    <row r="10" spans="1:21" x14ac:dyDescent="0.25">
      <c r="A10" s="1" t="s">
        <v>101</v>
      </c>
      <c r="B10" s="1" t="s">
        <v>102</v>
      </c>
      <c r="C10" s="1" t="s">
        <v>54</v>
      </c>
      <c r="D10" s="1" t="s">
        <v>103</v>
      </c>
      <c r="E10" s="1" t="s">
        <v>319</v>
      </c>
      <c r="F10" s="1" t="s">
        <v>247</v>
      </c>
      <c r="G10" s="1" t="s">
        <v>151</v>
      </c>
      <c r="H10" s="1" t="s">
        <v>243</v>
      </c>
      <c r="I10" s="1" t="s">
        <v>326</v>
      </c>
      <c r="J10" s="2">
        <f>IFERROR((AZ_Difensive[[#This Row],[Column14]]/AZ_Difensive[[#This Row],[Column15]])*100,0)</f>
        <v>34</v>
      </c>
      <c r="K10" s="1" t="s">
        <v>1568</v>
      </c>
      <c r="L10" s="1" t="s">
        <v>609</v>
      </c>
      <c r="M10" s="2">
        <f>IFERROR((AZ_Difensive[[#This Row],[Column19]]/AZ_Difensive[[#This Row],[Column18]])*100,0)</f>
        <v>27.608695652173914</v>
      </c>
      <c r="N10" s="1" t="s">
        <v>243</v>
      </c>
      <c r="O10" s="1" t="s">
        <v>58</v>
      </c>
      <c r="P10" s="1" t="s">
        <v>26</v>
      </c>
      <c r="Q10" s="1" t="s">
        <v>162</v>
      </c>
      <c r="R10" s="1" t="s">
        <v>98</v>
      </c>
      <c r="S10" s="1" t="s">
        <v>266</v>
      </c>
      <c r="T10" s="1" t="s">
        <v>42</v>
      </c>
      <c r="U10" s="1" t="s">
        <v>26</v>
      </c>
    </row>
    <row r="11" spans="1:21" x14ac:dyDescent="0.25">
      <c r="A11" s="1" t="s">
        <v>50</v>
      </c>
      <c r="B11" s="1" t="s">
        <v>109</v>
      </c>
      <c r="C11" s="1" t="s">
        <v>32</v>
      </c>
      <c r="D11" s="1" t="s">
        <v>33</v>
      </c>
      <c r="E11" s="1" t="s">
        <v>26</v>
      </c>
      <c r="F11" s="1" t="s">
        <v>26</v>
      </c>
      <c r="G11" s="1" t="s">
        <v>26</v>
      </c>
      <c r="H11" s="1" t="s">
        <v>16</v>
      </c>
      <c r="I11" s="1" t="s">
        <v>16</v>
      </c>
      <c r="J11" s="2">
        <f>IFERROR((AZ_Difensive[[#This Row],[Column14]]/AZ_Difensive[[#This Row],[Column15]])*100,0)</f>
        <v>0</v>
      </c>
      <c r="K11" s="1" t="s">
        <v>50</v>
      </c>
      <c r="L11" s="1" t="s">
        <v>16</v>
      </c>
      <c r="M11" s="2">
        <f>IFERROR((AZ_Difensive[[#This Row],[Column19]]/AZ_Difensive[[#This Row],[Column18]])*100,0)</f>
        <v>10</v>
      </c>
      <c r="N11" s="1" t="s">
        <v>23</v>
      </c>
      <c r="O11" s="1" t="s">
        <v>26</v>
      </c>
      <c r="P11" s="1" t="s">
        <v>26</v>
      </c>
      <c r="Q11" s="1" t="s">
        <v>23</v>
      </c>
      <c r="R11" s="1" t="s">
        <v>26</v>
      </c>
      <c r="S11" s="1" t="s">
        <v>26</v>
      </c>
      <c r="T11" s="1" t="s">
        <v>26</v>
      </c>
      <c r="U11" s="1" t="s">
        <v>26</v>
      </c>
    </row>
    <row r="12" spans="1:21" x14ac:dyDescent="0.25">
      <c r="A12" s="1" t="s">
        <v>22</v>
      </c>
      <c r="B12" s="1" t="s">
        <v>114</v>
      </c>
      <c r="C12" s="1" t="s">
        <v>116</v>
      </c>
      <c r="D12" s="1" t="s">
        <v>117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2">
        <f>IFERROR((AZ_Difensive[[#This Row],[Column14]]/AZ_Difensive[[#This Row],[Column15]])*100,0)</f>
        <v>0</v>
      </c>
      <c r="K12" s="1" t="s">
        <v>26</v>
      </c>
      <c r="L12" s="1" t="s">
        <v>26</v>
      </c>
      <c r="M12" s="2">
        <f>IFERROR((AZ_Difensive[[#This Row],[Column19]]/AZ_Difensive[[#This Row],[Column18]])*100,0)</f>
        <v>0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26</v>
      </c>
      <c r="S12" s="1" t="s">
        <v>26</v>
      </c>
      <c r="T12" s="1" t="s">
        <v>26</v>
      </c>
      <c r="U12" s="1" t="s">
        <v>26</v>
      </c>
    </row>
    <row r="13" spans="1:21" x14ac:dyDescent="0.25">
      <c r="A13" s="1" t="s">
        <v>121</v>
      </c>
      <c r="B13" s="1" t="s">
        <v>122</v>
      </c>
      <c r="C13" s="1" t="s">
        <v>32</v>
      </c>
      <c r="D13" s="1" t="s">
        <v>123</v>
      </c>
      <c r="E13" s="1" t="s">
        <v>26</v>
      </c>
      <c r="F13" s="1" t="s">
        <v>26</v>
      </c>
      <c r="G13" s="1" t="s">
        <v>26</v>
      </c>
      <c r="H13" s="1" t="s">
        <v>26</v>
      </c>
      <c r="I13" s="1" t="s">
        <v>26</v>
      </c>
      <c r="J13" s="2">
        <f>IFERROR((AZ_Difensive[[#This Row],[Column14]]/AZ_Difensive[[#This Row],[Column15]])*100,0)</f>
        <v>0</v>
      </c>
      <c r="K13" s="1" t="s">
        <v>26</v>
      </c>
      <c r="L13" s="1" t="s">
        <v>26</v>
      </c>
      <c r="M13" s="2">
        <f>IFERROR((AZ_Difensive[[#This Row],[Column19]]/AZ_Difensive[[#This Row],[Column18]])*100,0)</f>
        <v>0</v>
      </c>
      <c r="N13" s="1" t="s">
        <v>26</v>
      </c>
      <c r="O13" s="1" t="s">
        <v>26</v>
      </c>
      <c r="P13" s="1" t="s">
        <v>26</v>
      </c>
      <c r="Q13" s="1" t="s">
        <v>26</v>
      </c>
      <c r="R13" s="1" t="s">
        <v>26</v>
      </c>
      <c r="S13" s="1" t="s">
        <v>26</v>
      </c>
      <c r="T13" s="1" t="s">
        <v>16</v>
      </c>
      <c r="U13" s="1" t="s">
        <v>26</v>
      </c>
    </row>
    <row r="14" spans="1:21" x14ac:dyDescent="0.25">
      <c r="A14" s="1" t="s">
        <v>124</v>
      </c>
      <c r="B14" s="1" t="s">
        <v>125</v>
      </c>
      <c r="C14" s="1" t="s">
        <v>54</v>
      </c>
      <c r="D14" s="1" t="s">
        <v>126</v>
      </c>
      <c r="E14" s="1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2">
        <f>IFERROR((AZ_Difensive[[#This Row],[Column14]]/AZ_Difensive[[#This Row],[Column15]])*100,0)</f>
        <v>0</v>
      </c>
      <c r="K14" s="1" t="s">
        <v>45</v>
      </c>
      <c r="L14" s="1" t="s">
        <v>26</v>
      </c>
      <c r="M14" s="2">
        <f>IFERROR((AZ_Difensive[[#This Row],[Column19]]/AZ_Difensive[[#This Row],[Column18]])*100,0)</f>
        <v>0</v>
      </c>
      <c r="N14" s="1" t="s">
        <v>26</v>
      </c>
      <c r="O14" s="1" t="s">
        <v>26</v>
      </c>
      <c r="P14" s="1" t="s">
        <v>26</v>
      </c>
      <c r="Q14" s="1" t="s">
        <v>26</v>
      </c>
      <c r="R14" s="1" t="s">
        <v>26</v>
      </c>
      <c r="S14" s="1" t="s">
        <v>26</v>
      </c>
      <c r="T14" s="1" t="s">
        <v>26</v>
      </c>
      <c r="U14" s="1" t="s">
        <v>26</v>
      </c>
    </row>
    <row r="15" spans="1:21" x14ac:dyDescent="0.25">
      <c r="A15" s="1" t="s">
        <v>79</v>
      </c>
      <c r="B15" s="1" t="s">
        <v>127</v>
      </c>
      <c r="C15" s="1" t="s">
        <v>32</v>
      </c>
      <c r="D15" s="1" t="s">
        <v>129</v>
      </c>
      <c r="E15" s="1" t="s">
        <v>214</v>
      </c>
      <c r="F15" s="1" t="s">
        <v>42</v>
      </c>
      <c r="G15" s="1" t="s">
        <v>79</v>
      </c>
      <c r="H15" s="1" t="s">
        <v>76</v>
      </c>
      <c r="I15" s="1" t="s">
        <v>73</v>
      </c>
      <c r="J15" s="2">
        <f>IFERROR((AZ_Difensive[[#This Row],[Column14]]/AZ_Difensive[[#This Row],[Column15]])*100,0)</f>
        <v>66.666666666666657</v>
      </c>
      <c r="K15" s="1" t="s">
        <v>618</v>
      </c>
      <c r="L15" s="1" t="s">
        <v>261</v>
      </c>
      <c r="M15" s="2">
        <f>IFERROR((AZ_Difensive[[#This Row],[Column19]]/AZ_Difensive[[#This Row],[Column18]])*100,0)</f>
        <v>29.457364341085274</v>
      </c>
      <c r="N15" s="1" t="s">
        <v>98</v>
      </c>
      <c r="O15" s="1" t="s">
        <v>38</v>
      </c>
      <c r="P15" s="1" t="s">
        <v>26</v>
      </c>
      <c r="Q15" s="1" t="s">
        <v>22</v>
      </c>
      <c r="R15" s="1" t="s">
        <v>124</v>
      </c>
      <c r="S15" s="1" t="s">
        <v>290</v>
      </c>
      <c r="T15" s="1" t="s">
        <v>61</v>
      </c>
      <c r="U15" s="1" t="s">
        <v>16</v>
      </c>
    </row>
    <row r="16" spans="1:21" x14ac:dyDescent="0.25">
      <c r="A16" s="1" t="s">
        <v>98</v>
      </c>
      <c r="B16" s="1" t="s">
        <v>143</v>
      </c>
      <c r="C16" s="1" t="s">
        <v>32</v>
      </c>
      <c r="D16" s="1" t="s">
        <v>144</v>
      </c>
      <c r="E16" s="1" t="s">
        <v>23</v>
      </c>
      <c r="F16" s="1" t="s">
        <v>26</v>
      </c>
      <c r="G16" s="1" t="s">
        <v>16</v>
      </c>
      <c r="H16" s="1" t="s">
        <v>26</v>
      </c>
      <c r="I16" s="1" t="s">
        <v>16</v>
      </c>
      <c r="J16" s="2">
        <f>IFERROR((AZ_Difensive[[#This Row],[Column14]]/AZ_Difensive[[#This Row],[Column15]])*100,0)</f>
        <v>100</v>
      </c>
      <c r="K16" s="1" t="s">
        <v>101</v>
      </c>
      <c r="L16" s="1" t="s">
        <v>23</v>
      </c>
      <c r="M16" s="2">
        <f>IFERROR((AZ_Difensive[[#This Row],[Column19]]/AZ_Difensive[[#This Row],[Column18]])*100,0)</f>
        <v>22.222222222222221</v>
      </c>
      <c r="N16" s="1" t="s">
        <v>23</v>
      </c>
      <c r="O16" s="1" t="s">
        <v>23</v>
      </c>
      <c r="P16" s="1" t="s">
        <v>26</v>
      </c>
      <c r="Q16" s="1" t="s">
        <v>26</v>
      </c>
      <c r="R16" s="1" t="s">
        <v>16</v>
      </c>
      <c r="S16" s="1" t="s">
        <v>45</v>
      </c>
      <c r="T16" s="1" t="s">
        <v>50</v>
      </c>
      <c r="U16" s="1" t="s">
        <v>26</v>
      </c>
    </row>
    <row r="17" spans="1:21" x14ac:dyDescent="0.25">
      <c r="A17" s="1" t="s">
        <v>42</v>
      </c>
      <c r="B17" s="1" t="s">
        <v>146</v>
      </c>
      <c r="C17" s="1" t="s">
        <v>54</v>
      </c>
      <c r="D17" s="1" t="s">
        <v>117</v>
      </c>
      <c r="E17" s="1" t="s">
        <v>154</v>
      </c>
      <c r="F17" s="1" t="s">
        <v>228</v>
      </c>
      <c r="G17" s="1" t="s">
        <v>124</v>
      </c>
      <c r="H17" s="1" t="s">
        <v>199</v>
      </c>
      <c r="I17" s="1" t="s">
        <v>270</v>
      </c>
      <c r="J17" s="2">
        <f>IFERROR((AZ_Difensive[[#This Row],[Column14]]/AZ_Difensive[[#This Row],[Column15]])*100,0)</f>
        <v>33.333333333333329</v>
      </c>
      <c r="K17" s="1" t="s">
        <v>1093</v>
      </c>
      <c r="L17" s="1" t="s">
        <v>426</v>
      </c>
      <c r="M17" s="2">
        <f>IFERROR((AZ_Difensive[[#This Row],[Column19]]/AZ_Difensive[[#This Row],[Column18]])*100,0)</f>
        <v>35.106382978723403</v>
      </c>
      <c r="N17" s="1" t="s">
        <v>199</v>
      </c>
      <c r="O17" s="1" t="s">
        <v>16</v>
      </c>
      <c r="P17" s="1" t="s">
        <v>26</v>
      </c>
      <c r="Q17" s="1" t="s">
        <v>181</v>
      </c>
      <c r="R17" s="1" t="s">
        <v>124</v>
      </c>
      <c r="S17" s="1" t="s">
        <v>361</v>
      </c>
      <c r="T17" s="1" t="s">
        <v>70</v>
      </c>
      <c r="U17" s="1" t="s">
        <v>26</v>
      </c>
    </row>
    <row r="18" spans="1:21" x14ac:dyDescent="0.25">
      <c r="A18" s="1" t="s">
        <v>151</v>
      </c>
      <c r="B18" s="1" t="s">
        <v>152</v>
      </c>
      <c r="C18" s="1" t="s">
        <v>32</v>
      </c>
      <c r="D18" s="1" t="s">
        <v>153</v>
      </c>
      <c r="E18" s="1" t="s">
        <v>23</v>
      </c>
      <c r="F18" s="1" t="s">
        <v>23</v>
      </c>
      <c r="G18" s="1" t="s">
        <v>26</v>
      </c>
      <c r="H18" s="1" t="s">
        <v>26</v>
      </c>
      <c r="I18" s="1" t="s">
        <v>26</v>
      </c>
      <c r="J18" s="2">
        <f>IFERROR((AZ_Difensive[[#This Row],[Column14]]/AZ_Difensive[[#This Row],[Column15]])*100,0)</f>
        <v>0</v>
      </c>
      <c r="K18" s="1" t="s">
        <v>76</v>
      </c>
      <c r="L18" s="1" t="s">
        <v>23</v>
      </c>
      <c r="M18" s="2">
        <f>IFERROR((AZ_Difensive[[#This Row],[Column19]]/AZ_Difensive[[#This Row],[Column18]])*100,0)</f>
        <v>28.571428571428569</v>
      </c>
      <c r="N18" s="1" t="s">
        <v>16</v>
      </c>
      <c r="O18" s="1" t="s">
        <v>26</v>
      </c>
      <c r="P18" s="1" t="s">
        <v>26</v>
      </c>
      <c r="Q18" s="1" t="s">
        <v>16</v>
      </c>
      <c r="R18" s="1" t="s">
        <v>26</v>
      </c>
      <c r="S18" s="1" t="s">
        <v>23</v>
      </c>
      <c r="T18" s="1" t="s">
        <v>45</v>
      </c>
      <c r="U18" s="1" t="s">
        <v>26</v>
      </c>
    </row>
    <row r="19" spans="1:21" x14ac:dyDescent="0.25">
      <c r="A19" s="1" t="s">
        <v>155</v>
      </c>
      <c r="B19" s="1" t="s">
        <v>156</v>
      </c>
      <c r="C19" s="1" t="s">
        <v>54</v>
      </c>
      <c r="D19" s="1" t="s">
        <v>157</v>
      </c>
      <c r="E19" s="1" t="s">
        <v>26</v>
      </c>
      <c r="F19" s="1" t="s">
        <v>26</v>
      </c>
      <c r="G19" s="1" t="s">
        <v>26</v>
      </c>
      <c r="H19" s="1" t="s">
        <v>26</v>
      </c>
      <c r="I19" s="1" t="s">
        <v>26</v>
      </c>
      <c r="J19" s="2">
        <f>IFERROR((AZ_Difensive[[#This Row],[Column14]]/AZ_Difensive[[#This Row],[Column15]])*100,0)</f>
        <v>0</v>
      </c>
      <c r="K19" s="1" t="s">
        <v>121</v>
      </c>
      <c r="L19" s="1" t="s">
        <v>16</v>
      </c>
      <c r="M19" s="2">
        <f>IFERROR((AZ_Difensive[[#This Row],[Column19]]/AZ_Difensive[[#This Row],[Column18]])*100,0)</f>
        <v>8.3333333333333321</v>
      </c>
      <c r="N19" s="1" t="s">
        <v>23</v>
      </c>
      <c r="O19" s="1" t="s">
        <v>26</v>
      </c>
      <c r="P19" s="1" t="s">
        <v>26</v>
      </c>
      <c r="Q19" s="1" t="s">
        <v>23</v>
      </c>
      <c r="R19" s="1" t="s">
        <v>26</v>
      </c>
      <c r="S19" s="1" t="s">
        <v>26</v>
      </c>
      <c r="T19" s="1" t="s">
        <v>23</v>
      </c>
      <c r="U19" s="1" t="s">
        <v>26</v>
      </c>
    </row>
    <row r="20" spans="1:21" x14ac:dyDescent="0.25">
      <c r="A20" s="1" t="s">
        <v>61</v>
      </c>
      <c r="B20" s="1" t="s">
        <v>159</v>
      </c>
      <c r="C20" s="1" t="s">
        <v>116</v>
      </c>
      <c r="D20" s="1" t="s">
        <v>157</v>
      </c>
      <c r="E20" s="1" t="s">
        <v>26</v>
      </c>
      <c r="F20" s="1" t="s">
        <v>26</v>
      </c>
      <c r="G20" s="1" t="s">
        <v>26</v>
      </c>
      <c r="H20" s="1" t="s">
        <v>26</v>
      </c>
      <c r="I20" s="1" t="s">
        <v>26</v>
      </c>
      <c r="J20" s="2">
        <f>IFERROR((AZ_Difensive[[#This Row],[Column14]]/AZ_Difensive[[#This Row],[Column15]])*100,0)</f>
        <v>0</v>
      </c>
      <c r="K20" s="1" t="s">
        <v>38</v>
      </c>
      <c r="L20" s="1" t="s">
        <v>23</v>
      </c>
      <c r="M20" s="2">
        <f>IFERROR((AZ_Difensive[[#This Row],[Column19]]/AZ_Difensive[[#This Row],[Column18]])*100,0)</f>
        <v>50</v>
      </c>
      <c r="N20" s="1" t="s">
        <v>26</v>
      </c>
      <c r="O20" s="1" t="s">
        <v>26</v>
      </c>
      <c r="P20" s="1" t="s">
        <v>26</v>
      </c>
      <c r="Q20" s="1" t="s">
        <v>26</v>
      </c>
      <c r="R20" s="1" t="s">
        <v>26</v>
      </c>
      <c r="S20" s="1" t="s">
        <v>26</v>
      </c>
      <c r="T20" s="1" t="s">
        <v>26</v>
      </c>
      <c r="U20" s="1" t="s">
        <v>26</v>
      </c>
    </row>
    <row r="21" spans="1:21" x14ac:dyDescent="0.25">
      <c r="A21" s="1" t="s">
        <v>131</v>
      </c>
      <c r="B21" s="1" t="s">
        <v>165</v>
      </c>
      <c r="C21" s="1" t="s">
        <v>32</v>
      </c>
      <c r="D21" s="1" t="s">
        <v>157</v>
      </c>
      <c r="E21" s="1" t="s">
        <v>261</v>
      </c>
      <c r="F21" s="1" t="s">
        <v>61</v>
      </c>
      <c r="G21" s="1" t="s">
        <v>61</v>
      </c>
      <c r="H21" s="1" t="s">
        <v>151</v>
      </c>
      <c r="I21" s="1" t="s">
        <v>257</v>
      </c>
      <c r="J21" s="2">
        <f>IFERROR((AZ_Difensive[[#This Row],[Column14]]/AZ_Difensive[[#This Row],[Column15]])*100,0)</f>
        <v>52.777777777777779</v>
      </c>
      <c r="K21" s="1" t="s">
        <v>934</v>
      </c>
      <c r="L21" s="1" t="s">
        <v>446</v>
      </c>
      <c r="M21" s="2">
        <f>IFERROR((AZ_Difensive[[#This Row],[Column19]]/AZ_Difensive[[#This Row],[Column18]])*100,0)</f>
        <v>34.1991341991342</v>
      </c>
      <c r="N21" s="1" t="s">
        <v>247</v>
      </c>
      <c r="O21" s="1" t="s">
        <v>23</v>
      </c>
      <c r="P21" s="1" t="s">
        <v>26</v>
      </c>
      <c r="Q21" s="1" t="s">
        <v>233</v>
      </c>
      <c r="R21" s="1" t="s">
        <v>228</v>
      </c>
      <c r="S21" s="1" t="s">
        <v>404</v>
      </c>
      <c r="T21" s="1" t="s">
        <v>394</v>
      </c>
      <c r="U21" s="1" t="s">
        <v>16</v>
      </c>
    </row>
    <row r="22" spans="1:21" x14ac:dyDescent="0.25">
      <c r="A22" s="1" t="s">
        <v>73</v>
      </c>
      <c r="B22" s="1" t="s">
        <v>170</v>
      </c>
      <c r="C22" s="1" t="s">
        <v>32</v>
      </c>
      <c r="D22" s="1" t="s">
        <v>171</v>
      </c>
      <c r="E22" s="1" t="s">
        <v>124</v>
      </c>
      <c r="F22" s="1" t="s">
        <v>101</v>
      </c>
      <c r="G22" s="1" t="s">
        <v>58</v>
      </c>
      <c r="H22" s="1" t="s">
        <v>70</v>
      </c>
      <c r="I22" s="1" t="s">
        <v>22</v>
      </c>
      <c r="J22" s="2">
        <f>IFERROR((AZ_Difensive[[#This Row],[Column14]]/AZ_Difensive[[#This Row],[Column15]])*100,0)</f>
        <v>45.454545454545453</v>
      </c>
      <c r="K22" s="1" t="s">
        <v>212</v>
      </c>
      <c r="L22" s="1" t="s">
        <v>228</v>
      </c>
      <c r="M22" s="2">
        <f>IFERROR((AZ_Difensive[[#This Row],[Column19]]/AZ_Difensive[[#This Row],[Column18]])*100,0)</f>
        <v>41.333333333333336</v>
      </c>
      <c r="N22" s="1" t="s">
        <v>98</v>
      </c>
      <c r="O22" s="1" t="s">
        <v>38</v>
      </c>
      <c r="P22" s="1" t="s">
        <v>26</v>
      </c>
      <c r="Q22" s="1" t="s">
        <v>22</v>
      </c>
      <c r="R22" s="1" t="s">
        <v>55</v>
      </c>
      <c r="S22" s="1" t="s">
        <v>73</v>
      </c>
      <c r="T22" s="1" t="s">
        <v>274</v>
      </c>
      <c r="U22" s="1" t="s">
        <v>26</v>
      </c>
    </row>
    <row r="23" spans="1:21" x14ac:dyDescent="0.25">
      <c r="A23" s="1" t="s">
        <v>67</v>
      </c>
      <c r="B23" s="1" t="s">
        <v>174</v>
      </c>
      <c r="C23" s="1" t="s">
        <v>54</v>
      </c>
      <c r="D23" s="1" t="s">
        <v>175</v>
      </c>
      <c r="E23" s="1" t="s">
        <v>290</v>
      </c>
      <c r="F23" s="1" t="s">
        <v>162</v>
      </c>
      <c r="G23" s="1" t="s">
        <v>79</v>
      </c>
      <c r="H23" s="1" t="s">
        <v>353</v>
      </c>
      <c r="I23" s="1" t="s">
        <v>406</v>
      </c>
      <c r="J23" s="2">
        <f>IFERROR((AZ_Difensive[[#This Row],[Column14]]/AZ_Difensive[[#This Row],[Column15]])*100,0)</f>
        <v>20</v>
      </c>
      <c r="K23" s="1" t="s">
        <v>1185</v>
      </c>
      <c r="L23" s="1" t="s">
        <v>463</v>
      </c>
      <c r="M23" s="2">
        <f>IFERROR((AZ_Difensive[[#This Row],[Column19]]/AZ_Difensive[[#This Row],[Column18]])*100,0)</f>
        <v>26.198083067092654</v>
      </c>
      <c r="N23" s="1" t="s">
        <v>294</v>
      </c>
      <c r="O23" s="1" t="s">
        <v>58</v>
      </c>
      <c r="P23" s="1" t="s">
        <v>26</v>
      </c>
      <c r="Q23" s="1" t="s">
        <v>261</v>
      </c>
      <c r="R23" s="1" t="s">
        <v>358</v>
      </c>
      <c r="S23" s="1" t="s">
        <v>426</v>
      </c>
      <c r="T23" s="1" t="s">
        <v>274</v>
      </c>
      <c r="U23" s="1" t="s">
        <v>26</v>
      </c>
    </row>
    <row r="24" spans="1:21" x14ac:dyDescent="0.25">
      <c r="A24" s="1" t="s">
        <v>105</v>
      </c>
      <c r="B24" s="1" t="s">
        <v>182</v>
      </c>
      <c r="C24" s="1" t="s">
        <v>54</v>
      </c>
      <c r="D24" s="1" t="s">
        <v>183</v>
      </c>
      <c r="E24" s="1" t="s">
        <v>336</v>
      </c>
      <c r="F24" s="1" t="s">
        <v>263</v>
      </c>
      <c r="G24" s="1" t="s">
        <v>50</v>
      </c>
      <c r="H24" s="1" t="s">
        <v>22</v>
      </c>
      <c r="I24" s="1" t="s">
        <v>73</v>
      </c>
      <c r="J24" s="2">
        <f>IFERROR((AZ_Difensive[[#This Row],[Column14]]/AZ_Difensive[[#This Row],[Column15]])*100,0)</f>
        <v>47.619047619047613</v>
      </c>
      <c r="K24" s="1" t="s">
        <v>998</v>
      </c>
      <c r="L24" s="1" t="s">
        <v>465</v>
      </c>
      <c r="M24" s="2">
        <f>IFERROR((AZ_Difensive[[#This Row],[Column19]]/AZ_Difensive[[#This Row],[Column18]])*100,0)</f>
        <v>33.333333333333329</v>
      </c>
      <c r="N24" s="1" t="s">
        <v>131</v>
      </c>
      <c r="O24" s="1" t="s">
        <v>16</v>
      </c>
      <c r="P24" s="1" t="s">
        <v>26</v>
      </c>
      <c r="Q24" s="1" t="s">
        <v>61</v>
      </c>
      <c r="R24" s="1" t="s">
        <v>61</v>
      </c>
      <c r="S24" s="1" t="s">
        <v>409</v>
      </c>
      <c r="T24" s="1" t="s">
        <v>50</v>
      </c>
      <c r="U24" s="1" t="s">
        <v>26</v>
      </c>
    </row>
    <row r="25" spans="1:21" x14ac:dyDescent="0.25">
      <c r="A25" s="1" t="s">
        <v>35</v>
      </c>
      <c r="B25" s="1" t="s">
        <v>186</v>
      </c>
      <c r="C25" s="1" t="s">
        <v>47</v>
      </c>
      <c r="D25" s="1" t="s">
        <v>157</v>
      </c>
      <c r="E25" s="1" t="s">
        <v>55</v>
      </c>
      <c r="F25" s="1" t="s">
        <v>70</v>
      </c>
      <c r="G25" s="1" t="s">
        <v>45</v>
      </c>
      <c r="H25" s="1" t="s">
        <v>45</v>
      </c>
      <c r="I25" s="1" t="s">
        <v>70</v>
      </c>
      <c r="J25" s="2">
        <f>IFERROR((AZ_Difensive[[#This Row],[Column14]]/AZ_Difensive[[#This Row],[Column15]])*100,0)</f>
        <v>50</v>
      </c>
      <c r="K25" s="1" t="s">
        <v>653</v>
      </c>
      <c r="L25" s="1" t="s">
        <v>199</v>
      </c>
      <c r="M25" s="2">
        <f>IFERROR((AZ_Difensive[[#This Row],[Column19]]/AZ_Difensive[[#This Row],[Column18]])*100,0)</f>
        <v>18.055555555555554</v>
      </c>
      <c r="N25" s="1" t="s">
        <v>38</v>
      </c>
      <c r="O25" s="1" t="s">
        <v>26</v>
      </c>
      <c r="P25" s="1" t="s">
        <v>26</v>
      </c>
      <c r="Q25" s="1" t="s">
        <v>38</v>
      </c>
      <c r="R25" s="1" t="s">
        <v>45</v>
      </c>
      <c r="S25" s="1" t="s">
        <v>22</v>
      </c>
      <c r="T25" s="1" t="s">
        <v>45</v>
      </c>
      <c r="U25" s="1" t="s">
        <v>26</v>
      </c>
    </row>
    <row r="26" spans="1:21" x14ac:dyDescent="0.25">
      <c r="A26" s="1" t="s">
        <v>181</v>
      </c>
      <c r="B26" s="1" t="s">
        <v>196</v>
      </c>
      <c r="C26" s="1" t="s">
        <v>32</v>
      </c>
      <c r="D26" s="1" t="s">
        <v>48</v>
      </c>
      <c r="E26" s="1" t="s">
        <v>58</v>
      </c>
      <c r="F26" s="1" t="s">
        <v>45</v>
      </c>
      <c r="G26" s="1" t="s">
        <v>23</v>
      </c>
      <c r="H26" s="1" t="s">
        <v>16</v>
      </c>
      <c r="I26" s="1" t="s">
        <v>45</v>
      </c>
      <c r="J26" s="2">
        <f>IFERROR((AZ_Difensive[[#This Row],[Column14]]/AZ_Difensive[[#This Row],[Column15]])*100,0)</f>
        <v>66.666666666666657</v>
      </c>
      <c r="K26" s="1" t="s">
        <v>139</v>
      </c>
      <c r="L26" s="1" t="s">
        <v>55</v>
      </c>
      <c r="M26" s="2">
        <f>IFERROR((AZ_Difensive[[#This Row],[Column19]]/AZ_Difensive[[#This Row],[Column18]])*100,0)</f>
        <v>26.666666666666668</v>
      </c>
      <c r="N26" s="1" t="s">
        <v>76</v>
      </c>
      <c r="O26" s="1" t="s">
        <v>45</v>
      </c>
      <c r="P26" s="1" t="s">
        <v>26</v>
      </c>
      <c r="Q26" s="1" t="s">
        <v>38</v>
      </c>
      <c r="R26" s="1" t="s">
        <v>26</v>
      </c>
      <c r="S26" s="1" t="s">
        <v>58</v>
      </c>
      <c r="T26" s="1" t="s">
        <v>76</v>
      </c>
      <c r="U26" s="1" t="s">
        <v>26</v>
      </c>
    </row>
    <row r="27" spans="1:21" x14ac:dyDescent="0.25">
      <c r="A27" s="1" t="s">
        <v>199</v>
      </c>
      <c r="B27" s="1" t="s">
        <v>200</v>
      </c>
      <c r="C27" s="1" t="s">
        <v>32</v>
      </c>
      <c r="D27" s="1" t="s">
        <v>175</v>
      </c>
      <c r="E27" s="1" t="s">
        <v>124</v>
      </c>
      <c r="F27" s="1" t="s">
        <v>55</v>
      </c>
      <c r="G27" s="1" t="s">
        <v>38</v>
      </c>
      <c r="H27" s="1" t="s">
        <v>70</v>
      </c>
      <c r="I27" s="1" t="s">
        <v>50</v>
      </c>
      <c r="J27" s="2">
        <f>IFERROR((AZ_Difensive[[#This Row],[Column14]]/AZ_Difensive[[#This Row],[Column15]])*100,0)</f>
        <v>40</v>
      </c>
      <c r="K27" s="1" t="s">
        <v>648</v>
      </c>
      <c r="L27" s="1" t="s">
        <v>274</v>
      </c>
      <c r="M27" s="2">
        <f>IFERROR((AZ_Difensive[[#This Row],[Column19]]/AZ_Difensive[[#This Row],[Column18]])*100,0)</f>
        <v>28.169014084507044</v>
      </c>
      <c r="N27" s="1" t="s">
        <v>228</v>
      </c>
      <c r="O27" s="1" t="s">
        <v>79</v>
      </c>
      <c r="P27" s="1" t="s">
        <v>26</v>
      </c>
      <c r="Q27" s="1" t="s">
        <v>151</v>
      </c>
      <c r="R27" s="1" t="s">
        <v>155</v>
      </c>
      <c r="S27" s="1" t="s">
        <v>228</v>
      </c>
      <c r="T27" s="1" t="s">
        <v>349</v>
      </c>
      <c r="U27" s="1" t="s">
        <v>16</v>
      </c>
    </row>
    <row r="28" spans="1:21" x14ac:dyDescent="0.25">
      <c r="A28" s="1" t="s">
        <v>166</v>
      </c>
      <c r="B28" s="1" t="s">
        <v>200</v>
      </c>
      <c r="C28" s="1" t="s">
        <v>32</v>
      </c>
      <c r="D28" s="1" t="s">
        <v>48</v>
      </c>
      <c r="E28" s="1" t="s">
        <v>50</v>
      </c>
      <c r="F28" s="1" t="s">
        <v>38</v>
      </c>
      <c r="G28" s="1" t="s">
        <v>23</v>
      </c>
      <c r="H28" s="1" t="s">
        <v>16</v>
      </c>
      <c r="I28" s="1" t="s">
        <v>45</v>
      </c>
      <c r="J28" s="2">
        <f>IFERROR((AZ_Difensive[[#This Row],[Column14]]/AZ_Difensive[[#This Row],[Column15]])*100,0)</f>
        <v>66.666666666666657</v>
      </c>
      <c r="K28" s="1" t="s">
        <v>112</v>
      </c>
      <c r="L28" s="1" t="s">
        <v>228</v>
      </c>
      <c r="M28" s="2">
        <f>IFERROR((AZ_Difensive[[#This Row],[Column19]]/AZ_Difensive[[#This Row],[Column18]])*100,0)</f>
        <v>43.055555555555557</v>
      </c>
      <c r="N28" s="1" t="s">
        <v>38</v>
      </c>
      <c r="O28" s="1" t="s">
        <v>16</v>
      </c>
      <c r="P28" s="1" t="s">
        <v>26</v>
      </c>
      <c r="Q28" s="1" t="s">
        <v>45</v>
      </c>
      <c r="R28" s="1" t="s">
        <v>55</v>
      </c>
      <c r="S28" s="1" t="s">
        <v>155</v>
      </c>
      <c r="T28" s="1" t="s">
        <v>294</v>
      </c>
      <c r="U28" s="1" t="s">
        <v>26</v>
      </c>
    </row>
    <row r="29" spans="1:21" x14ac:dyDescent="0.25">
      <c r="A29" s="1" t="s">
        <v>162</v>
      </c>
      <c r="B29" s="1" t="s">
        <v>205</v>
      </c>
      <c r="C29" s="1" t="s">
        <v>19</v>
      </c>
      <c r="D29" s="1" t="s">
        <v>126</v>
      </c>
      <c r="E29" s="1" t="s">
        <v>162</v>
      </c>
      <c r="F29" s="1" t="s">
        <v>67</v>
      </c>
      <c r="G29" s="1" t="s">
        <v>101</v>
      </c>
      <c r="H29" s="1" t="s">
        <v>162</v>
      </c>
      <c r="I29" s="1" t="s">
        <v>263</v>
      </c>
      <c r="J29" s="2">
        <f>IFERROR((AZ_Difensive[[#This Row],[Column14]]/AZ_Difensive[[#This Row],[Column15]])*100,0)</f>
        <v>24.324324324324326</v>
      </c>
      <c r="K29" s="1" t="s">
        <v>1451</v>
      </c>
      <c r="L29" s="1" t="s">
        <v>576</v>
      </c>
      <c r="M29" s="2">
        <f>IFERROR((AZ_Difensive[[#This Row],[Column19]]/AZ_Difensive[[#This Row],[Column18]])*100,0)</f>
        <v>28.260869565217391</v>
      </c>
      <c r="N29" s="1" t="s">
        <v>251</v>
      </c>
      <c r="O29" s="1" t="s">
        <v>55</v>
      </c>
      <c r="P29" s="1" t="s">
        <v>26</v>
      </c>
      <c r="Q29" s="1" t="s">
        <v>166</v>
      </c>
      <c r="R29" s="1" t="s">
        <v>55</v>
      </c>
      <c r="S29" s="1" t="s">
        <v>257</v>
      </c>
      <c r="T29" s="1" t="s">
        <v>214</v>
      </c>
      <c r="U29" s="1" t="s">
        <v>16</v>
      </c>
    </row>
    <row r="30" spans="1:21" x14ac:dyDescent="0.25">
      <c r="A30" s="1" t="s">
        <v>214</v>
      </c>
      <c r="B30" s="1" t="s">
        <v>215</v>
      </c>
      <c r="C30" s="1" t="s">
        <v>32</v>
      </c>
      <c r="D30" s="1" t="s">
        <v>216</v>
      </c>
      <c r="E30" s="1" t="s">
        <v>35</v>
      </c>
      <c r="F30" s="1" t="s">
        <v>98</v>
      </c>
      <c r="G30" s="1" t="s">
        <v>76</v>
      </c>
      <c r="H30" s="1" t="s">
        <v>22</v>
      </c>
      <c r="I30" s="1" t="s">
        <v>155</v>
      </c>
      <c r="J30" s="2">
        <f>IFERROR((AZ_Difensive[[#This Row],[Column14]]/AZ_Difensive[[#This Row],[Column15]])*100,0)</f>
        <v>38.888888888888893</v>
      </c>
      <c r="K30" s="1" t="s">
        <v>797</v>
      </c>
      <c r="L30" s="1" t="s">
        <v>374</v>
      </c>
      <c r="M30" s="2">
        <f>IFERROR((AZ_Difensive[[#This Row],[Column19]]/AZ_Difensive[[#This Row],[Column18]])*100,0)</f>
        <v>31.770833333333332</v>
      </c>
      <c r="N30" s="1" t="s">
        <v>270</v>
      </c>
      <c r="O30" s="1" t="s">
        <v>124</v>
      </c>
      <c r="P30" s="1" t="s">
        <v>26</v>
      </c>
      <c r="Q30" s="1" t="s">
        <v>199</v>
      </c>
      <c r="R30" s="1" t="s">
        <v>290</v>
      </c>
      <c r="S30" s="1" t="s">
        <v>394</v>
      </c>
      <c r="T30" s="1" t="s">
        <v>469</v>
      </c>
      <c r="U30" s="1" t="s">
        <v>16</v>
      </c>
    </row>
    <row r="31" spans="1:21" x14ac:dyDescent="0.25">
      <c r="A31" s="1" t="s">
        <v>139</v>
      </c>
      <c r="B31" s="1" t="s">
        <v>219</v>
      </c>
      <c r="C31" s="1" t="s">
        <v>54</v>
      </c>
      <c r="D31" s="1" t="s">
        <v>220</v>
      </c>
      <c r="E31" s="1" t="s">
        <v>158</v>
      </c>
      <c r="F31" s="1" t="s">
        <v>228</v>
      </c>
      <c r="G31" s="1" t="s">
        <v>98</v>
      </c>
      <c r="H31" s="1" t="s">
        <v>243</v>
      </c>
      <c r="I31" s="1" t="s">
        <v>319</v>
      </c>
      <c r="J31" s="2">
        <f>IFERROR((AZ_Difensive[[#This Row],[Column14]]/AZ_Difensive[[#This Row],[Column15]])*100,0)</f>
        <v>31.25</v>
      </c>
      <c r="K31" s="1" t="s">
        <v>1340</v>
      </c>
      <c r="L31" s="1" t="s">
        <v>565</v>
      </c>
      <c r="M31" s="2">
        <f>IFERROR((AZ_Difensive[[#This Row],[Column19]]/AZ_Difensive[[#This Row],[Column18]])*100,0)</f>
        <v>30.727762803234505</v>
      </c>
      <c r="N31" s="1" t="s">
        <v>233</v>
      </c>
      <c r="O31" s="1" t="s">
        <v>38</v>
      </c>
      <c r="P31" s="1" t="s">
        <v>26</v>
      </c>
      <c r="Q31" s="1" t="s">
        <v>162</v>
      </c>
      <c r="R31" s="1" t="s">
        <v>73</v>
      </c>
      <c r="S31" s="1" t="s">
        <v>390</v>
      </c>
      <c r="T31" s="1" t="s">
        <v>101</v>
      </c>
      <c r="U31" s="1" t="s">
        <v>26</v>
      </c>
    </row>
    <row r="32" spans="1:21" x14ac:dyDescent="0.25">
      <c r="A32" s="1" t="s">
        <v>228</v>
      </c>
      <c r="B32" s="1" t="s">
        <v>229</v>
      </c>
      <c r="C32" s="1" t="s">
        <v>32</v>
      </c>
      <c r="D32" s="1" t="s">
        <v>103</v>
      </c>
      <c r="E32" s="1" t="s">
        <v>26</v>
      </c>
      <c r="F32" s="1" t="s">
        <v>26</v>
      </c>
      <c r="G32" s="1" t="s">
        <v>26</v>
      </c>
      <c r="H32" s="1" t="s">
        <v>16</v>
      </c>
      <c r="I32" s="1" t="s">
        <v>16</v>
      </c>
      <c r="J32" s="2">
        <f>IFERROR((AZ_Difensive[[#This Row],[Column14]]/AZ_Difensive[[#This Row],[Column15]])*100,0)</f>
        <v>0</v>
      </c>
      <c r="K32" s="1" t="s">
        <v>70</v>
      </c>
      <c r="L32" s="1" t="s">
        <v>16</v>
      </c>
      <c r="M32" s="2">
        <f>IFERROR((AZ_Difensive[[#This Row],[Column19]]/AZ_Difensive[[#This Row],[Column18]])*100,0)</f>
        <v>16.666666666666664</v>
      </c>
      <c r="N32" s="1" t="s">
        <v>23</v>
      </c>
      <c r="O32" s="1" t="s">
        <v>26</v>
      </c>
      <c r="P32" s="1" t="s">
        <v>26</v>
      </c>
      <c r="Q32" s="1" t="s">
        <v>23</v>
      </c>
      <c r="R32" s="1" t="s">
        <v>26</v>
      </c>
      <c r="S32" s="1" t="s">
        <v>26</v>
      </c>
      <c r="T32" s="1" t="s">
        <v>26</v>
      </c>
      <c r="U32" s="1" t="s">
        <v>26</v>
      </c>
    </row>
    <row r="33" spans="1:21" x14ac:dyDescent="0.25">
      <c r="A33" s="1" t="s">
        <v>233</v>
      </c>
      <c r="B33" s="1" t="s">
        <v>234</v>
      </c>
      <c r="C33" s="1" t="s">
        <v>235</v>
      </c>
      <c r="D33" s="1" t="s">
        <v>144</v>
      </c>
      <c r="E33" s="1" t="s">
        <v>79</v>
      </c>
      <c r="F33" s="1" t="s">
        <v>38</v>
      </c>
      <c r="G33" s="1" t="s">
        <v>23</v>
      </c>
      <c r="H33" s="1" t="s">
        <v>131</v>
      </c>
      <c r="I33" s="1" t="s">
        <v>67</v>
      </c>
      <c r="J33" s="2">
        <f>IFERROR((AZ_Difensive[[#This Row],[Column14]]/AZ_Difensive[[#This Row],[Column15]])*100,0)</f>
        <v>9.0909090909090917</v>
      </c>
      <c r="K33" s="1" t="s">
        <v>1226</v>
      </c>
      <c r="L33" s="1" t="s">
        <v>475</v>
      </c>
      <c r="M33" s="2">
        <f>IFERROR((AZ_Difensive[[#This Row],[Column19]]/AZ_Difensive[[#This Row],[Column18]])*100,0)</f>
        <v>26.219512195121951</v>
      </c>
      <c r="N33" s="1" t="s">
        <v>270</v>
      </c>
      <c r="O33" s="1" t="s">
        <v>45</v>
      </c>
      <c r="P33" s="1" t="s">
        <v>26</v>
      </c>
      <c r="Q33" s="1" t="s">
        <v>257</v>
      </c>
      <c r="R33" s="1" t="s">
        <v>76</v>
      </c>
      <c r="S33" s="1" t="s">
        <v>73</v>
      </c>
      <c r="T33" s="1" t="s">
        <v>151</v>
      </c>
      <c r="U33" s="1" t="s">
        <v>26</v>
      </c>
    </row>
    <row r="34" spans="1:21" x14ac:dyDescent="0.25">
      <c r="A34" s="1" t="s">
        <v>243</v>
      </c>
      <c r="B34" s="1" t="s">
        <v>244</v>
      </c>
      <c r="C34" s="1" t="s">
        <v>54</v>
      </c>
      <c r="D34" s="1" t="s">
        <v>20</v>
      </c>
      <c r="E34" s="1" t="s">
        <v>76</v>
      </c>
      <c r="F34" s="1" t="s">
        <v>23</v>
      </c>
      <c r="G34" s="1" t="s">
        <v>16</v>
      </c>
      <c r="H34" s="1" t="s">
        <v>16</v>
      </c>
      <c r="I34" s="1" t="s">
        <v>23</v>
      </c>
      <c r="J34" s="2">
        <f>IFERROR((AZ_Difensive[[#This Row],[Column14]]/AZ_Difensive[[#This Row],[Column15]])*100,0)</f>
        <v>50</v>
      </c>
      <c r="K34" s="1" t="s">
        <v>415</v>
      </c>
      <c r="L34" s="1" t="s">
        <v>121</v>
      </c>
      <c r="M34" s="2">
        <f>IFERROR((AZ_Difensive[[#This Row],[Column19]]/AZ_Difensive[[#This Row],[Column18]])*100,0)</f>
        <v>16.43835616438356</v>
      </c>
      <c r="N34" s="1" t="s">
        <v>45</v>
      </c>
      <c r="O34" s="1" t="s">
        <v>26</v>
      </c>
      <c r="P34" s="1" t="s">
        <v>26</v>
      </c>
      <c r="Q34" s="1" t="s">
        <v>45</v>
      </c>
      <c r="R34" s="1" t="s">
        <v>26</v>
      </c>
      <c r="S34" s="1" t="s">
        <v>76</v>
      </c>
      <c r="T34" s="1" t="s">
        <v>16</v>
      </c>
      <c r="U34" s="1" t="s">
        <v>26</v>
      </c>
    </row>
    <row r="35" spans="1:21" x14ac:dyDescent="0.25">
      <c r="A35" s="1" t="s">
        <v>247</v>
      </c>
      <c r="B35" s="1" t="s">
        <v>248</v>
      </c>
      <c r="C35" s="1" t="s">
        <v>54</v>
      </c>
      <c r="D35" s="1" t="s">
        <v>129</v>
      </c>
      <c r="E35" s="1" t="s">
        <v>38</v>
      </c>
      <c r="F35" s="1" t="s">
        <v>38</v>
      </c>
      <c r="G35" s="1" t="s">
        <v>23</v>
      </c>
      <c r="H35" s="1" t="s">
        <v>23</v>
      </c>
      <c r="I35" s="1" t="s">
        <v>38</v>
      </c>
      <c r="J35" s="2">
        <f>IFERROR((AZ_Difensive[[#This Row],[Column14]]/AZ_Difensive[[#This Row],[Column15]])*100,0)</f>
        <v>50</v>
      </c>
      <c r="K35" s="1" t="s">
        <v>139</v>
      </c>
      <c r="L35" s="1" t="s">
        <v>22</v>
      </c>
      <c r="M35" s="2">
        <f>IFERROR((AZ_Difensive[[#This Row],[Column19]]/AZ_Difensive[[#This Row],[Column18]])*100,0)</f>
        <v>36.666666666666664</v>
      </c>
      <c r="N35" s="1" t="s">
        <v>16</v>
      </c>
      <c r="O35" s="1" t="s">
        <v>26</v>
      </c>
      <c r="P35" s="1" t="s">
        <v>26</v>
      </c>
      <c r="Q35" s="1" t="s">
        <v>16</v>
      </c>
      <c r="R35" s="1" t="s">
        <v>16</v>
      </c>
      <c r="S35" s="1" t="s">
        <v>58</v>
      </c>
      <c r="T35" s="1" t="s">
        <v>16</v>
      </c>
      <c r="U35" s="1" t="s">
        <v>26</v>
      </c>
    </row>
    <row r="36" spans="1:21" x14ac:dyDescent="0.25">
      <c r="A36" s="1" t="s">
        <v>251</v>
      </c>
      <c r="B36" s="1" t="s">
        <v>252</v>
      </c>
      <c r="C36" s="1" t="s">
        <v>32</v>
      </c>
      <c r="D36" s="1" t="s">
        <v>220</v>
      </c>
      <c r="E36" s="1" t="s">
        <v>263</v>
      </c>
      <c r="F36" s="1" t="s">
        <v>35</v>
      </c>
      <c r="G36" s="1" t="s">
        <v>79</v>
      </c>
      <c r="H36" s="1" t="s">
        <v>50</v>
      </c>
      <c r="I36" s="1" t="s">
        <v>35</v>
      </c>
      <c r="J36" s="2">
        <f>IFERROR((AZ_Difensive[[#This Row],[Column14]]/AZ_Difensive[[#This Row],[Column15]])*100,0)</f>
        <v>58.333333333333336</v>
      </c>
      <c r="K36" s="1" t="s">
        <v>915</v>
      </c>
      <c r="L36" s="1" t="s">
        <v>404</v>
      </c>
      <c r="M36" s="2">
        <f>IFERROR((AZ_Difensive[[#This Row],[Column19]]/AZ_Difensive[[#This Row],[Column18]])*100,0)</f>
        <v>30.53097345132743</v>
      </c>
      <c r="N36" s="1" t="s">
        <v>233</v>
      </c>
      <c r="O36" s="1" t="s">
        <v>121</v>
      </c>
      <c r="P36" s="1" t="s">
        <v>26</v>
      </c>
      <c r="Q36" s="1" t="s">
        <v>131</v>
      </c>
      <c r="R36" s="1" t="s">
        <v>73</v>
      </c>
      <c r="S36" s="1" t="s">
        <v>361</v>
      </c>
      <c r="T36" s="1" t="s">
        <v>374</v>
      </c>
      <c r="U36" s="1" t="s">
        <v>16</v>
      </c>
    </row>
    <row r="37" spans="1:21" x14ac:dyDescent="0.25">
      <c r="A37" s="1" t="s">
        <v>257</v>
      </c>
      <c r="B37" s="1" t="s">
        <v>258</v>
      </c>
      <c r="C37" s="1" t="s">
        <v>32</v>
      </c>
      <c r="D37" s="1" t="s">
        <v>20</v>
      </c>
      <c r="E37" s="1" t="s">
        <v>158</v>
      </c>
      <c r="F37" s="1" t="s">
        <v>73</v>
      </c>
      <c r="G37" s="1" t="s">
        <v>155</v>
      </c>
      <c r="H37" s="1" t="s">
        <v>155</v>
      </c>
      <c r="I37" s="1" t="s">
        <v>257</v>
      </c>
      <c r="J37" s="2">
        <f>IFERROR((AZ_Difensive[[#This Row],[Column14]]/AZ_Difensive[[#This Row],[Column15]])*100,0)</f>
        <v>50</v>
      </c>
      <c r="K37" s="1" t="s">
        <v>788</v>
      </c>
      <c r="L37" s="1" t="s">
        <v>344</v>
      </c>
      <c r="M37" s="2">
        <f>IFERROR((AZ_Difensive[[#This Row],[Column19]]/AZ_Difensive[[#This Row],[Column18]])*100,0)</f>
        <v>28.571428571428569</v>
      </c>
      <c r="N37" s="1" t="s">
        <v>79</v>
      </c>
      <c r="O37" s="1" t="s">
        <v>16</v>
      </c>
      <c r="P37" s="1" t="s">
        <v>26</v>
      </c>
      <c r="Q37" s="1" t="s">
        <v>124</v>
      </c>
      <c r="R37" s="1" t="s">
        <v>42</v>
      </c>
      <c r="S37" s="1" t="s">
        <v>368</v>
      </c>
      <c r="T37" s="1" t="s">
        <v>166</v>
      </c>
      <c r="U37" s="1" t="s">
        <v>26</v>
      </c>
    </row>
    <row r="38" spans="1:21" x14ac:dyDescent="0.25">
      <c r="A38" s="1" t="s">
        <v>263</v>
      </c>
      <c r="B38" s="1" t="s">
        <v>264</v>
      </c>
      <c r="C38" s="1" t="s">
        <v>32</v>
      </c>
      <c r="D38" s="1" t="s">
        <v>33</v>
      </c>
      <c r="E38" s="1" t="s">
        <v>38</v>
      </c>
      <c r="F38" s="1" t="s">
        <v>23</v>
      </c>
      <c r="G38" s="1" t="s">
        <v>26</v>
      </c>
      <c r="H38" s="1" t="s">
        <v>16</v>
      </c>
      <c r="I38" s="1" t="s">
        <v>16</v>
      </c>
      <c r="J38" s="2">
        <f>IFERROR((AZ_Difensive[[#This Row],[Column14]]/AZ_Difensive[[#This Row],[Column15]])*100,0)</f>
        <v>0</v>
      </c>
      <c r="K38" s="1" t="s">
        <v>105</v>
      </c>
      <c r="L38" s="1" t="s">
        <v>101</v>
      </c>
      <c r="M38" s="2">
        <f>IFERROR((AZ_Difensive[[#This Row],[Column19]]/AZ_Difensive[[#This Row],[Column18]])*100,0)</f>
        <v>39.130434782608695</v>
      </c>
      <c r="N38" s="1" t="s">
        <v>45</v>
      </c>
      <c r="O38" s="1" t="s">
        <v>26</v>
      </c>
      <c r="P38" s="1" t="s">
        <v>26</v>
      </c>
      <c r="Q38" s="1" t="s">
        <v>45</v>
      </c>
      <c r="R38" s="1" t="s">
        <v>26</v>
      </c>
      <c r="S38" s="1" t="s">
        <v>38</v>
      </c>
      <c r="T38" s="1" t="s">
        <v>16</v>
      </c>
      <c r="U38" s="1" t="s">
        <v>26</v>
      </c>
    </row>
    <row r="39" spans="1:21" x14ac:dyDescent="0.25">
      <c r="A39" s="1" t="s">
        <v>261</v>
      </c>
      <c r="B39" s="1" t="s">
        <v>267</v>
      </c>
      <c r="C39" s="1" t="s">
        <v>32</v>
      </c>
      <c r="D39" s="1" t="s">
        <v>117</v>
      </c>
      <c r="E39" s="1" t="s">
        <v>344</v>
      </c>
      <c r="F39" s="1" t="s">
        <v>199</v>
      </c>
      <c r="G39" s="1" t="s">
        <v>42</v>
      </c>
      <c r="H39" s="1" t="s">
        <v>151</v>
      </c>
      <c r="I39" s="1" t="s">
        <v>243</v>
      </c>
      <c r="J39" s="2">
        <f>IFERROR((AZ_Difensive[[#This Row],[Column14]]/AZ_Difensive[[#This Row],[Column15]])*100,0)</f>
        <v>48.484848484848484</v>
      </c>
      <c r="K39" s="1" t="s">
        <v>1154</v>
      </c>
      <c r="L39" s="1" t="s">
        <v>528</v>
      </c>
      <c r="M39" s="2">
        <f>IFERROR((AZ_Difensive[[#This Row],[Column19]]/AZ_Difensive[[#This Row],[Column18]])*100,0)</f>
        <v>34.105960264900666</v>
      </c>
      <c r="N39" s="1" t="s">
        <v>263</v>
      </c>
      <c r="O39" s="1" t="s">
        <v>151</v>
      </c>
      <c r="P39" s="1" t="s">
        <v>26</v>
      </c>
      <c r="Q39" s="1" t="s">
        <v>131</v>
      </c>
      <c r="R39" s="1" t="s">
        <v>228</v>
      </c>
      <c r="S39" s="1" t="s">
        <v>231</v>
      </c>
      <c r="T39" s="1" t="s">
        <v>469</v>
      </c>
      <c r="U39" s="1" t="s">
        <v>23</v>
      </c>
    </row>
    <row r="40" spans="1:21" x14ac:dyDescent="0.25">
      <c r="A40" s="1" t="s">
        <v>270</v>
      </c>
      <c r="B40" s="1" t="s">
        <v>271</v>
      </c>
      <c r="C40" s="1" t="s">
        <v>54</v>
      </c>
      <c r="D40" s="1" t="s">
        <v>175</v>
      </c>
      <c r="E40" s="1" t="s">
        <v>124</v>
      </c>
      <c r="F40" s="1" t="s">
        <v>76</v>
      </c>
      <c r="G40" s="1" t="s">
        <v>38</v>
      </c>
      <c r="H40" s="1" t="s">
        <v>55</v>
      </c>
      <c r="I40" s="1" t="s">
        <v>121</v>
      </c>
      <c r="J40" s="2">
        <f>IFERROR((AZ_Difensive[[#This Row],[Column14]]/AZ_Difensive[[#This Row],[Column15]])*100,0)</f>
        <v>33.333333333333329</v>
      </c>
      <c r="K40" s="1" t="s">
        <v>723</v>
      </c>
      <c r="L40" s="1" t="s">
        <v>251</v>
      </c>
      <c r="M40" s="2">
        <f>IFERROR((AZ_Difensive[[#This Row],[Column19]]/AZ_Difensive[[#This Row],[Column18]])*100,0)</f>
        <v>20.958083832335326</v>
      </c>
      <c r="N40" s="1" t="s">
        <v>42</v>
      </c>
      <c r="O40" s="1" t="s">
        <v>26</v>
      </c>
      <c r="P40" s="1" t="s">
        <v>26</v>
      </c>
      <c r="Q40" s="1" t="s">
        <v>42</v>
      </c>
      <c r="R40" s="1" t="s">
        <v>38</v>
      </c>
      <c r="S40" s="1" t="s">
        <v>151</v>
      </c>
      <c r="T40" s="1" t="s">
        <v>50</v>
      </c>
      <c r="U40" s="1" t="s">
        <v>26</v>
      </c>
    </row>
    <row r="41" spans="1:21" x14ac:dyDescent="0.25">
      <c r="A41" s="1" t="s">
        <v>274</v>
      </c>
      <c r="B41" s="1" t="s">
        <v>275</v>
      </c>
      <c r="C41" s="1" t="s">
        <v>47</v>
      </c>
      <c r="D41" s="1" t="s">
        <v>129</v>
      </c>
      <c r="E41" s="1" t="s">
        <v>166</v>
      </c>
      <c r="F41" s="1" t="s">
        <v>67</v>
      </c>
      <c r="G41" s="1" t="s">
        <v>76</v>
      </c>
      <c r="H41" s="1" t="s">
        <v>124</v>
      </c>
      <c r="I41" s="1" t="s">
        <v>131</v>
      </c>
      <c r="J41" s="2">
        <f>IFERROR((AZ_Difensive[[#This Row],[Column14]]/AZ_Difensive[[#This Row],[Column15]])*100,0)</f>
        <v>35</v>
      </c>
      <c r="K41" s="1" t="s">
        <v>1062</v>
      </c>
      <c r="L41" s="1" t="s">
        <v>440</v>
      </c>
      <c r="M41" s="2">
        <f>IFERROR((AZ_Difensive[[#This Row],[Column19]]/AZ_Difensive[[#This Row],[Column18]])*100,0)</f>
        <v>28.676470588235293</v>
      </c>
      <c r="N41" s="1" t="s">
        <v>67</v>
      </c>
      <c r="O41" s="1" t="s">
        <v>23</v>
      </c>
      <c r="P41" s="1" t="s">
        <v>26</v>
      </c>
      <c r="Q41" s="1" t="s">
        <v>131</v>
      </c>
      <c r="R41" s="1" t="s">
        <v>38</v>
      </c>
      <c r="S41" s="1" t="s">
        <v>228</v>
      </c>
      <c r="T41" s="1" t="s">
        <v>124</v>
      </c>
      <c r="U41" s="1" t="s">
        <v>26</v>
      </c>
    </row>
    <row r="42" spans="1:21" x14ac:dyDescent="0.25">
      <c r="A42" s="1" t="s">
        <v>286</v>
      </c>
      <c r="B42" s="1" t="s">
        <v>287</v>
      </c>
      <c r="C42" s="1" t="s">
        <v>54</v>
      </c>
      <c r="D42" s="1" t="s">
        <v>288</v>
      </c>
      <c r="E42" s="1" t="s">
        <v>73</v>
      </c>
      <c r="F42" s="1" t="s">
        <v>42</v>
      </c>
      <c r="G42" s="1" t="s">
        <v>55</v>
      </c>
      <c r="H42" s="1" t="s">
        <v>61</v>
      </c>
      <c r="I42" s="1" t="s">
        <v>166</v>
      </c>
      <c r="J42" s="2">
        <f>IFERROR((AZ_Difensive[[#This Row],[Column14]]/AZ_Difensive[[#This Row],[Column15]])*100,0)</f>
        <v>29.629629629629626</v>
      </c>
      <c r="K42" s="1" t="s">
        <v>197</v>
      </c>
      <c r="L42" s="1" t="s">
        <v>193</v>
      </c>
      <c r="M42" s="2">
        <f>IFERROR((AZ_Difensive[[#This Row],[Column19]]/AZ_Difensive[[#This Row],[Column18]])*100,0)</f>
        <v>31.292517006802722</v>
      </c>
      <c r="N42" s="1" t="s">
        <v>76</v>
      </c>
      <c r="O42" s="1" t="s">
        <v>16</v>
      </c>
      <c r="P42" s="1" t="s">
        <v>26</v>
      </c>
      <c r="Q42" s="1" t="s">
        <v>70</v>
      </c>
      <c r="R42" s="1" t="s">
        <v>45</v>
      </c>
      <c r="S42" s="1" t="s">
        <v>35</v>
      </c>
      <c r="T42" s="1" t="s">
        <v>76</v>
      </c>
      <c r="U42" s="1" t="s">
        <v>26</v>
      </c>
    </row>
    <row r="43" spans="1:21" x14ac:dyDescent="0.25">
      <c r="A43" s="1" t="s">
        <v>290</v>
      </c>
      <c r="B43" s="1" t="s">
        <v>291</v>
      </c>
      <c r="C43" s="1" t="s">
        <v>54</v>
      </c>
      <c r="D43" s="1" t="s">
        <v>292</v>
      </c>
      <c r="E43" s="1" t="s">
        <v>35</v>
      </c>
      <c r="F43" s="1" t="s">
        <v>124</v>
      </c>
      <c r="G43" s="1" t="s">
        <v>76</v>
      </c>
      <c r="H43" s="1" t="s">
        <v>121</v>
      </c>
      <c r="I43" s="1" t="s">
        <v>61</v>
      </c>
      <c r="J43" s="2">
        <f>IFERROR((AZ_Difensive[[#This Row],[Column14]]/AZ_Difensive[[#This Row],[Column15]])*100,0)</f>
        <v>36.84210526315789</v>
      </c>
      <c r="K43" s="1" t="s">
        <v>705</v>
      </c>
      <c r="L43" s="1" t="s">
        <v>294</v>
      </c>
      <c r="M43" s="2">
        <f>IFERROR((AZ_Difensive[[#This Row],[Column19]]/AZ_Difensive[[#This Row],[Column18]])*100,0)</f>
        <v>26.70807453416149</v>
      </c>
      <c r="N43" s="1" t="s">
        <v>55</v>
      </c>
      <c r="O43" s="1" t="s">
        <v>26</v>
      </c>
      <c r="P43" s="1" t="s">
        <v>26</v>
      </c>
      <c r="Q43" s="1" t="s">
        <v>55</v>
      </c>
      <c r="R43" s="1" t="s">
        <v>22</v>
      </c>
      <c r="S43" s="1" t="s">
        <v>251</v>
      </c>
      <c r="T43" s="1" t="s">
        <v>55</v>
      </c>
      <c r="U43" s="1" t="s">
        <v>26</v>
      </c>
    </row>
    <row r="44" spans="1:21" x14ac:dyDescent="0.25">
      <c r="A44" s="1" t="s">
        <v>294</v>
      </c>
      <c r="B44" s="1" t="s">
        <v>295</v>
      </c>
      <c r="C44" s="1" t="s">
        <v>54</v>
      </c>
      <c r="D44" s="1" t="s">
        <v>296</v>
      </c>
      <c r="E44" s="1" t="s">
        <v>358</v>
      </c>
      <c r="F44" s="1" t="s">
        <v>247</v>
      </c>
      <c r="G44" s="1" t="s">
        <v>124</v>
      </c>
      <c r="H44" s="1" t="s">
        <v>105</v>
      </c>
      <c r="I44" s="1" t="s">
        <v>257</v>
      </c>
      <c r="J44" s="2">
        <f>IFERROR((AZ_Difensive[[#This Row],[Column14]]/AZ_Difensive[[#This Row],[Column15]])*100,0)</f>
        <v>36.111111111111107</v>
      </c>
      <c r="K44" s="1" t="s">
        <v>1246</v>
      </c>
      <c r="L44" s="1" t="s">
        <v>546</v>
      </c>
      <c r="M44" s="2">
        <f>IFERROR((AZ_Difensive[[#This Row],[Column19]]/AZ_Difensive[[#This Row],[Column18]])*100,0)</f>
        <v>32.142857142857146</v>
      </c>
      <c r="N44" s="1" t="s">
        <v>158</v>
      </c>
      <c r="O44" s="1" t="s">
        <v>124</v>
      </c>
      <c r="P44" s="1" t="s">
        <v>26</v>
      </c>
      <c r="Q44" s="1" t="s">
        <v>228</v>
      </c>
      <c r="R44" s="1" t="s">
        <v>166</v>
      </c>
      <c r="S44" s="1" t="s">
        <v>469</v>
      </c>
      <c r="T44" s="1" t="s">
        <v>233</v>
      </c>
      <c r="U44" s="1" t="s">
        <v>16</v>
      </c>
    </row>
    <row r="45" spans="1:21" x14ac:dyDescent="0.25">
      <c r="A45" s="1" t="s">
        <v>158</v>
      </c>
      <c r="B45" s="1" t="s">
        <v>299</v>
      </c>
      <c r="C45" s="1" t="s">
        <v>235</v>
      </c>
      <c r="D45" s="1" t="s">
        <v>171</v>
      </c>
      <c r="E45" s="1" t="s">
        <v>233</v>
      </c>
      <c r="F45" s="1" t="s">
        <v>151</v>
      </c>
      <c r="G45" s="1" t="s">
        <v>101</v>
      </c>
      <c r="H45" s="1" t="s">
        <v>263</v>
      </c>
      <c r="I45" s="1" t="s">
        <v>193</v>
      </c>
      <c r="J45" s="2">
        <f>IFERROR((AZ_Difensive[[#This Row],[Column14]]/AZ_Difensive[[#This Row],[Column15]])*100,0)</f>
        <v>19.565217391304348</v>
      </c>
      <c r="K45" s="1" t="s">
        <v>1213</v>
      </c>
      <c r="L45" s="1" t="s">
        <v>552</v>
      </c>
      <c r="M45" s="2">
        <f>IFERROR((AZ_Difensive[[#This Row],[Column19]]/AZ_Difensive[[#This Row],[Column18]])*100,0)</f>
        <v>33.950617283950621</v>
      </c>
      <c r="N45" s="1" t="s">
        <v>166</v>
      </c>
      <c r="O45" s="1" t="s">
        <v>23</v>
      </c>
      <c r="P45" s="1" t="s">
        <v>26</v>
      </c>
      <c r="Q45" s="1" t="s">
        <v>181</v>
      </c>
      <c r="R45" s="1" t="s">
        <v>105</v>
      </c>
      <c r="S45" s="1" t="s">
        <v>349</v>
      </c>
      <c r="T45" s="1" t="s">
        <v>243</v>
      </c>
      <c r="U45" s="1" t="s">
        <v>26</v>
      </c>
    </row>
    <row r="46" spans="1:21" x14ac:dyDescent="0.25">
      <c r="A46" s="1" t="s">
        <v>154</v>
      </c>
      <c r="B46" s="1" t="s">
        <v>306</v>
      </c>
      <c r="C46" s="1" t="s">
        <v>54</v>
      </c>
      <c r="D46" s="1" t="s">
        <v>129</v>
      </c>
      <c r="E46" s="1" t="s">
        <v>26</v>
      </c>
      <c r="F46" s="1" t="s">
        <v>26</v>
      </c>
      <c r="G46" s="1" t="s">
        <v>26</v>
      </c>
      <c r="H46" s="1" t="s">
        <v>38</v>
      </c>
      <c r="I46" s="1" t="s">
        <v>38</v>
      </c>
      <c r="J46" s="2">
        <f>IFERROR((AZ_Difensive[[#This Row],[Column14]]/AZ_Difensive[[#This Row],[Column15]])*100,0)</f>
        <v>0</v>
      </c>
      <c r="K46" s="1" t="s">
        <v>261</v>
      </c>
      <c r="L46" s="1" t="s">
        <v>38</v>
      </c>
      <c r="M46" s="2">
        <f>IFERROR((AZ_Difensive[[#This Row],[Column19]]/AZ_Difensive[[#This Row],[Column18]])*100,0)</f>
        <v>10.526315789473683</v>
      </c>
      <c r="N46" s="1" t="s">
        <v>58</v>
      </c>
      <c r="O46" s="1" t="s">
        <v>16</v>
      </c>
      <c r="P46" s="1" t="s">
        <v>26</v>
      </c>
      <c r="Q46" s="1" t="s">
        <v>38</v>
      </c>
      <c r="R46" s="1" t="s">
        <v>26</v>
      </c>
      <c r="S46" s="1" t="s">
        <v>26</v>
      </c>
      <c r="T46" s="1" t="s">
        <v>16</v>
      </c>
      <c r="U46" s="1" t="s">
        <v>26</v>
      </c>
    </row>
    <row r="47" spans="1:21" x14ac:dyDescent="0.25">
      <c r="A47" s="1" t="s">
        <v>193</v>
      </c>
      <c r="B47" s="1" t="s">
        <v>309</v>
      </c>
      <c r="C47" s="1" t="s">
        <v>32</v>
      </c>
      <c r="D47" s="1" t="s">
        <v>157</v>
      </c>
      <c r="E47" s="1" t="s">
        <v>329</v>
      </c>
      <c r="F47" s="1" t="s">
        <v>233</v>
      </c>
      <c r="G47" s="1" t="s">
        <v>42</v>
      </c>
      <c r="H47" s="1" t="s">
        <v>199</v>
      </c>
      <c r="I47" s="1" t="s">
        <v>290</v>
      </c>
      <c r="J47" s="2">
        <f>IFERROR((AZ_Difensive[[#This Row],[Column14]]/AZ_Difensive[[#This Row],[Column15]])*100,0)</f>
        <v>38.095238095238095</v>
      </c>
      <c r="K47" s="1" t="s">
        <v>846</v>
      </c>
      <c r="L47" s="1" t="s">
        <v>426</v>
      </c>
      <c r="M47" s="2">
        <f>IFERROR((AZ_Difensive[[#This Row],[Column19]]/AZ_Difensive[[#This Row],[Column18]])*100,0)</f>
        <v>34.256055363321799</v>
      </c>
      <c r="N47" s="1" t="s">
        <v>374</v>
      </c>
      <c r="O47" s="1" t="s">
        <v>79</v>
      </c>
      <c r="P47" s="1" t="s">
        <v>16</v>
      </c>
      <c r="Q47" s="1" t="s">
        <v>313</v>
      </c>
      <c r="R47" s="1" t="s">
        <v>199</v>
      </c>
      <c r="S47" s="1" t="s">
        <v>434</v>
      </c>
      <c r="T47" s="1" t="s">
        <v>363</v>
      </c>
      <c r="U47" s="1" t="s">
        <v>23</v>
      </c>
    </row>
    <row r="48" spans="1:21" x14ac:dyDescent="0.25">
      <c r="A48" s="1" t="s">
        <v>313</v>
      </c>
      <c r="B48" s="1" t="s">
        <v>314</v>
      </c>
      <c r="C48" s="1" t="s">
        <v>315</v>
      </c>
      <c r="D48" s="1" t="s">
        <v>296</v>
      </c>
      <c r="E48" s="1" t="s">
        <v>22</v>
      </c>
      <c r="F48" s="1" t="s">
        <v>58</v>
      </c>
      <c r="G48" s="1" t="s">
        <v>38</v>
      </c>
      <c r="H48" s="1" t="s">
        <v>151</v>
      </c>
      <c r="I48" s="1" t="s">
        <v>73</v>
      </c>
      <c r="J48" s="2">
        <f>IFERROR((AZ_Difensive[[#This Row],[Column14]]/AZ_Difensive[[#This Row],[Column15]])*100,0)</f>
        <v>19.047619047619047</v>
      </c>
      <c r="K48" s="1" t="s">
        <v>536</v>
      </c>
      <c r="L48" s="1" t="s">
        <v>162</v>
      </c>
      <c r="M48" s="2">
        <f>IFERROR((AZ_Difensive[[#This Row],[Column19]]/AZ_Difensive[[#This Row],[Column18]])*100,0)</f>
        <v>26.666666666666668</v>
      </c>
      <c r="N48" s="1" t="s">
        <v>22</v>
      </c>
      <c r="O48" s="1" t="s">
        <v>23</v>
      </c>
      <c r="P48" s="1" t="s">
        <v>26</v>
      </c>
      <c r="Q48" s="1" t="s">
        <v>101</v>
      </c>
      <c r="R48" s="1" t="s">
        <v>50</v>
      </c>
      <c r="S48" s="1" t="s">
        <v>73</v>
      </c>
      <c r="T48" s="1" t="s">
        <v>121</v>
      </c>
      <c r="U48" s="1" t="s">
        <v>26</v>
      </c>
    </row>
    <row r="49" spans="1:21" x14ac:dyDescent="0.25">
      <c r="A49" s="1" t="s">
        <v>319</v>
      </c>
      <c r="B49" s="1" t="s">
        <v>320</v>
      </c>
      <c r="C49" s="1" t="s">
        <v>235</v>
      </c>
      <c r="D49" s="1" t="s">
        <v>126</v>
      </c>
      <c r="E49" s="1" t="s">
        <v>70</v>
      </c>
      <c r="F49" s="1" t="s">
        <v>45</v>
      </c>
      <c r="G49" s="1" t="s">
        <v>23</v>
      </c>
      <c r="H49" s="1" t="s">
        <v>16</v>
      </c>
      <c r="I49" s="1" t="s">
        <v>45</v>
      </c>
      <c r="J49" s="2">
        <f>IFERROR((AZ_Difensive[[#This Row],[Column14]]/AZ_Difensive[[#This Row],[Column15]])*100,0)</f>
        <v>66.666666666666657</v>
      </c>
      <c r="K49" s="1" t="s">
        <v>313</v>
      </c>
      <c r="L49" s="1" t="s">
        <v>42</v>
      </c>
      <c r="M49" s="2">
        <f>IFERROR((AZ_Difensive[[#This Row],[Column19]]/AZ_Difensive[[#This Row],[Column18]])*100,0)</f>
        <v>34.042553191489361</v>
      </c>
      <c r="N49" s="1" t="s">
        <v>45</v>
      </c>
      <c r="O49" s="1" t="s">
        <v>26</v>
      </c>
      <c r="P49" s="1" t="s">
        <v>26</v>
      </c>
      <c r="Q49" s="1" t="s">
        <v>45</v>
      </c>
      <c r="R49" s="1" t="s">
        <v>45</v>
      </c>
      <c r="S49" s="1" t="s">
        <v>101</v>
      </c>
      <c r="T49" s="1" t="s">
        <v>16</v>
      </c>
      <c r="U49" s="1" t="s">
        <v>26</v>
      </c>
    </row>
    <row r="50" spans="1:21" x14ac:dyDescent="0.25">
      <c r="A50" s="1" t="s">
        <v>322</v>
      </c>
      <c r="B50" s="1" t="s">
        <v>323</v>
      </c>
      <c r="C50" s="1" t="s">
        <v>32</v>
      </c>
      <c r="D50" s="1" t="s">
        <v>103</v>
      </c>
      <c r="E50" s="1" t="s">
        <v>166</v>
      </c>
      <c r="F50" s="1" t="s">
        <v>124</v>
      </c>
      <c r="G50" s="1" t="s">
        <v>124</v>
      </c>
      <c r="H50" s="1" t="s">
        <v>98</v>
      </c>
      <c r="I50" s="1" t="s">
        <v>162</v>
      </c>
      <c r="J50" s="2">
        <f>IFERROR((AZ_Difensive[[#This Row],[Column14]]/AZ_Difensive[[#This Row],[Column15]])*100,0)</f>
        <v>46.428571428571431</v>
      </c>
      <c r="K50" s="1" t="s">
        <v>736</v>
      </c>
      <c r="L50" s="1" t="s">
        <v>193</v>
      </c>
      <c r="M50" s="2">
        <f>IFERROR((AZ_Difensive[[#This Row],[Column19]]/AZ_Difensive[[#This Row],[Column18]])*100,0)</f>
        <v>26.900584795321635</v>
      </c>
      <c r="N50" s="1" t="s">
        <v>233</v>
      </c>
      <c r="O50" s="1" t="s">
        <v>101</v>
      </c>
      <c r="P50" s="1" t="s">
        <v>26</v>
      </c>
      <c r="Q50" s="1" t="s">
        <v>105</v>
      </c>
      <c r="R50" s="1" t="s">
        <v>22</v>
      </c>
      <c r="S50" s="1" t="s">
        <v>261</v>
      </c>
      <c r="T50" s="1" t="s">
        <v>193</v>
      </c>
      <c r="U50" s="1" t="s">
        <v>26</v>
      </c>
    </row>
    <row r="51" spans="1:21" x14ac:dyDescent="0.25">
      <c r="A51" s="1" t="s">
        <v>326</v>
      </c>
      <c r="B51" s="1" t="s">
        <v>327</v>
      </c>
      <c r="C51" s="1" t="s">
        <v>32</v>
      </c>
      <c r="D51" s="1" t="s">
        <v>175</v>
      </c>
      <c r="E51" s="1" t="s">
        <v>55</v>
      </c>
      <c r="F51" s="1" t="s">
        <v>38</v>
      </c>
      <c r="G51" s="1" t="s">
        <v>16</v>
      </c>
      <c r="H51" s="1" t="s">
        <v>38</v>
      </c>
      <c r="I51" s="1" t="s">
        <v>58</v>
      </c>
      <c r="J51" s="2">
        <f>IFERROR((AZ_Difensive[[#This Row],[Column14]]/AZ_Difensive[[#This Row],[Column15]])*100,0)</f>
        <v>20</v>
      </c>
      <c r="K51" s="1" t="s">
        <v>498</v>
      </c>
      <c r="L51" s="1" t="s">
        <v>67</v>
      </c>
      <c r="M51" s="2">
        <f>IFERROR((AZ_Difensive[[#This Row],[Column19]]/AZ_Difensive[[#This Row],[Column18]])*100,0)</f>
        <v>23.404255319148938</v>
      </c>
      <c r="N51" s="1" t="s">
        <v>55</v>
      </c>
      <c r="O51" s="1" t="s">
        <v>45</v>
      </c>
      <c r="P51" s="1" t="s">
        <v>26</v>
      </c>
      <c r="Q51" s="1" t="s">
        <v>58</v>
      </c>
      <c r="R51" s="1" t="s">
        <v>76</v>
      </c>
      <c r="S51" s="1" t="s">
        <v>98</v>
      </c>
      <c r="T51" s="1" t="s">
        <v>42</v>
      </c>
      <c r="U51" s="1" t="s">
        <v>26</v>
      </c>
    </row>
    <row r="52" spans="1:21" x14ac:dyDescent="0.25">
      <c r="A52" s="1" t="s">
        <v>329</v>
      </c>
      <c r="B52" s="1" t="s">
        <v>330</v>
      </c>
      <c r="C52" s="1" t="s">
        <v>235</v>
      </c>
      <c r="D52" s="1" t="s">
        <v>171</v>
      </c>
      <c r="E52" s="1" t="s">
        <v>101</v>
      </c>
      <c r="F52" s="1" t="s">
        <v>55</v>
      </c>
      <c r="G52" s="1" t="s">
        <v>26</v>
      </c>
      <c r="H52" s="1" t="s">
        <v>58</v>
      </c>
      <c r="I52" s="1" t="s">
        <v>58</v>
      </c>
      <c r="J52" s="2">
        <f>IFERROR((AZ_Difensive[[#This Row],[Column14]]/AZ_Difensive[[#This Row],[Column15]])*100,0)</f>
        <v>0</v>
      </c>
      <c r="K52" s="1" t="s">
        <v>549</v>
      </c>
      <c r="L52" s="1" t="s">
        <v>243</v>
      </c>
      <c r="M52" s="2">
        <f>IFERROR((AZ_Difensive[[#This Row],[Column19]]/AZ_Difensive[[#This Row],[Column18]])*100,0)</f>
        <v>30.275229357798167</v>
      </c>
      <c r="N52" s="1" t="s">
        <v>22</v>
      </c>
      <c r="O52" s="1" t="s">
        <v>26</v>
      </c>
      <c r="P52" s="1" t="s">
        <v>26</v>
      </c>
      <c r="Q52" s="1" t="s">
        <v>22</v>
      </c>
      <c r="R52" s="1" t="s">
        <v>70</v>
      </c>
      <c r="S52" s="1" t="s">
        <v>98</v>
      </c>
      <c r="T52" s="1" t="s">
        <v>76</v>
      </c>
      <c r="U52" s="1" t="s">
        <v>26</v>
      </c>
    </row>
    <row r="53" spans="1:21" x14ac:dyDescent="0.25">
      <c r="A53" s="1" t="s">
        <v>336</v>
      </c>
      <c r="B53" s="1" t="s">
        <v>337</v>
      </c>
      <c r="C53" s="1" t="s">
        <v>54</v>
      </c>
      <c r="D53" s="1" t="s">
        <v>103</v>
      </c>
      <c r="E53" s="1" t="s">
        <v>233</v>
      </c>
      <c r="F53" s="1" t="s">
        <v>35</v>
      </c>
      <c r="G53" s="1" t="s">
        <v>101</v>
      </c>
      <c r="H53" s="1" t="s">
        <v>35</v>
      </c>
      <c r="I53" s="1" t="s">
        <v>243</v>
      </c>
      <c r="J53" s="2">
        <f>IFERROR((AZ_Difensive[[#This Row],[Column14]]/AZ_Difensive[[#This Row],[Column15]])*100,0)</f>
        <v>27.27272727272727</v>
      </c>
      <c r="K53" s="1" t="s">
        <v>903</v>
      </c>
      <c r="L53" s="1" t="s">
        <v>398</v>
      </c>
      <c r="M53" s="2">
        <f>IFERROR((AZ_Difensive[[#This Row],[Column19]]/AZ_Difensive[[#This Row],[Column18]])*100,0)</f>
        <v>30.180180180180184</v>
      </c>
      <c r="N53" s="1" t="s">
        <v>131</v>
      </c>
      <c r="O53" s="1" t="s">
        <v>16</v>
      </c>
      <c r="P53" s="1" t="s">
        <v>26</v>
      </c>
      <c r="Q53" s="1" t="s">
        <v>61</v>
      </c>
      <c r="R53" s="1" t="s">
        <v>228</v>
      </c>
      <c r="S53" s="1" t="s">
        <v>266</v>
      </c>
      <c r="T53" s="1" t="s">
        <v>22</v>
      </c>
      <c r="U53" s="1" t="s">
        <v>26</v>
      </c>
    </row>
    <row r="54" spans="1:21" x14ac:dyDescent="0.25">
      <c r="A54" s="1" t="s">
        <v>339</v>
      </c>
      <c r="B54" s="1" t="s">
        <v>340</v>
      </c>
      <c r="C54" s="1" t="s">
        <v>47</v>
      </c>
      <c r="D54" s="1" t="s">
        <v>157</v>
      </c>
      <c r="E54" s="1" t="s">
        <v>16</v>
      </c>
      <c r="F54" s="1" t="s">
        <v>16</v>
      </c>
      <c r="G54" s="1" t="s">
        <v>26</v>
      </c>
      <c r="H54" s="1" t="s">
        <v>16</v>
      </c>
      <c r="I54" s="1" t="s">
        <v>16</v>
      </c>
      <c r="J54" s="2">
        <f>IFERROR((AZ_Difensive[[#This Row],[Column14]]/AZ_Difensive[[#This Row],[Column15]])*100,0)</f>
        <v>0</v>
      </c>
      <c r="K54" s="1" t="s">
        <v>181</v>
      </c>
      <c r="L54" s="1" t="s">
        <v>58</v>
      </c>
      <c r="M54" s="2">
        <f>IFERROR((AZ_Difensive[[#This Row],[Column19]]/AZ_Difensive[[#This Row],[Column18]])*100,0)</f>
        <v>20</v>
      </c>
      <c r="N54" s="1" t="s">
        <v>16</v>
      </c>
      <c r="O54" s="1" t="s">
        <v>26</v>
      </c>
      <c r="P54" s="1" t="s">
        <v>26</v>
      </c>
      <c r="Q54" s="1" t="s">
        <v>16</v>
      </c>
      <c r="R54" s="1" t="s">
        <v>26</v>
      </c>
      <c r="S54" s="1" t="s">
        <v>16</v>
      </c>
      <c r="T54" s="1" t="s">
        <v>26</v>
      </c>
      <c r="U54" s="1" t="s">
        <v>26</v>
      </c>
    </row>
    <row r="55" spans="1:21" x14ac:dyDescent="0.25">
      <c r="A55" s="1" t="s">
        <v>344</v>
      </c>
      <c r="B55" s="1" t="s">
        <v>340</v>
      </c>
      <c r="C55" s="1" t="s">
        <v>47</v>
      </c>
      <c r="D55" s="1" t="s">
        <v>129</v>
      </c>
      <c r="E55" s="1" t="s">
        <v>58</v>
      </c>
      <c r="F55" s="1" t="s">
        <v>45</v>
      </c>
      <c r="G55" s="1" t="s">
        <v>16</v>
      </c>
      <c r="H55" s="1" t="s">
        <v>58</v>
      </c>
      <c r="I55" s="1" t="s">
        <v>70</v>
      </c>
      <c r="J55" s="2">
        <f>IFERROR((AZ_Difensive[[#This Row],[Column14]]/AZ_Difensive[[#This Row],[Column15]])*100,0)</f>
        <v>16.666666666666664</v>
      </c>
      <c r="K55" s="1" t="s">
        <v>398</v>
      </c>
      <c r="L55" s="1" t="s">
        <v>155</v>
      </c>
      <c r="M55" s="2">
        <f>IFERROR((AZ_Difensive[[#This Row],[Column19]]/AZ_Difensive[[#This Row],[Column18]])*100,0)</f>
        <v>26.865671641791046</v>
      </c>
      <c r="N55" s="1" t="s">
        <v>23</v>
      </c>
      <c r="O55" s="1" t="s">
        <v>26</v>
      </c>
      <c r="P55" s="1" t="s">
        <v>26</v>
      </c>
      <c r="Q55" s="1" t="s">
        <v>23</v>
      </c>
      <c r="R55" s="1" t="s">
        <v>16</v>
      </c>
      <c r="S55" s="1" t="s">
        <v>70</v>
      </c>
      <c r="T55" s="1" t="s">
        <v>23</v>
      </c>
      <c r="U55" s="1" t="s">
        <v>26</v>
      </c>
    </row>
    <row r="56" spans="1:21" x14ac:dyDescent="0.25">
      <c r="A56" s="1" t="s">
        <v>349</v>
      </c>
      <c r="B56" s="1" t="s">
        <v>350</v>
      </c>
      <c r="C56" s="1" t="s">
        <v>32</v>
      </c>
      <c r="D56" s="1" t="s">
        <v>117</v>
      </c>
      <c r="E56" s="1" t="s">
        <v>214</v>
      </c>
      <c r="F56" s="1" t="s">
        <v>151</v>
      </c>
      <c r="G56" s="1" t="s">
        <v>101</v>
      </c>
      <c r="H56" s="1" t="s">
        <v>76</v>
      </c>
      <c r="I56" s="1" t="s">
        <v>42</v>
      </c>
      <c r="J56" s="2">
        <f>IFERROR((AZ_Difensive[[#This Row],[Column14]]/AZ_Difensive[[#This Row],[Column15]])*100,0)</f>
        <v>56.25</v>
      </c>
      <c r="K56" s="1" t="s">
        <v>733</v>
      </c>
      <c r="L56" s="1" t="s">
        <v>363</v>
      </c>
      <c r="M56" s="2">
        <f>IFERROR((AZ_Difensive[[#This Row],[Column19]]/AZ_Difensive[[#This Row],[Column18]])*100,0)</f>
        <v>34.705882352941174</v>
      </c>
      <c r="N56" s="1" t="s">
        <v>73</v>
      </c>
      <c r="O56" s="1" t="s">
        <v>50</v>
      </c>
      <c r="P56" s="1" t="s">
        <v>26</v>
      </c>
      <c r="Q56" s="1" t="s">
        <v>22</v>
      </c>
      <c r="R56" s="1" t="s">
        <v>131</v>
      </c>
      <c r="S56" s="1" t="s">
        <v>322</v>
      </c>
      <c r="T56" s="1" t="s">
        <v>409</v>
      </c>
      <c r="U56" s="1" t="s">
        <v>26</v>
      </c>
    </row>
    <row r="57" spans="1:21" x14ac:dyDescent="0.25">
      <c r="A57" s="1" t="s">
        <v>353</v>
      </c>
      <c r="B57" s="1" t="s">
        <v>354</v>
      </c>
      <c r="C57" s="1" t="s">
        <v>32</v>
      </c>
      <c r="D57" s="1" t="s">
        <v>296</v>
      </c>
      <c r="E57" s="1" t="s">
        <v>105</v>
      </c>
      <c r="F57" s="1" t="s">
        <v>79</v>
      </c>
      <c r="G57" s="1" t="s">
        <v>76</v>
      </c>
      <c r="H57" s="1" t="s">
        <v>50</v>
      </c>
      <c r="I57" s="1" t="s">
        <v>151</v>
      </c>
      <c r="J57" s="2">
        <f>IFERROR((AZ_Difensive[[#This Row],[Column14]]/AZ_Difensive[[#This Row],[Column15]])*100,0)</f>
        <v>41.17647058823529</v>
      </c>
      <c r="K57" s="1" t="s">
        <v>552</v>
      </c>
      <c r="L57" s="1" t="s">
        <v>286</v>
      </c>
      <c r="M57" s="2">
        <f>IFERROR((AZ_Difensive[[#This Row],[Column19]]/AZ_Difensive[[#This Row],[Column18]])*100,0)</f>
        <v>37.272727272727273</v>
      </c>
      <c r="N57" s="1" t="s">
        <v>233</v>
      </c>
      <c r="O57" s="1" t="s">
        <v>42</v>
      </c>
      <c r="P57" s="1" t="s">
        <v>26</v>
      </c>
      <c r="Q57" s="1" t="s">
        <v>42</v>
      </c>
      <c r="R57" s="1" t="s">
        <v>98</v>
      </c>
      <c r="S57" s="1" t="s">
        <v>261</v>
      </c>
      <c r="T57" s="1" t="s">
        <v>227</v>
      </c>
      <c r="U57" s="1" t="s">
        <v>26</v>
      </c>
    </row>
    <row r="58" spans="1:21" x14ac:dyDescent="0.25">
      <c r="A58" s="1" t="s">
        <v>358</v>
      </c>
      <c r="B58" s="1" t="s">
        <v>359</v>
      </c>
      <c r="C58" s="1" t="s">
        <v>54</v>
      </c>
      <c r="D58" s="1" t="s">
        <v>171</v>
      </c>
      <c r="E58" s="1" t="s">
        <v>76</v>
      </c>
      <c r="F58" s="1" t="s">
        <v>58</v>
      </c>
      <c r="G58" s="1" t="s">
        <v>45</v>
      </c>
      <c r="H58" s="1" t="s">
        <v>38</v>
      </c>
      <c r="I58" s="1" t="s">
        <v>76</v>
      </c>
      <c r="J58" s="2">
        <f>IFERROR((AZ_Difensive[[#This Row],[Column14]]/AZ_Difensive[[#This Row],[Column15]])*100,0)</f>
        <v>42.857142857142854</v>
      </c>
      <c r="K58" s="1" t="s">
        <v>456</v>
      </c>
      <c r="L58" s="1" t="s">
        <v>166</v>
      </c>
      <c r="M58" s="2">
        <f>IFERROR((AZ_Difensive[[#This Row],[Column19]]/AZ_Difensive[[#This Row],[Column18]])*100,0)</f>
        <v>33.333333333333329</v>
      </c>
      <c r="N58" s="1" t="s">
        <v>151</v>
      </c>
      <c r="O58" s="1" t="s">
        <v>70</v>
      </c>
      <c r="P58" s="1" t="s">
        <v>26</v>
      </c>
      <c r="Q58" s="1" t="s">
        <v>22</v>
      </c>
      <c r="R58" s="1" t="s">
        <v>55</v>
      </c>
      <c r="S58" s="1" t="s">
        <v>98</v>
      </c>
      <c r="T58" s="1" t="s">
        <v>50</v>
      </c>
      <c r="U58" s="1" t="s">
        <v>26</v>
      </c>
    </row>
    <row r="59" spans="1:21" x14ac:dyDescent="0.25">
      <c r="A59" s="1" t="s">
        <v>361</v>
      </c>
      <c r="B59" s="1" t="s">
        <v>362</v>
      </c>
      <c r="C59" s="1" t="s">
        <v>47</v>
      </c>
      <c r="D59" s="1" t="s">
        <v>117</v>
      </c>
      <c r="E59" s="1" t="s">
        <v>26</v>
      </c>
      <c r="F59" s="1" t="s">
        <v>26</v>
      </c>
      <c r="G59" s="1" t="s">
        <v>26</v>
      </c>
      <c r="H59" s="1" t="s">
        <v>26</v>
      </c>
      <c r="I59" s="1" t="s">
        <v>26</v>
      </c>
      <c r="J59" s="2">
        <f>IFERROR((AZ_Difensive[[#This Row],[Column14]]/AZ_Difensive[[#This Row],[Column15]])*100,0)</f>
        <v>0</v>
      </c>
      <c r="K59" s="1" t="s">
        <v>23</v>
      </c>
      <c r="L59" s="1" t="s">
        <v>16</v>
      </c>
      <c r="M59" s="2">
        <f>IFERROR((AZ_Difensive[[#This Row],[Column19]]/AZ_Difensive[[#This Row],[Column18]])*100,0)</f>
        <v>50</v>
      </c>
      <c r="N59" s="1" t="s">
        <v>26</v>
      </c>
      <c r="O59" s="1" t="s">
        <v>26</v>
      </c>
      <c r="P59" s="1" t="s">
        <v>26</v>
      </c>
      <c r="Q59" s="1" t="s">
        <v>26</v>
      </c>
      <c r="R59" s="1" t="s">
        <v>26</v>
      </c>
      <c r="S59" s="1" t="s">
        <v>26</v>
      </c>
      <c r="T59" s="1" t="s">
        <v>26</v>
      </c>
      <c r="U59" s="1" t="s">
        <v>26</v>
      </c>
    </row>
    <row r="60" spans="1:21" x14ac:dyDescent="0.25">
      <c r="A60" s="1" t="s">
        <v>363</v>
      </c>
      <c r="B60" s="1" t="s">
        <v>364</v>
      </c>
      <c r="C60" s="1" t="s">
        <v>32</v>
      </c>
      <c r="D60" s="1" t="s">
        <v>129</v>
      </c>
      <c r="E60" s="1" t="s">
        <v>274</v>
      </c>
      <c r="F60" s="1" t="s">
        <v>199</v>
      </c>
      <c r="G60" s="1" t="s">
        <v>50</v>
      </c>
      <c r="H60" s="1" t="s">
        <v>121</v>
      </c>
      <c r="I60" s="1" t="s">
        <v>67</v>
      </c>
      <c r="J60" s="2">
        <f>IFERROR((AZ_Difensive[[#This Row],[Column14]]/AZ_Difensive[[#This Row],[Column15]])*100,0)</f>
        <v>45.454545454545453</v>
      </c>
      <c r="K60" s="1" t="s">
        <v>880</v>
      </c>
      <c r="L60" s="1" t="s">
        <v>434</v>
      </c>
      <c r="M60" s="2">
        <f>IFERROR((AZ_Difensive[[#This Row],[Column19]]/AZ_Difensive[[#This Row],[Column18]])*100,0)</f>
        <v>35.813953488372093</v>
      </c>
      <c r="N60" s="1" t="s">
        <v>154</v>
      </c>
      <c r="O60" s="1" t="s">
        <v>121</v>
      </c>
      <c r="P60" s="1" t="s">
        <v>26</v>
      </c>
      <c r="Q60" s="1" t="s">
        <v>243</v>
      </c>
      <c r="R60" s="1" t="s">
        <v>286</v>
      </c>
      <c r="S60" s="1" t="s">
        <v>456</v>
      </c>
      <c r="T60" s="1" t="s">
        <v>635</v>
      </c>
      <c r="U60" s="1" t="s">
        <v>26</v>
      </c>
    </row>
    <row r="61" spans="1:21" x14ac:dyDescent="0.25">
      <c r="A61" s="1" t="s">
        <v>368</v>
      </c>
      <c r="B61" s="1" t="s">
        <v>369</v>
      </c>
      <c r="C61" s="1" t="s">
        <v>54</v>
      </c>
      <c r="D61" s="1" t="s">
        <v>220</v>
      </c>
      <c r="E61" s="1" t="s">
        <v>286</v>
      </c>
      <c r="F61" s="1" t="s">
        <v>214</v>
      </c>
      <c r="G61" s="1" t="s">
        <v>55</v>
      </c>
      <c r="H61" s="1" t="s">
        <v>247</v>
      </c>
      <c r="I61" s="1" t="s">
        <v>290</v>
      </c>
      <c r="J61" s="2">
        <f>IFERROR((AZ_Difensive[[#This Row],[Column14]]/AZ_Difensive[[#This Row],[Column15]])*100,0)</f>
        <v>19.047619047619047</v>
      </c>
      <c r="K61" s="1" t="s">
        <v>1313</v>
      </c>
      <c r="L61" s="1" t="s">
        <v>556</v>
      </c>
      <c r="M61" s="2">
        <f>IFERROR((AZ_Difensive[[#This Row],[Column19]]/AZ_Difensive[[#This Row],[Column18]])*100,0)</f>
        <v>30.919220055710305</v>
      </c>
      <c r="N61" s="1" t="s">
        <v>263</v>
      </c>
      <c r="O61" s="1" t="s">
        <v>55</v>
      </c>
      <c r="P61" s="1" t="s">
        <v>16</v>
      </c>
      <c r="Q61" s="1" t="s">
        <v>214</v>
      </c>
      <c r="R61" s="1" t="s">
        <v>199</v>
      </c>
      <c r="S61" s="1" t="s">
        <v>398</v>
      </c>
      <c r="T61" s="1" t="s">
        <v>251</v>
      </c>
      <c r="U61" s="1" t="s">
        <v>26</v>
      </c>
    </row>
    <row r="62" spans="1:21" x14ac:dyDescent="0.25">
      <c r="A62" s="1" t="s">
        <v>374</v>
      </c>
      <c r="B62" s="1" t="s">
        <v>375</v>
      </c>
      <c r="C62" s="1" t="s">
        <v>54</v>
      </c>
      <c r="D62" s="1" t="s">
        <v>48</v>
      </c>
      <c r="E62" s="1" t="s">
        <v>139</v>
      </c>
      <c r="F62" s="1" t="s">
        <v>42</v>
      </c>
      <c r="G62" s="1" t="s">
        <v>124</v>
      </c>
      <c r="H62" s="1" t="s">
        <v>105</v>
      </c>
      <c r="I62" s="1" t="s">
        <v>257</v>
      </c>
      <c r="J62" s="2">
        <f>IFERROR((AZ_Difensive[[#This Row],[Column14]]/AZ_Difensive[[#This Row],[Column15]])*100,0)</f>
        <v>36.111111111111107</v>
      </c>
      <c r="K62" s="1" t="s">
        <v>948</v>
      </c>
      <c r="L62" s="1" t="s">
        <v>227</v>
      </c>
      <c r="M62" s="2">
        <f>IFERROR((AZ_Difensive[[#This Row],[Column19]]/AZ_Difensive[[#This Row],[Column18]])*100,0)</f>
        <v>29.059829059829063</v>
      </c>
      <c r="N62" s="1" t="s">
        <v>243</v>
      </c>
      <c r="O62" s="1" t="s">
        <v>38</v>
      </c>
      <c r="P62" s="1" t="s">
        <v>26</v>
      </c>
      <c r="Q62" s="1" t="s">
        <v>214</v>
      </c>
      <c r="R62" s="1" t="s">
        <v>166</v>
      </c>
      <c r="S62" s="1" t="s">
        <v>358</v>
      </c>
      <c r="T62" s="1" t="s">
        <v>67</v>
      </c>
      <c r="U62" s="1" t="s">
        <v>16</v>
      </c>
    </row>
    <row r="63" spans="1:21" x14ac:dyDescent="0.25">
      <c r="A63" s="1" t="s">
        <v>378</v>
      </c>
      <c r="B63" s="1" t="s">
        <v>379</v>
      </c>
      <c r="C63" s="1" t="s">
        <v>235</v>
      </c>
      <c r="D63" s="1" t="s">
        <v>48</v>
      </c>
      <c r="E63" s="1" t="s">
        <v>45</v>
      </c>
      <c r="F63" s="1" t="s">
        <v>16</v>
      </c>
      <c r="G63" s="1" t="s">
        <v>26</v>
      </c>
      <c r="H63" s="1" t="s">
        <v>45</v>
      </c>
      <c r="I63" s="1" t="s">
        <v>45</v>
      </c>
      <c r="J63" s="2">
        <f>IFERROR((AZ_Difensive[[#This Row],[Column14]]/AZ_Difensive[[#This Row],[Column15]])*100,0)</f>
        <v>0</v>
      </c>
      <c r="K63" s="1" t="s">
        <v>322</v>
      </c>
      <c r="L63" s="1" t="s">
        <v>151</v>
      </c>
      <c r="M63" s="2">
        <f>IFERROR((AZ_Difensive[[#This Row],[Column19]]/AZ_Difensive[[#This Row],[Column18]])*100,0)</f>
        <v>34.693877551020407</v>
      </c>
      <c r="N63" s="1" t="s">
        <v>45</v>
      </c>
      <c r="O63" s="1" t="s">
        <v>26</v>
      </c>
      <c r="P63" s="1" t="s">
        <v>26</v>
      </c>
      <c r="Q63" s="1" t="s">
        <v>45</v>
      </c>
      <c r="R63" s="1" t="s">
        <v>16</v>
      </c>
      <c r="S63" s="1" t="s">
        <v>38</v>
      </c>
      <c r="T63" s="1" t="s">
        <v>16</v>
      </c>
      <c r="U63" s="1" t="s">
        <v>26</v>
      </c>
    </row>
    <row r="64" spans="1:21" x14ac:dyDescent="0.25">
      <c r="A64" s="1" t="s">
        <v>266</v>
      </c>
      <c r="B64" s="1" t="s">
        <v>383</v>
      </c>
      <c r="C64" s="1" t="s">
        <v>116</v>
      </c>
      <c r="D64" s="1" t="s">
        <v>296</v>
      </c>
      <c r="E64" s="1" t="s">
        <v>26</v>
      </c>
      <c r="F64" s="1" t="s">
        <v>26</v>
      </c>
      <c r="G64" s="1" t="s">
        <v>26</v>
      </c>
      <c r="H64" s="1" t="s">
        <v>26</v>
      </c>
      <c r="I64" s="1" t="s">
        <v>26</v>
      </c>
      <c r="J64" s="2">
        <f>IFERROR((AZ_Difensive[[#This Row],[Column14]]/AZ_Difensive[[#This Row],[Column15]])*100,0)</f>
        <v>0</v>
      </c>
      <c r="K64" s="1" t="s">
        <v>26</v>
      </c>
      <c r="L64" s="1" t="s">
        <v>26</v>
      </c>
      <c r="M64" s="2">
        <f>IFERROR((AZ_Difensive[[#This Row],[Column19]]/AZ_Difensive[[#This Row],[Column18]])*100,0)</f>
        <v>0</v>
      </c>
      <c r="N64" s="1" t="s">
        <v>26</v>
      </c>
      <c r="O64" s="1" t="s">
        <v>26</v>
      </c>
      <c r="P64" s="1" t="s">
        <v>26</v>
      </c>
      <c r="Q64" s="1" t="s">
        <v>26</v>
      </c>
      <c r="R64" s="1" t="s">
        <v>26</v>
      </c>
      <c r="S64" s="1" t="s">
        <v>26</v>
      </c>
      <c r="T64" s="1" t="s">
        <v>26</v>
      </c>
      <c r="U64" s="1" t="s">
        <v>26</v>
      </c>
    </row>
    <row r="65" spans="1:21" x14ac:dyDescent="0.25">
      <c r="A65" s="1" t="s">
        <v>387</v>
      </c>
      <c r="B65" s="1" t="s">
        <v>388</v>
      </c>
      <c r="C65" s="1" t="s">
        <v>32</v>
      </c>
      <c r="D65" s="1" t="s">
        <v>129</v>
      </c>
      <c r="E65" s="1" t="s">
        <v>23</v>
      </c>
      <c r="F65" s="1" t="s">
        <v>16</v>
      </c>
      <c r="G65" s="1" t="s">
        <v>16</v>
      </c>
      <c r="H65" s="1" t="s">
        <v>16</v>
      </c>
      <c r="I65" s="1" t="s">
        <v>23</v>
      </c>
      <c r="J65" s="2">
        <f>IFERROR((AZ_Difensive[[#This Row],[Column14]]/AZ_Difensive[[#This Row],[Column15]])*100,0)</f>
        <v>50</v>
      </c>
      <c r="K65" s="1" t="s">
        <v>251</v>
      </c>
      <c r="L65" s="1" t="s">
        <v>22</v>
      </c>
      <c r="M65" s="2">
        <f>IFERROR((AZ_Difensive[[#This Row],[Column19]]/AZ_Difensive[[#This Row],[Column18]])*100,0)</f>
        <v>31.428571428571427</v>
      </c>
      <c r="N65" s="1" t="s">
        <v>55</v>
      </c>
      <c r="O65" s="1" t="s">
        <v>38</v>
      </c>
      <c r="P65" s="1" t="s">
        <v>26</v>
      </c>
      <c r="Q65" s="1" t="s">
        <v>38</v>
      </c>
      <c r="R65" s="1" t="s">
        <v>45</v>
      </c>
      <c r="S65" s="1" t="s">
        <v>58</v>
      </c>
      <c r="T65" s="1" t="s">
        <v>98</v>
      </c>
      <c r="U65" s="1" t="s">
        <v>26</v>
      </c>
    </row>
    <row r="66" spans="1:21" x14ac:dyDescent="0.25">
      <c r="A66" s="1" t="s">
        <v>390</v>
      </c>
      <c r="B66" s="1" t="s">
        <v>391</v>
      </c>
      <c r="C66" s="1" t="s">
        <v>32</v>
      </c>
      <c r="D66" s="1" t="s">
        <v>48</v>
      </c>
      <c r="E66" s="1" t="s">
        <v>61</v>
      </c>
      <c r="F66" s="1" t="s">
        <v>58</v>
      </c>
      <c r="G66" s="1" t="s">
        <v>76</v>
      </c>
      <c r="H66" s="1" t="s">
        <v>124</v>
      </c>
      <c r="I66" s="1" t="s">
        <v>131</v>
      </c>
      <c r="J66" s="2">
        <f>IFERROR((AZ_Difensive[[#This Row],[Column14]]/AZ_Difensive[[#This Row],[Column15]])*100,0)</f>
        <v>35</v>
      </c>
      <c r="K66" s="1" t="s">
        <v>593</v>
      </c>
      <c r="L66" s="1" t="s">
        <v>243</v>
      </c>
      <c r="M66" s="2">
        <f>IFERROR((AZ_Difensive[[#This Row],[Column19]]/AZ_Difensive[[#This Row],[Column18]])*100,0)</f>
        <v>27.049180327868854</v>
      </c>
      <c r="N66" s="1" t="s">
        <v>131</v>
      </c>
      <c r="O66" s="1" t="s">
        <v>26</v>
      </c>
      <c r="P66" s="1" t="s">
        <v>26</v>
      </c>
      <c r="Q66" s="1" t="s">
        <v>131</v>
      </c>
      <c r="R66" s="1" t="s">
        <v>101</v>
      </c>
      <c r="S66" s="1" t="s">
        <v>162</v>
      </c>
      <c r="T66" s="1" t="s">
        <v>73</v>
      </c>
      <c r="U66" s="1" t="s">
        <v>26</v>
      </c>
    </row>
    <row r="67" spans="1:21" x14ac:dyDescent="0.25">
      <c r="A67" s="1" t="s">
        <v>394</v>
      </c>
      <c r="B67" s="1" t="s">
        <v>395</v>
      </c>
      <c r="C67" s="1" t="s">
        <v>32</v>
      </c>
      <c r="D67" s="1" t="s">
        <v>103</v>
      </c>
      <c r="E67" s="1" t="s">
        <v>73</v>
      </c>
      <c r="F67" s="1" t="s">
        <v>76</v>
      </c>
      <c r="G67" s="1" t="s">
        <v>55</v>
      </c>
      <c r="H67" s="1" t="s">
        <v>22</v>
      </c>
      <c r="I67" s="1" t="s">
        <v>61</v>
      </c>
      <c r="J67" s="2">
        <f>IFERROR((AZ_Difensive[[#This Row],[Column14]]/AZ_Difensive[[#This Row],[Column15]])*100,0)</f>
        <v>42.105263157894733</v>
      </c>
      <c r="K67" s="1" t="s">
        <v>719</v>
      </c>
      <c r="L67" s="1" t="s">
        <v>339</v>
      </c>
      <c r="M67" s="2">
        <f>IFERROR((AZ_Difensive[[#This Row],[Column19]]/AZ_Difensive[[#This Row],[Column18]])*100,0)</f>
        <v>32.121212121212125</v>
      </c>
      <c r="N67" s="1" t="s">
        <v>131</v>
      </c>
      <c r="O67" s="1" t="s">
        <v>101</v>
      </c>
      <c r="P67" s="1" t="s">
        <v>26</v>
      </c>
      <c r="Q67" s="1" t="s">
        <v>22</v>
      </c>
      <c r="R67" s="1" t="s">
        <v>55</v>
      </c>
      <c r="S67" s="1" t="s">
        <v>214</v>
      </c>
      <c r="T67" s="1" t="s">
        <v>319</v>
      </c>
      <c r="U67" s="1" t="s">
        <v>16</v>
      </c>
    </row>
    <row r="68" spans="1:21" x14ac:dyDescent="0.25">
      <c r="A68" s="1" t="s">
        <v>398</v>
      </c>
      <c r="B68" s="1" t="s">
        <v>399</v>
      </c>
      <c r="C68" s="1" t="s">
        <v>47</v>
      </c>
      <c r="D68" s="1" t="s">
        <v>33</v>
      </c>
      <c r="E68" s="1" t="s">
        <v>124</v>
      </c>
      <c r="F68" s="1" t="s">
        <v>55</v>
      </c>
      <c r="G68" s="1" t="s">
        <v>16</v>
      </c>
      <c r="H68" s="1" t="s">
        <v>76</v>
      </c>
      <c r="I68" s="1" t="s">
        <v>55</v>
      </c>
      <c r="J68" s="2">
        <f>IFERROR((AZ_Difensive[[#This Row],[Column14]]/AZ_Difensive[[#This Row],[Column15]])*100,0)</f>
        <v>12.5</v>
      </c>
      <c r="K68" s="1" t="s">
        <v>197</v>
      </c>
      <c r="L68" s="1" t="s">
        <v>326</v>
      </c>
      <c r="M68" s="2">
        <f>IFERROR((AZ_Difensive[[#This Row],[Column19]]/AZ_Difensive[[#This Row],[Column18]])*100,0)</f>
        <v>34.013605442176868</v>
      </c>
      <c r="N68" s="1" t="s">
        <v>55</v>
      </c>
      <c r="O68" s="1" t="s">
        <v>23</v>
      </c>
      <c r="P68" s="1" t="s">
        <v>26</v>
      </c>
      <c r="Q68" s="1" t="s">
        <v>70</v>
      </c>
      <c r="R68" s="1" t="s">
        <v>23</v>
      </c>
      <c r="S68" s="1" t="s">
        <v>98</v>
      </c>
      <c r="T68" s="1" t="s">
        <v>45</v>
      </c>
      <c r="U68" s="1" t="s">
        <v>26</v>
      </c>
    </row>
    <row r="69" spans="1:21" x14ac:dyDescent="0.25">
      <c r="A69" s="1" t="s">
        <v>227</v>
      </c>
      <c r="B69" s="1" t="s">
        <v>403</v>
      </c>
      <c r="C69" s="1" t="s">
        <v>32</v>
      </c>
      <c r="D69" s="1" t="s">
        <v>153</v>
      </c>
      <c r="E69" s="1" t="s">
        <v>26</v>
      </c>
      <c r="F69" s="1" t="s">
        <v>26</v>
      </c>
      <c r="G69" s="1" t="s">
        <v>26</v>
      </c>
      <c r="H69" s="1" t="s">
        <v>26</v>
      </c>
      <c r="I69" s="1" t="s">
        <v>26</v>
      </c>
      <c r="J69" s="2">
        <f>IFERROR((AZ_Difensive[[#This Row],[Column14]]/AZ_Difensive[[#This Row],[Column15]])*100,0)</f>
        <v>0</v>
      </c>
      <c r="K69" s="1" t="s">
        <v>23</v>
      </c>
      <c r="L69" s="1" t="s">
        <v>23</v>
      </c>
      <c r="M69" s="2">
        <f>IFERROR((AZ_Difensive[[#This Row],[Column19]]/AZ_Difensive[[#This Row],[Column18]])*100,0)</f>
        <v>100</v>
      </c>
      <c r="N69" s="1" t="s">
        <v>26</v>
      </c>
      <c r="O69" s="1" t="s">
        <v>26</v>
      </c>
      <c r="P69" s="1" t="s">
        <v>26</v>
      </c>
      <c r="Q69" s="1" t="s">
        <v>26</v>
      </c>
      <c r="R69" s="1" t="s">
        <v>26</v>
      </c>
      <c r="S69" s="1" t="s">
        <v>26</v>
      </c>
      <c r="T69" s="1" t="s">
        <v>26</v>
      </c>
      <c r="U69" s="1" t="s">
        <v>26</v>
      </c>
    </row>
    <row r="70" spans="1:21" x14ac:dyDescent="0.25">
      <c r="A70" s="1" t="s">
        <v>404</v>
      </c>
      <c r="B70" s="1" t="s">
        <v>403</v>
      </c>
      <c r="C70" s="1" t="s">
        <v>405</v>
      </c>
      <c r="D70" s="1" t="s">
        <v>144</v>
      </c>
      <c r="E70" s="1" t="s">
        <v>26</v>
      </c>
      <c r="F70" s="1" t="s">
        <v>26</v>
      </c>
      <c r="G70" s="1" t="s">
        <v>26</v>
      </c>
      <c r="H70" s="1" t="s">
        <v>26</v>
      </c>
      <c r="I70" s="1" t="s">
        <v>26</v>
      </c>
      <c r="J70" s="2">
        <f>IFERROR((AZ_Difensive[[#This Row],[Column14]]/AZ_Difensive[[#This Row],[Column15]])*100,0)</f>
        <v>0</v>
      </c>
      <c r="K70" s="1" t="s">
        <v>16</v>
      </c>
      <c r="L70" s="1" t="s">
        <v>26</v>
      </c>
      <c r="M70" s="2">
        <f>IFERROR((AZ_Difensive[[#This Row],[Column19]]/AZ_Difensive[[#This Row],[Column18]])*100,0)</f>
        <v>0</v>
      </c>
      <c r="N70" s="1" t="s">
        <v>26</v>
      </c>
      <c r="O70" s="1" t="s">
        <v>26</v>
      </c>
      <c r="P70" s="1" t="s">
        <v>26</v>
      </c>
      <c r="Q70" s="1" t="s">
        <v>26</v>
      </c>
      <c r="R70" s="1" t="s">
        <v>26</v>
      </c>
      <c r="S70" s="1" t="s">
        <v>26</v>
      </c>
      <c r="T70" s="1" t="s">
        <v>16</v>
      </c>
      <c r="U70" s="1" t="s">
        <v>26</v>
      </c>
    </row>
    <row r="71" spans="1:21" x14ac:dyDescent="0.25">
      <c r="A71" s="1" t="s">
        <v>406</v>
      </c>
      <c r="B71" s="1" t="s">
        <v>407</v>
      </c>
      <c r="C71" s="1" t="s">
        <v>32</v>
      </c>
      <c r="D71" s="1" t="s">
        <v>292</v>
      </c>
      <c r="E71" s="1" t="s">
        <v>430</v>
      </c>
      <c r="F71" s="1" t="s">
        <v>286</v>
      </c>
      <c r="G71" s="1" t="s">
        <v>243</v>
      </c>
      <c r="H71" s="1" t="s">
        <v>257</v>
      </c>
      <c r="I71" s="1" t="s">
        <v>404</v>
      </c>
      <c r="J71" s="2">
        <f>IFERROR((AZ_Difensive[[#This Row],[Column14]]/AZ_Difensive[[#This Row],[Column15]])*100,0)</f>
        <v>47.826086956521742</v>
      </c>
      <c r="K71" s="1" t="s">
        <v>1451</v>
      </c>
      <c r="L71" s="1" t="s">
        <v>640</v>
      </c>
      <c r="M71" s="2">
        <f>IFERROR((AZ_Difensive[[#This Row],[Column19]]/AZ_Difensive[[#This Row],[Column18]])*100,0)</f>
        <v>33.333333333333329</v>
      </c>
      <c r="N71" s="1" t="s">
        <v>361</v>
      </c>
      <c r="O71" s="1" t="s">
        <v>76</v>
      </c>
      <c r="P71" s="1" t="s">
        <v>26</v>
      </c>
      <c r="Q71" s="1" t="s">
        <v>329</v>
      </c>
      <c r="R71" s="1" t="s">
        <v>73</v>
      </c>
      <c r="S71" s="1" t="s">
        <v>512</v>
      </c>
      <c r="T71" s="1" t="s">
        <v>368</v>
      </c>
      <c r="U71" s="1" t="s">
        <v>16</v>
      </c>
    </row>
    <row r="72" spans="1:21" x14ac:dyDescent="0.25">
      <c r="A72" s="1" t="s">
        <v>409</v>
      </c>
      <c r="B72" s="1" t="s">
        <v>410</v>
      </c>
      <c r="C72" s="1" t="s">
        <v>32</v>
      </c>
      <c r="D72" s="1" t="s">
        <v>411</v>
      </c>
      <c r="E72" s="1" t="s">
        <v>16</v>
      </c>
      <c r="F72" s="1" t="s">
        <v>26</v>
      </c>
      <c r="G72" s="1" t="s">
        <v>16</v>
      </c>
      <c r="H72" s="1" t="s">
        <v>16</v>
      </c>
      <c r="I72" s="1" t="s">
        <v>23</v>
      </c>
      <c r="J72" s="2">
        <f>IFERROR((AZ_Difensive[[#This Row],[Column14]]/AZ_Difensive[[#This Row],[Column15]])*100,0)</f>
        <v>50</v>
      </c>
      <c r="K72" s="1" t="s">
        <v>101</v>
      </c>
      <c r="L72" s="1" t="s">
        <v>23</v>
      </c>
      <c r="M72" s="2">
        <f>IFERROR((AZ_Difensive[[#This Row],[Column19]]/AZ_Difensive[[#This Row],[Column18]])*100,0)</f>
        <v>22.222222222222221</v>
      </c>
      <c r="N72" s="1" t="s">
        <v>16</v>
      </c>
      <c r="O72" s="1" t="s">
        <v>26</v>
      </c>
      <c r="P72" s="1" t="s">
        <v>26</v>
      </c>
      <c r="Q72" s="1" t="s">
        <v>16</v>
      </c>
      <c r="R72" s="1" t="s">
        <v>26</v>
      </c>
      <c r="S72" s="1" t="s">
        <v>16</v>
      </c>
      <c r="T72" s="1" t="s">
        <v>26</v>
      </c>
      <c r="U72" s="1" t="s">
        <v>26</v>
      </c>
    </row>
    <row r="73" spans="1:21" x14ac:dyDescent="0.25">
      <c r="A73" s="1" t="s">
        <v>112</v>
      </c>
      <c r="B73" s="1" t="s">
        <v>412</v>
      </c>
      <c r="C73" s="1" t="s">
        <v>32</v>
      </c>
      <c r="D73" s="1" t="s">
        <v>123</v>
      </c>
      <c r="E73" s="1" t="s">
        <v>16</v>
      </c>
      <c r="F73" s="1" t="s">
        <v>16</v>
      </c>
      <c r="G73" s="1" t="s">
        <v>16</v>
      </c>
      <c r="H73" s="1" t="s">
        <v>26</v>
      </c>
      <c r="I73" s="1" t="s">
        <v>16</v>
      </c>
      <c r="J73" s="2">
        <f>IFERROR((AZ_Difensive[[#This Row],[Column14]]/AZ_Difensive[[#This Row],[Column15]])*100,0)</f>
        <v>100</v>
      </c>
      <c r="K73" s="1" t="s">
        <v>124</v>
      </c>
      <c r="L73" s="1" t="s">
        <v>58</v>
      </c>
      <c r="M73" s="2">
        <f>IFERROR((AZ_Difensive[[#This Row],[Column19]]/AZ_Difensive[[#This Row],[Column18]])*100,0)</f>
        <v>38.461538461538467</v>
      </c>
      <c r="N73" s="1" t="s">
        <v>45</v>
      </c>
      <c r="O73" s="1" t="s">
        <v>16</v>
      </c>
      <c r="P73" s="1" t="s">
        <v>26</v>
      </c>
      <c r="Q73" s="1" t="s">
        <v>23</v>
      </c>
      <c r="R73" s="1" t="s">
        <v>45</v>
      </c>
      <c r="S73" s="1" t="s">
        <v>38</v>
      </c>
      <c r="T73" s="1" t="s">
        <v>58</v>
      </c>
      <c r="U73" s="1" t="s">
        <v>26</v>
      </c>
    </row>
    <row r="74" spans="1:21" x14ac:dyDescent="0.25">
      <c r="A74" s="1" t="s">
        <v>415</v>
      </c>
      <c r="B74" s="1" t="s">
        <v>416</v>
      </c>
      <c r="C74" s="1" t="s">
        <v>32</v>
      </c>
      <c r="D74" s="1" t="s">
        <v>216</v>
      </c>
      <c r="E74" s="1" t="s">
        <v>124</v>
      </c>
      <c r="F74" s="1" t="s">
        <v>101</v>
      </c>
      <c r="G74" s="1" t="s">
        <v>23</v>
      </c>
      <c r="H74" s="1" t="s">
        <v>70</v>
      </c>
      <c r="I74" s="1" t="s">
        <v>55</v>
      </c>
      <c r="J74" s="2">
        <f>IFERROR((AZ_Difensive[[#This Row],[Column14]]/AZ_Difensive[[#This Row],[Column15]])*100,0)</f>
        <v>25</v>
      </c>
      <c r="K74" s="1" t="s">
        <v>475</v>
      </c>
      <c r="L74" s="1" t="s">
        <v>166</v>
      </c>
      <c r="M74" s="2">
        <f>IFERROR((AZ_Difensive[[#This Row],[Column19]]/AZ_Difensive[[#This Row],[Column18]])*100,0)</f>
        <v>31.395348837209301</v>
      </c>
      <c r="N74" s="1" t="s">
        <v>73</v>
      </c>
      <c r="O74" s="1" t="s">
        <v>50</v>
      </c>
      <c r="P74" s="1" t="s">
        <v>16</v>
      </c>
      <c r="Q74" s="1" t="s">
        <v>22</v>
      </c>
      <c r="R74" s="1" t="s">
        <v>55</v>
      </c>
      <c r="S74" s="1" t="s">
        <v>73</v>
      </c>
      <c r="T74" s="1" t="s">
        <v>339</v>
      </c>
      <c r="U74" s="1" t="s">
        <v>26</v>
      </c>
    </row>
    <row r="75" spans="1:21" x14ac:dyDescent="0.25">
      <c r="A75" s="1" t="s">
        <v>145</v>
      </c>
      <c r="B75" s="1" t="s">
        <v>419</v>
      </c>
      <c r="C75" s="1" t="s">
        <v>19</v>
      </c>
      <c r="D75" s="1" t="s">
        <v>292</v>
      </c>
      <c r="E75" s="1" t="s">
        <v>42</v>
      </c>
      <c r="F75" s="1" t="s">
        <v>22</v>
      </c>
      <c r="G75" s="1" t="s">
        <v>23</v>
      </c>
      <c r="H75" s="1" t="s">
        <v>79</v>
      </c>
      <c r="I75" s="1" t="s">
        <v>42</v>
      </c>
      <c r="J75" s="2">
        <f>IFERROR((AZ_Difensive[[#This Row],[Column14]]/AZ_Difensive[[#This Row],[Column15]])*100,0)</f>
        <v>12.5</v>
      </c>
      <c r="K75" s="1" t="s">
        <v>1033</v>
      </c>
      <c r="L75" s="1" t="s">
        <v>485</v>
      </c>
      <c r="M75" s="2">
        <f>IFERROR((AZ_Difensive[[#This Row],[Column19]]/AZ_Difensive[[#This Row],[Column18]])*100,0)</f>
        <v>33.840304182509506</v>
      </c>
      <c r="N75" s="1" t="s">
        <v>162</v>
      </c>
      <c r="O75" s="1" t="s">
        <v>58</v>
      </c>
      <c r="P75" s="1" t="s">
        <v>26</v>
      </c>
      <c r="Q75" s="1" t="s">
        <v>105</v>
      </c>
      <c r="R75" s="1" t="s">
        <v>155</v>
      </c>
      <c r="S75" s="1" t="s">
        <v>247</v>
      </c>
      <c r="T75" s="1" t="s">
        <v>79</v>
      </c>
      <c r="U75" s="1" t="s">
        <v>26</v>
      </c>
    </row>
    <row r="76" spans="1:21" x14ac:dyDescent="0.25">
      <c r="A76" s="1" t="s">
        <v>212</v>
      </c>
      <c r="B76" s="1" t="s">
        <v>428</v>
      </c>
      <c r="C76" s="1" t="s">
        <v>54</v>
      </c>
      <c r="D76" s="1" t="s">
        <v>153</v>
      </c>
      <c r="E76" s="1" t="s">
        <v>38</v>
      </c>
      <c r="F76" s="1" t="s">
        <v>45</v>
      </c>
      <c r="G76" s="1" t="s">
        <v>45</v>
      </c>
      <c r="H76" s="1" t="s">
        <v>76</v>
      </c>
      <c r="I76" s="1" t="s">
        <v>50</v>
      </c>
      <c r="J76" s="2">
        <f>IFERROR((AZ_Difensive[[#This Row],[Column14]]/AZ_Difensive[[#This Row],[Column15]])*100,0)</f>
        <v>30</v>
      </c>
      <c r="K76" s="1" t="s">
        <v>415</v>
      </c>
      <c r="L76" s="1" t="s">
        <v>79</v>
      </c>
      <c r="M76" s="2">
        <f>IFERROR((AZ_Difensive[[#This Row],[Column19]]/AZ_Difensive[[#This Row],[Column18]])*100,0)</f>
        <v>19.17808219178082</v>
      </c>
      <c r="N76" s="1" t="s">
        <v>55</v>
      </c>
      <c r="O76" s="1" t="s">
        <v>45</v>
      </c>
      <c r="P76" s="1" t="s">
        <v>26</v>
      </c>
      <c r="Q76" s="1" t="s">
        <v>58</v>
      </c>
      <c r="R76" s="1" t="s">
        <v>45</v>
      </c>
      <c r="S76" s="1" t="s">
        <v>76</v>
      </c>
      <c r="T76" s="1" t="s">
        <v>38</v>
      </c>
      <c r="U76" s="1" t="s">
        <v>26</v>
      </c>
    </row>
    <row r="77" spans="1:21" x14ac:dyDescent="0.25">
      <c r="A77" s="1" t="s">
        <v>430</v>
      </c>
      <c r="B77" s="1" t="s">
        <v>431</v>
      </c>
      <c r="C77" s="1" t="s">
        <v>235</v>
      </c>
      <c r="D77" s="1" t="s">
        <v>103</v>
      </c>
      <c r="E77" s="1" t="s">
        <v>38</v>
      </c>
      <c r="F77" s="1" t="s">
        <v>23</v>
      </c>
      <c r="G77" s="1" t="s">
        <v>45</v>
      </c>
      <c r="H77" s="1" t="s">
        <v>58</v>
      </c>
      <c r="I77" s="1" t="s">
        <v>55</v>
      </c>
      <c r="J77" s="2">
        <f>IFERROR((AZ_Difensive[[#This Row],[Column14]]/AZ_Difensive[[#This Row],[Column15]])*100,0)</f>
        <v>37.5</v>
      </c>
      <c r="K77" s="1" t="s">
        <v>344</v>
      </c>
      <c r="L77" s="1" t="s">
        <v>73</v>
      </c>
      <c r="M77" s="2">
        <f>IFERROR((AZ_Difensive[[#This Row],[Column19]]/AZ_Difensive[[#This Row],[Column18]])*100,0)</f>
        <v>38.888888888888893</v>
      </c>
      <c r="N77" s="1" t="s">
        <v>38</v>
      </c>
      <c r="O77" s="1" t="s">
        <v>16</v>
      </c>
      <c r="P77" s="1" t="s">
        <v>26</v>
      </c>
      <c r="Q77" s="1" t="s">
        <v>45</v>
      </c>
      <c r="R77" s="1" t="s">
        <v>58</v>
      </c>
      <c r="S77" s="1" t="s">
        <v>101</v>
      </c>
      <c r="T77" s="1" t="s">
        <v>38</v>
      </c>
      <c r="U77" s="1" t="s">
        <v>26</v>
      </c>
    </row>
    <row r="78" spans="1:21" x14ac:dyDescent="0.25">
      <c r="A78" s="1" t="s">
        <v>434</v>
      </c>
      <c r="B78" s="1" t="s">
        <v>435</v>
      </c>
      <c r="C78" s="1" t="s">
        <v>436</v>
      </c>
      <c r="D78" s="1" t="s">
        <v>157</v>
      </c>
      <c r="E78" s="1" t="s">
        <v>98</v>
      </c>
      <c r="F78" s="1" t="s">
        <v>70</v>
      </c>
      <c r="G78" s="1" t="s">
        <v>124</v>
      </c>
      <c r="H78" s="1" t="s">
        <v>73</v>
      </c>
      <c r="I78" s="1" t="s">
        <v>247</v>
      </c>
      <c r="J78" s="2">
        <f>IFERROR((AZ_Difensive[[#This Row],[Column14]]/AZ_Difensive[[#This Row],[Column15]])*100,0)</f>
        <v>38.235294117647058</v>
      </c>
      <c r="K78" s="1" t="s">
        <v>765</v>
      </c>
      <c r="L78" s="1" t="s">
        <v>294</v>
      </c>
      <c r="M78" s="2">
        <f>IFERROR((AZ_Difensive[[#This Row],[Column19]]/AZ_Difensive[[#This Row],[Column18]])*100,0)</f>
        <v>23.756906077348066</v>
      </c>
      <c r="N78" s="1" t="s">
        <v>228</v>
      </c>
      <c r="O78" s="1" t="s">
        <v>23</v>
      </c>
      <c r="P78" s="1" t="s">
        <v>26</v>
      </c>
      <c r="Q78" s="1" t="s">
        <v>214</v>
      </c>
      <c r="R78" s="1" t="s">
        <v>131</v>
      </c>
      <c r="S78" s="1" t="s">
        <v>251</v>
      </c>
      <c r="T78" s="1" t="s">
        <v>79</v>
      </c>
      <c r="U78" s="1" t="s">
        <v>26</v>
      </c>
    </row>
    <row r="79" spans="1:21" x14ac:dyDescent="0.25">
      <c r="A79" s="1" t="s">
        <v>440</v>
      </c>
      <c r="B79" s="1" t="s">
        <v>441</v>
      </c>
      <c r="C79" s="1" t="s">
        <v>19</v>
      </c>
      <c r="D79" s="1" t="s">
        <v>216</v>
      </c>
      <c r="E79" s="1" t="s">
        <v>42</v>
      </c>
      <c r="F79" s="1" t="s">
        <v>124</v>
      </c>
      <c r="G79" s="1" t="s">
        <v>23</v>
      </c>
      <c r="H79" s="1" t="s">
        <v>73</v>
      </c>
      <c r="I79" s="1" t="s">
        <v>105</v>
      </c>
      <c r="J79" s="2">
        <f>IFERROR((AZ_Difensive[[#This Row],[Column14]]/AZ_Difensive[[#This Row],[Column15]])*100,0)</f>
        <v>8.695652173913043</v>
      </c>
      <c r="K79" s="1" t="s">
        <v>844</v>
      </c>
      <c r="L79" s="1" t="s">
        <v>344</v>
      </c>
      <c r="M79" s="2">
        <f>IFERROR((AZ_Difensive[[#This Row],[Column19]]/AZ_Difensive[[#This Row],[Column18]])*100,0)</f>
        <v>26.341463414634148</v>
      </c>
      <c r="N79" s="1" t="s">
        <v>105</v>
      </c>
      <c r="O79" s="1" t="s">
        <v>16</v>
      </c>
      <c r="P79" s="1" t="s">
        <v>26</v>
      </c>
      <c r="Q79" s="1" t="s">
        <v>67</v>
      </c>
      <c r="R79" s="1" t="s">
        <v>199</v>
      </c>
      <c r="S79" s="1" t="s">
        <v>290</v>
      </c>
      <c r="T79" s="1" t="s">
        <v>76</v>
      </c>
      <c r="U79" s="1" t="s">
        <v>26</v>
      </c>
    </row>
    <row r="80" spans="1:21" x14ac:dyDescent="0.25">
      <c r="A80" s="1" t="s">
        <v>446</v>
      </c>
      <c r="B80" s="1" t="s">
        <v>447</v>
      </c>
      <c r="C80" s="1" t="s">
        <v>47</v>
      </c>
      <c r="D80" s="1" t="s">
        <v>171</v>
      </c>
      <c r="E80" s="1" t="s">
        <v>16</v>
      </c>
      <c r="F80" s="1" t="s">
        <v>16</v>
      </c>
      <c r="G80" s="1" t="s">
        <v>26</v>
      </c>
      <c r="H80" s="1" t="s">
        <v>45</v>
      </c>
      <c r="I80" s="1" t="s">
        <v>45</v>
      </c>
      <c r="J80" s="2">
        <f>IFERROR((AZ_Difensive[[#This Row],[Column14]]/AZ_Difensive[[#This Row],[Column15]])*100,0)</f>
        <v>0</v>
      </c>
      <c r="K80" s="1" t="s">
        <v>586</v>
      </c>
      <c r="L80" s="1" t="s">
        <v>270</v>
      </c>
      <c r="M80" s="2">
        <f>IFERROR((AZ_Difensive[[#This Row],[Column19]]/AZ_Difensive[[#This Row],[Column18]])*100,0)</f>
        <v>32.5</v>
      </c>
      <c r="N80" s="1" t="s">
        <v>55</v>
      </c>
      <c r="O80" s="1" t="s">
        <v>45</v>
      </c>
      <c r="P80" s="1" t="s">
        <v>26</v>
      </c>
      <c r="Q80" s="1" t="s">
        <v>58</v>
      </c>
      <c r="R80" s="1" t="s">
        <v>38</v>
      </c>
      <c r="S80" s="1" t="s">
        <v>58</v>
      </c>
      <c r="T80" s="1" t="s">
        <v>23</v>
      </c>
      <c r="U80" s="1" t="s">
        <v>26</v>
      </c>
    </row>
    <row r="81" spans="1:21" x14ac:dyDescent="0.25">
      <c r="A81" s="1" t="s">
        <v>458</v>
      </c>
      <c r="B81" s="1" t="s">
        <v>459</v>
      </c>
      <c r="C81" s="1" t="s">
        <v>32</v>
      </c>
      <c r="D81" s="1" t="s">
        <v>153</v>
      </c>
      <c r="E81" s="1" t="s">
        <v>76</v>
      </c>
      <c r="F81" s="1" t="s">
        <v>16</v>
      </c>
      <c r="G81" s="1" t="s">
        <v>16</v>
      </c>
      <c r="H81" s="1" t="s">
        <v>38</v>
      </c>
      <c r="I81" s="1" t="s">
        <v>58</v>
      </c>
      <c r="J81" s="2">
        <f>IFERROR((AZ_Difensive[[#This Row],[Column14]]/AZ_Difensive[[#This Row],[Column15]])*100,0)</f>
        <v>20</v>
      </c>
      <c r="K81" s="1" t="s">
        <v>387</v>
      </c>
      <c r="L81" s="1" t="s">
        <v>79</v>
      </c>
      <c r="M81" s="2">
        <f>IFERROR((AZ_Difensive[[#This Row],[Column19]]/AZ_Difensive[[#This Row],[Column18]])*100,0)</f>
        <v>21.875</v>
      </c>
      <c r="N81" s="1" t="s">
        <v>121</v>
      </c>
      <c r="O81" s="1" t="s">
        <v>23</v>
      </c>
      <c r="P81" s="1" t="s">
        <v>26</v>
      </c>
      <c r="Q81" s="1" t="s">
        <v>50</v>
      </c>
      <c r="R81" s="1" t="s">
        <v>45</v>
      </c>
      <c r="S81" s="1" t="s">
        <v>50</v>
      </c>
      <c r="T81" s="1" t="s">
        <v>124</v>
      </c>
      <c r="U81" s="1" t="s">
        <v>26</v>
      </c>
    </row>
    <row r="82" spans="1:21" x14ac:dyDescent="0.25">
      <c r="A82" s="1" t="s">
        <v>456</v>
      </c>
      <c r="B82" s="1" t="s">
        <v>462</v>
      </c>
      <c r="C82" s="1" t="s">
        <v>54</v>
      </c>
      <c r="D82" s="1" t="s">
        <v>175</v>
      </c>
      <c r="E82" s="1" t="s">
        <v>26</v>
      </c>
      <c r="F82" s="1" t="s">
        <v>26</v>
      </c>
      <c r="G82" s="1" t="s">
        <v>26</v>
      </c>
      <c r="H82" s="1" t="s">
        <v>26</v>
      </c>
      <c r="I82" s="1" t="s">
        <v>26</v>
      </c>
      <c r="J82" s="2">
        <f>IFERROR((AZ_Difensive[[#This Row],[Column14]]/AZ_Difensive[[#This Row],[Column15]])*100,0)</f>
        <v>0</v>
      </c>
      <c r="K82" s="1" t="s">
        <v>16</v>
      </c>
      <c r="L82" s="1" t="s">
        <v>16</v>
      </c>
      <c r="M82" s="2">
        <f>IFERROR((AZ_Difensive[[#This Row],[Column19]]/AZ_Difensive[[#This Row],[Column18]])*100,0)</f>
        <v>100</v>
      </c>
      <c r="N82" s="1" t="s">
        <v>26</v>
      </c>
      <c r="O82" s="1" t="s">
        <v>26</v>
      </c>
      <c r="P82" s="1" t="s">
        <v>26</v>
      </c>
      <c r="Q82" s="1" t="s">
        <v>26</v>
      </c>
      <c r="R82" s="1" t="s">
        <v>26</v>
      </c>
      <c r="S82" s="1" t="s">
        <v>26</v>
      </c>
      <c r="T82" s="1" t="s">
        <v>26</v>
      </c>
      <c r="U82" s="1" t="s">
        <v>26</v>
      </c>
    </row>
    <row r="83" spans="1:21" x14ac:dyDescent="0.25">
      <c r="A83" s="1" t="s">
        <v>463</v>
      </c>
      <c r="B83" s="1" t="s">
        <v>464</v>
      </c>
      <c r="C83" s="1" t="s">
        <v>315</v>
      </c>
      <c r="D83" s="1" t="s">
        <v>175</v>
      </c>
      <c r="E83" s="1" t="s">
        <v>23</v>
      </c>
      <c r="F83" s="1" t="s">
        <v>23</v>
      </c>
      <c r="G83" s="1" t="s">
        <v>16</v>
      </c>
      <c r="H83" s="1" t="s">
        <v>16</v>
      </c>
      <c r="I83" s="1" t="s">
        <v>23</v>
      </c>
      <c r="J83" s="2">
        <f>IFERROR((AZ_Difensive[[#This Row],[Column14]]/AZ_Difensive[[#This Row],[Column15]])*100,0)</f>
        <v>50</v>
      </c>
      <c r="K83" s="1" t="s">
        <v>55</v>
      </c>
      <c r="L83" s="1" t="s">
        <v>38</v>
      </c>
      <c r="M83" s="2">
        <f>IFERROR((AZ_Difensive[[#This Row],[Column19]]/AZ_Difensive[[#This Row],[Column18]])*100,0)</f>
        <v>50</v>
      </c>
      <c r="N83" s="1" t="s">
        <v>26</v>
      </c>
      <c r="O83" s="1" t="s">
        <v>26</v>
      </c>
      <c r="P83" s="1" t="s">
        <v>26</v>
      </c>
      <c r="Q83" s="1" t="s">
        <v>26</v>
      </c>
      <c r="R83" s="1" t="s">
        <v>26</v>
      </c>
      <c r="S83" s="1" t="s">
        <v>23</v>
      </c>
      <c r="T83" s="1" t="s">
        <v>26</v>
      </c>
      <c r="U83" s="1" t="s">
        <v>26</v>
      </c>
    </row>
    <row r="84" spans="1:21" x14ac:dyDescent="0.25">
      <c r="A84" s="1" t="s">
        <v>465</v>
      </c>
      <c r="B84" s="1" t="s">
        <v>466</v>
      </c>
      <c r="C84" s="1" t="s">
        <v>47</v>
      </c>
      <c r="D84" s="1" t="s">
        <v>292</v>
      </c>
      <c r="E84" s="1" t="s">
        <v>35</v>
      </c>
      <c r="F84" s="1" t="s">
        <v>98</v>
      </c>
      <c r="G84" s="1" t="s">
        <v>124</v>
      </c>
      <c r="H84" s="1" t="s">
        <v>73</v>
      </c>
      <c r="I84" s="1" t="s">
        <v>247</v>
      </c>
      <c r="J84" s="2">
        <f>IFERROR((AZ_Difensive[[#This Row],[Column14]]/AZ_Difensive[[#This Row],[Column15]])*100,0)</f>
        <v>38.235294117647058</v>
      </c>
      <c r="K84" s="1" t="s">
        <v>1054</v>
      </c>
      <c r="L84" s="1" t="s">
        <v>415</v>
      </c>
      <c r="M84" s="2">
        <f>IFERROR((AZ_Difensive[[#This Row],[Column19]]/AZ_Difensive[[#This Row],[Column18]])*100,0)</f>
        <v>27.137546468401485</v>
      </c>
      <c r="N84" s="1" t="s">
        <v>155</v>
      </c>
      <c r="O84" s="1" t="s">
        <v>26</v>
      </c>
      <c r="P84" s="1" t="s">
        <v>26</v>
      </c>
      <c r="Q84" s="1" t="s">
        <v>155</v>
      </c>
      <c r="R84" s="1" t="s">
        <v>101</v>
      </c>
      <c r="S84" s="1" t="s">
        <v>243</v>
      </c>
      <c r="T84" s="1" t="s">
        <v>55</v>
      </c>
      <c r="U84" s="1" t="s">
        <v>26</v>
      </c>
    </row>
    <row r="85" spans="1:21" x14ac:dyDescent="0.25">
      <c r="A85" s="1" t="s">
        <v>469</v>
      </c>
      <c r="B85" s="1" t="s">
        <v>470</v>
      </c>
      <c r="C85" s="1" t="s">
        <v>54</v>
      </c>
      <c r="D85" s="1" t="s">
        <v>103</v>
      </c>
      <c r="E85" s="1" t="s">
        <v>247</v>
      </c>
      <c r="F85" s="1" t="s">
        <v>35</v>
      </c>
      <c r="G85" s="1" t="s">
        <v>101</v>
      </c>
      <c r="H85" s="1" t="s">
        <v>67</v>
      </c>
      <c r="I85" s="1" t="s">
        <v>228</v>
      </c>
      <c r="J85" s="2">
        <f>IFERROR((AZ_Difensive[[#This Row],[Column14]]/AZ_Difensive[[#This Row],[Column15]])*100,0)</f>
        <v>29.032258064516132</v>
      </c>
      <c r="K85" s="1" t="s">
        <v>1281</v>
      </c>
      <c r="L85" s="1" t="s">
        <v>601</v>
      </c>
      <c r="M85" s="2">
        <f>IFERROR((AZ_Difensive[[#This Row],[Column19]]/AZ_Difensive[[#This Row],[Column18]])*100,0)</f>
        <v>35.632183908045981</v>
      </c>
      <c r="N85" s="1" t="s">
        <v>166</v>
      </c>
      <c r="O85" s="1" t="s">
        <v>45</v>
      </c>
      <c r="P85" s="1" t="s">
        <v>26</v>
      </c>
      <c r="Q85" s="1" t="s">
        <v>35</v>
      </c>
      <c r="R85" s="1" t="s">
        <v>166</v>
      </c>
      <c r="S85" s="1" t="s">
        <v>374</v>
      </c>
      <c r="T85" s="1" t="s">
        <v>98</v>
      </c>
      <c r="U85" s="1" t="s">
        <v>26</v>
      </c>
    </row>
    <row r="86" spans="1:21" x14ac:dyDescent="0.25">
      <c r="A86" s="1" t="s">
        <v>231</v>
      </c>
      <c r="B86" s="1" t="s">
        <v>473</v>
      </c>
      <c r="C86" s="1" t="s">
        <v>54</v>
      </c>
      <c r="D86" s="1" t="s">
        <v>33</v>
      </c>
      <c r="E86" s="1" t="s">
        <v>76</v>
      </c>
      <c r="F86" s="1" t="s">
        <v>70</v>
      </c>
      <c r="G86" s="1" t="s">
        <v>16</v>
      </c>
      <c r="H86" s="1" t="s">
        <v>50</v>
      </c>
      <c r="I86" s="1" t="s">
        <v>22</v>
      </c>
      <c r="J86" s="2">
        <f>IFERROR((AZ_Difensive[[#This Row],[Column14]]/AZ_Difensive[[#This Row],[Column15]])*100,0)</f>
        <v>9.0909090909090917</v>
      </c>
      <c r="K86" s="1" t="s">
        <v>374</v>
      </c>
      <c r="L86" s="1" t="s">
        <v>155</v>
      </c>
      <c r="M86" s="2">
        <f>IFERROR((AZ_Difensive[[#This Row],[Column19]]/AZ_Difensive[[#This Row],[Column18]])*100,0)</f>
        <v>29.508196721311474</v>
      </c>
      <c r="N86" s="1" t="s">
        <v>23</v>
      </c>
      <c r="O86" s="1" t="s">
        <v>16</v>
      </c>
      <c r="P86" s="1" t="s">
        <v>26</v>
      </c>
      <c r="Q86" s="1" t="s">
        <v>16</v>
      </c>
      <c r="R86" s="1" t="s">
        <v>76</v>
      </c>
      <c r="S86" s="1" t="s">
        <v>79</v>
      </c>
      <c r="T86" s="1" t="s">
        <v>38</v>
      </c>
      <c r="U86" s="1" t="s">
        <v>26</v>
      </c>
    </row>
    <row r="87" spans="1:21" x14ac:dyDescent="0.25">
      <c r="A87" s="1" t="s">
        <v>475</v>
      </c>
      <c r="B87" s="1" t="s">
        <v>476</v>
      </c>
      <c r="C87" s="1" t="s">
        <v>32</v>
      </c>
      <c r="D87" s="1" t="s">
        <v>103</v>
      </c>
      <c r="E87" s="1" t="s">
        <v>58</v>
      </c>
      <c r="F87" s="1" t="s">
        <v>23</v>
      </c>
      <c r="G87" s="1" t="s">
        <v>23</v>
      </c>
      <c r="H87" s="1" t="s">
        <v>16</v>
      </c>
      <c r="I87" s="1" t="s">
        <v>45</v>
      </c>
      <c r="J87" s="2">
        <f>IFERROR((AZ_Difensive[[#This Row],[Column14]]/AZ_Difensive[[#This Row],[Column15]])*100,0)</f>
        <v>66.666666666666657</v>
      </c>
      <c r="K87" s="1" t="s">
        <v>270</v>
      </c>
      <c r="L87" s="1" t="s">
        <v>121</v>
      </c>
      <c r="M87" s="2">
        <f>IFERROR((AZ_Difensive[[#This Row],[Column19]]/AZ_Difensive[[#This Row],[Column18]])*100,0)</f>
        <v>30.76923076923077</v>
      </c>
      <c r="N87" s="1" t="s">
        <v>55</v>
      </c>
      <c r="O87" s="1" t="s">
        <v>58</v>
      </c>
      <c r="P87" s="1" t="s">
        <v>26</v>
      </c>
      <c r="Q87" s="1" t="s">
        <v>45</v>
      </c>
      <c r="R87" s="1" t="s">
        <v>45</v>
      </c>
      <c r="S87" s="1" t="s">
        <v>55</v>
      </c>
      <c r="T87" s="1" t="s">
        <v>151</v>
      </c>
      <c r="U87" s="1" t="s">
        <v>26</v>
      </c>
    </row>
    <row r="88" spans="1:21" x14ac:dyDescent="0.25">
      <c r="A88" s="1" t="s">
        <v>240</v>
      </c>
      <c r="B88" s="1" t="s">
        <v>476</v>
      </c>
      <c r="C88" s="1" t="s">
        <v>32</v>
      </c>
      <c r="D88" s="1" t="s">
        <v>126</v>
      </c>
      <c r="E88" s="1" t="s">
        <v>151</v>
      </c>
      <c r="F88" s="1" t="s">
        <v>101</v>
      </c>
      <c r="G88" s="1" t="s">
        <v>23</v>
      </c>
      <c r="H88" s="1" t="s">
        <v>70</v>
      </c>
      <c r="I88" s="1" t="s">
        <v>55</v>
      </c>
      <c r="J88" s="2">
        <f>IFERROR((AZ_Difensive[[#This Row],[Column14]]/AZ_Difensive[[#This Row],[Column15]])*100,0)</f>
        <v>25</v>
      </c>
      <c r="K88" s="1" t="s">
        <v>765</v>
      </c>
      <c r="L88" s="1" t="s">
        <v>363</v>
      </c>
      <c r="M88" s="2">
        <f>IFERROR((AZ_Difensive[[#This Row],[Column19]]/AZ_Difensive[[#This Row],[Column18]])*100,0)</f>
        <v>32.596685082872931</v>
      </c>
      <c r="N88" s="1" t="s">
        <v>151</v>
      </c>
      <c r="O88" s="1" t="s">
        <v>38</v>
      </c>
      <c r="P88" s="1" t="s">
        <v>26</v>
      </c>
      <c r="Q88" s="1" t="s">
        <v>124</v>
      </c>
      <c r="R88" s="1" t="s">
        <v>131</v>
      </c>
      <c r="S88" s="1" t="s">
        <v>263</v>
      </c>
      <c r="T88" s="1" t="s">
        <v>404</v>
      </c>
      <c r="U88" s="1" t="s">
        <v>26</v>
      </c>
    </row>
    <row r="89" spans="1:21" x14ac:dyDescent="0.25">
      <c r="A89" s="1" t="s">
        <v>481</v>
      </c>
      <c r="B89" s="1" t="s">
        <v>482</v>
      </c>
      <c r="C89" s="1" t="s">
        <v>32</v>
      </c>
      <c r="D89" s="1" t="s">
        <v>153</v>
      </c>
      <c r="E89" s="1" t="s">
        <v>98</v>
      </c>
      <c r="F89" s="1" t="s">
        <v>50</v>
      </c>
      <c r="G89" s="1" t="s">
        <v>76</v>
      </c>
      <c r="H89" s="1" t="s">
        <v>70</v>
      </c>
      <c r="I89" s="1" t="s">
        <v>124</v>
      </c>
      <c r="J89" s="2">
        <f>IFERROR((AZ_Difensive[[#This Row],[Column14]]/AZ_Difensive[[#This Row],[Column15]])*100,0)</f>
        <v>53.846153846153847</v>
      </c>
      <c r="K89" s="1" t="s">
        <v>463</v>
      </c>
      <c r="L89" s="1" t="s">
        <v>247</v>
      </c>
      <c r="M89" s="2">
        <f>IFERROR((AZ_Difensive[[#This Row],[Column19]]/AZ_Difensive[[#This Row],[Column18]])*100,0)</f>
        <v>41.463414634146339</v>
      </c>
      <c r="N89" s="1" t="s">
        <v>42</v>
      </c>
      <c r="O89" s="1" t="s">
        <v>50</v>
      </c>
      <c r="P89" s="1" t="s">
        <v>26</v>
      </c>
      <c r="Q89" s="1" t="s">
        <v>70</v>
      </c>
      <c r="R89" s="1" t="s">
        <v>42</v>
      </c>
      <c r="S89" s="1" t="s">
        <v>228</v>
      </c>
      <c r="T89" s="1" t="s">
        <v>322</v>
      </c>
      <c r="U89" s="1" t="s">
        <v>26</v>
      </c>
    </row>
    <row r="90" spans="1:21" x14ac:dyDescent="0.25">
      <c r="A90" s="1" t="s">
        <v>485</v>
      </c>
      <c r="B90" s="1" t="s">
        <v>486</v>
      </c>
      <c r="C90" s="1" t="s">
        <v>235</v>
      </c>
      <c r="D90" s="1" t="s">
        <v>153</v>
      </c>
      <c r="E90" s="1" t="s">
        <v>45</v>
      </c>
      <c r="F90" s="1" t="s">
        <v>23</v>
      </c>
      <c r="G90" s="1" t="s">
        <v>26</v>
      </c>
      <c r="H90" s="1" t="s">
        <v>26</v>
      </c>
      <c r="I90" s="1" t="s">
        <v>26</v>
      </c>
      <c r="J90" s="2">
        <f>IFERROR((AZ_Difensive[[#This Row],[Column14]]/AZ_Difensive[[#This Row],[Column15]])*100,0)</f>
        <v>0</v>
      </c>
      <c r="K90" s="1" t="s">
        <v>131</v>
      </c>
      <c r="L90" s="1" t="s">
        <v>38</v>
      </c>
      <c r="M90" s="2">
        <f>IFERROR((AZ_Difensive[[#This Row],[Column19]]/AZ_Difensive[[#This Row],[Column18]])*100,0)</f>
        <v>20</v>
      </c>
      <c r="N90" s="1" t="s">
        <v>70</v>
      </c>
      <c r="O90" s="1" t="s">
        <v>45</v>
      </c>
      <c r="P90" s="1" t="s">
        <v>26</v>
      </c>
      <c r="Q90" s="1" t="s">
        <v>45</v>
      </c>
      <c r="R90" s="1" t="s">
        <v>16</v>
      </c>
      <c r="S90" s="1" t="s">
        <v>38</v>
      </c>
      <c r="T90" s="1" t="s">
        <v>26</v>
      </c>
      <c r="U90" s="1" t="s">
        <v>26</v>
      </c>
    </row>
    <row r="91" spans="1:21" x14ac:dyDescent="0.25">
      <c r="A91" s="1" t="s">
        <v>489</v>
      </c>
      <c r="B91" s="1" t="s">
        <v>490</v>
      </c>
      <c r="C91" s="1" t="s">
        <v>32</v>
      </c>
      <c r="D91" s="1" t="s">
        <v>20</v>
      </c>
      <c r="E91" s="1" t="s">
        <v>326</v>
      </c>
      <c r="F91" s="1" t="s">
        <v>251</v>
      </c>
      <c r="G91" s="1" t="s">
        <v>42</v>
      </c>
      <c r="H91" s="1" t="s">
        <v>151</v>
      </c>
      <c r="I91" s="1" t="s">
        <v>243</v>
      </c>
      <c r="J91" s="2">
        <f>IFERROR((AZ_Difensive[[#This Row],[Column14]]/AZ_Difensive[[#This Row],[Column15]])*100,0)</f>
        <v>48.484848484848484</v>
      </c>
      <c r="K91" s="1" t="s">
        <v>819</v>
      </c>
      <c r="L91" s="1" t="s">
        <v>456</v>
      </c>
      <c r="M91" s="2">
        <f>IFERROR((AZ_Difensive[[#This Row],[Column19]]/AZ_Difensive[[#This Row],[Column18]])*100,0)</f>
        <v>40.7035175879397</v>
      </c>
      <c r="N91" s="1" t="s">
        <v>166</v>
      </c>
      <c r="O91" s="1" t="s">
        <v>55</v>
      </c>
      <c r="P91" s="1" t="s">
        <v>16</v>
      </c>
      <c r="Q91" s="1" t="s">
        <v>61</v>
      </c>
      <c r="R91" s="1" t="s">
        <v>61</v>
      </c>
      <c r="S91" s="1" t="s">
        <v>404</v>
      </c>
      <c r="T91" s="1" t="s">
        <v>430</v>
      </c>
      <c r="U91" s="1" t="s">
        <v>16</v>
      </c>
    </row>
    <row r="92" spans="1:21" x14ac:dyDescent="0.25">
      <c r="A92" s="1" t="s">
        <v>413</v>
      </c>
      <c r="B92" s="1" t="s">
        <v>492</v>
      </c>
      <c r="C92" s="1" t="s">
        <v>32</v>
      </c>
      <c r="D92" s="1" t="s">
        <v>296</v>
      </c>
      <c r="E92" s="1" t="s">
        <v>55</v>
      </c>
      <c r="F92" s="1" t="s">
        <v>70</v>
      </c>
      <c r="G92" s="1" t="s">
        <v>23</v>
      </c>
      <c r="H92" s="1" t="s">
        <v>38</v>
      </c>
      <c r="I92" s="1" t="s">
        <v>70</v>
      </c>
      <c r="J92" s="2">
        <f>IFERROR((AZ_Difensive[[#This Row],[Column14]]/AZ_Difensive[[#This Row],[Column15]])*100,0)</f>
        <v>33.333333333333329</v>
      </c>
      <c r="K92" s="1" t="s">
        <v>349</v>
      </c>
      <c r="L92" s="1" t="s">
        <v>181</v>
      </c>
      <c r="M92" s="2">
        <f>IFERROR((AZ_Difensive[[#This Row],[Column19]]/AZ_Difensive[[#This Row],[Column18]])*100,0)</f>
        <v>45.454545454545453</v>
      </c>
      <c r="N92" s="1" t="s">
        <v>98</v>
      </c>
      <c r="O92" s="1" t="s">
        <v>55</v>
      </c>
      <c r="P92" s="1" t="s">
        <v>26</v>
      </c>
      <c r="Q92" s="1" t="s">
        <v>76</v>
      </c>
      <c r="R92" s="1" t="s">
        <v>50</v>
      </c>
      <c r="S92" s="1" t="s">
        <v>155</v>
      </c>
      <c r="T92" s="1" t="s">
        <v>228</v>
      </c>
      <c r="U92" s="1" t="s">
        <v>26</v>
      </c>
    </row>
    <row r="93" spans="1:21" x14ac:dyDescent="0.25">
      <c r="A93" s="1" t="s">
        <v>495</v>
      </c>
      <c r="B93" s="1" t="s">
        <v>496</v>
      </c>
      <c r="C93" s="1" t="s">
        <v>436</v>
      </c>
      <c r="D93" s="1" t="s">
        <v>296</v>
      </c>
      <c r="E93" s="1" t="s">
        <v>286</v>
      </c>
      <c r="F93" s="1" t="s">
        <v>199</v>
      </c>
      <c r="G93" s="1" t="s">
        <v>42</v>
      </c>
      <c r="H93" s="1" t="s">
        <v>73</v>
      </c>
      <c r="I93" s="1" t="s">
        <v>263</v>
      </c>
      <c r="J93" s="2">
        <f>IFERROR((AZ_Difensive[[#This Row],[Column14]]/AZ_Difensive[[#This Row],[Column15]])*100,0)</f>
        <v>43.243243243243242</v>
      </c>
      <c r="K93" s="1" t="s">
        <v>380</v>
      </c>
      <c r="L93" s="1" t="s">
        <v>481</v>
      </c>
      <c r="M93" s="2">
        <f>IFERROR((AZ_Difensive[[#This Row],[Column19]]/AZ_Difensive[[#This Row],[Column18]])*100,0)</f>
        <v>30.344827586206897</v>
      </c>
      <c r="N93" s="1" t="s">
        <v>73</v>
      </c>
      <c r="O93" s="1" t="s">
        <v>16</v>
      </c>
      <c r="P93" s="1" t="s">
        <v>26</v>
      </c>
      <c r="Q93" s="1" t="s">
        <v>131</v>
      </c>
      <c r="R93" s="1" t="s">
        <v>101</v>
      </c>
      <c r="S93" s="1" t="s">
        <v>326</v>
      </c>
      <c r="T93" s="1" t="s">
        <v>79</v>
      </c>
      <c r="U93" s="1" t="s">
        <v>26</v>
      </c>
    </row>
    <row r="94" spans="1:21" x14ac:dyDescent="0.25">
      <c r="A94" s="1" t="s">
        <v>500</v>
      </c>
      <c r="B94" s="1" t="s">
        <v>496</v>
      </c>
      <c r="C94" s="1" t="s">
        <v>32</v>
      </c>
      <c r="D94" s="1" t="s">
        <v>103</v>
      </c>
      <c r="E94" s="1" t="s">
        <v>38</v>
      </c>
      <c r="F94" s="1" t="s">
        <v>23</v>
      </c>
      <c r="G94" s="1" t="s">
        <v>16</v>
      </c>
      <c r="H94" s="1" t="s">
        <v>38</v>
      </c>
      <c r="I94" s="1" t="s">
        <v>58</v>
      </c>
      <c r="J94" s="2">
        <f>IFERROR((AZ_Difensive[[#This Row],[Column14]]/AZ_Difensive[[#This Row],[Column15]])*100,0)</f>
        <v>20</v>
      </c>
      <c r="K94" s="1" t="s">
        <v>158</v>
      </c>
      <c r="L94" s="1" t="s">
        <v>55</v>
      </c>
      <c r="M94" s="2">
        <f>IFERROR((AZ_Difensive[[#This Row],[Column19]]/AZ_Difensive[[#This Row],[Column18]])*100,0)</f>
        <v>18.181818181818183</v>
      </c>
      <c r="N94" s="1" t="s">
        <v>45</v>
      </c>
      <c r="O94" s="1" t="s">
        <v>16</v>
      </c>
      <c r="P94" s="1" t="s">
        <v>26</v>
      </c>
      <c r="Q94" s="1" t="s">
        <v>23</v>
      </c>
      <c r="R94" s="1" t="s">
        <v>16</v>
      </c>
      <c r="S94" s="1" t="s">
        <v>58</v>
      </c>
      <c r="T94" s="1" t="s">
        <v>23</v>
      </c>
      <c r="U94" s="1" t="s">
        <v>26</v>
      </c>
    </row>
    <row r="95" spans="1:21" x14ac:dyDescent="0.25">
      <c r="A95" s="1" t="s">
        <v>498</v>
      </c>
      <c r="B95" s="1" t="s">
        <v>503</v>
      </c>
      <c r="C95" s="1" t="s">
        <v>32</v>
      </c>
      <c r="D95" s="1" t="s">
        <v>171</v>
      </c>
      <c r="E95" s="1" t="s">
        <v>105</v>
      </c>
      <c r="F95" s="1" t="s">
        <v>121</v>
      </c>
      <c r="G95" s="1" t="s">
        <v>101</v>
      </c>
      <c r="H95" s="1" t="s">
        <v>58</v>
      </c>
      <c r="I95" s="1" t="s">
        <v>79</v>
      </c>
      <c r="J95" s="2">
        <f>IFERROR((AZ_Difensive[[#This Row],[Column14]]/AZ_Difensive[[#This Row],[Column15]])*100,0)</f>
        <v>64.285714285714292</v>
      </c>
      <c r="K95" s="1" t="s">
        <v>618</v>
      </c>
      <c r="L95" s="1" t="s">
        <v>286</v>
      </c>
      <c r="M95" s="2">
        <f>IFERROR((AZ_Difensive[[#This Row],[Column19]]/AZ_Difensive[[#This Row],[Column18]])*100,0)</f>
        <v>31.782945736434108</v>
      </c>
      <c r="N95" s="1" t="s">
        <v>247</v>
      </c>
      <c r="O95" s="1" t="s">
        <v>98</v>
      </c>
      <c r="P95" s="1" t="s">
        <v>26</v>
      </c>
      <c r="Q95" s="1" t="s">
        <v>61</v>
      </c>
      <c r="R95" s="1" t="s">
        <v>151</v>
      </c>
      <c r="S95" s="1" t="s">
        <v>274</v>
      </c>
      <c r="T95" s="1" t="s">
        <v>361</v>
      </c>
      <c r="U95" s="1" t="s">
        <v>26</v>
      </c>
    </row>
    <row r="96" spans="1:21" x14ac:dyDescent="0.25">
      <c r="A96" s="1" t="s">
        <v>507</v>
      </c>
      <c r="B96" s="1" t="s">
        <v>508</v>
      </c>
      <c r="C96" s="1" t="s">
        <v>54</v>
      </c>
      <c r="D96" s="1" t="s">
        <v>288</v>
      </c>
      <c r="E96" s="1" t="s">
        <v>124</v>
      </c>
      <c r="F96" s="1" t="s">
        <v>55</v>
      </c>
      <c r="G96" s="1" t="s">
        <v>101</v>
      </c>
      <c r="H96" s="1" t="s">
        <v>98</v>
      </c>
      <c r="I96" s="1" t="s">
        <v>35</v>
      </c>
      <c r="J96" s="2">
        <f>IFERROR((AZ_Difensive[[#This Row],[Column14]]/AZ_Difensive[[#This Row],[Column15]])*100,0)</f>
        <v>37.5</v>
      </c>
      <c r="K96" s="1" t="s">
        <v>475</v>
      </c>
      <c r="L96" s="1" t="s">
        <v>162</v>
      </c>
      <c r="M96" s="2">
        <f>IFERROR((AZ_Difensive[[#This Row],[Column19]]/AZ_Difensive[[#This Row],[Column18]])*100,0)</f>
        <v>32.558139534883722</v>
      </c>
      <c r="N96" s="1" t="s">
        <v>55</v>
      </c>
      <c r="O96" s="1" t="s">
        <v>26</v>
      </c>
      <c r="P96" s="1" t="s">
        <v>26</v>
      </c>
      <c r="Q96" s="1" t="s">
        <v>55</v>
      </c>
      <c r="R96" s="1" t="s">
        <v>45</v>
      </c>
      <c r="S96" s="1" t="s">
        <v>42</v>
      </c>
      <c r="T96" s="1" t="s">
        <v>38</v>
      </c>
      <c r="U96" s="1" t="s">
        <v>16</v>
      </c>
    </row>
    <row r="97" spans="1:21" x14ac:dyDescent="0.25">
      <c r="A97" s="1" t="s">
        <v>510</v>
      </c>
      <c r="B97" s="1" t="s">
        <v>511</v>
      </c>
      <c r="C97" s="1" t="s">
        <v>47</v>
      </c>
      <c r="D97" s="1" t="s">
        <v>183</v>
      </c>
      <c r="E97" s="1" t="s">
        <v>26</v>
      </c>
      <c r="F97" s="1" t="s">
        <v>26</v>
      </c>
      <c r="G97" s="1" t="s">
        <v>26</v>
      </c>
      <c r="H97" s="1" t="s">
        <v>26</v>
      </c>
      <c r="I97" s="1" t="s">
        <v>26</v>
      </c>
      <c r="J97" s="2">
        <f>IFERROR((AZ_Difensive[[#This Row],[Column14]]/AZ_Difensive[[#This Row],[Column15]])*100,0)</f>
        <v>0</v>
      </c>
      <c r="K97" s="1" t="s">
        <v>38</v>
      </c>
      <c r="L97" s="1" t="s">
        <v>23</v>
      </c>
      <c r="M97" s="2">
        <f>IFERROR((AZ_Difensive[[#This Row],[Column19]]/AZ_Difensive[[#This Row],[Column18]])*100,0)</f>
        <v>50</v>
      </c>
      <c r="N97" s="1" t="s">
        <v>23</v>
      </c>
      <c r="O97" s="1" t="s">
        <v>26</v>
      </c>
      <c r="P97" s="1" t="s">
        <v>26</v>
      </c>
      <c r="Q97" s="1" t="s">
        <v>23</v>
      </c>
      <c r="R97" s="1" t="s">
        <v>16</v>
      </c>
      <c r="S97" s="1" t="s">
        <v>16</v>
      </c>
      <c r="T97" s="1" t="s">
        <v>26</v>
      </c>
      <c r="U97" s="1" t="s">
        <v>26</v>
      </c>
    </row>
    <row r="98" spans="1:21" x14ac:dyDescent="0.25">
      <c r="A98" s="1" t="s">
        <v>512</v>
      </c>
      <c r="B98" s="1" t="s">
        <v>513</v>
      </c>
      <c r="C98" s="1" t="s">
        <v>235</v>
      </c>
      <c r="D98" s="1" t="s">
        <v>126</v>
      </c>
      <c r="E98" s="1" t="s">
        <v>76</v>
      </c>
      <c r="F98" s="1" t="s">
        <v>38</v>
      </c>
      <c r="G98" s="1" t="s">
        <v>38</v>
      </c>
      <c r="H98" s="1" t="s">
        <v>58</v>
      </c>
      <c r="I98" s="1" t="s">
        <v>101</v>
      </c>
      <c r="J98" s="2">
        <f>IFERROR((AZ_Difensive[[#This Row],[Column14]]/AZ_Difensive[[#This Row],[Column15]])*100,0)</f>
        <v>44.444444444444443</v>
      </c>
      <c r="K98" s="1" t="s">
        <v>572</v>
      </c>
      <c r="L98" s="1" t="s">
        <v>251</v>
      </c>
      <c r="M98" s="2">
        <f>IFERROR((AZ_Difensive[[#This Row],[Column19]]/AZ_Difensive[[#This Row],[Column18]])*100,0)</f>
        <v>30.172413793103448</v>
      </c>
      <c r="N98" s="1" t="s">
        <v>55</v>
      </c>
      <c r="O98" s="1" t="s">
        <v>26</v>
      </c>
      <c r="P98" s="1" t="s">
        <v>26</v>
      </c>
      <c r="Q98" s="1" t="s">
        <v>55</v>
      </c>
      <c r="R98" s="1" t="s">
        <v>23</v>
      </c>
      <c r="S98" s="1" t="s">
        <v>101</v>
      </c>
      <c r="T98" s="1" t="s">
        <v>16</v>
      </c>
      <c r="U98" s="1" t="s">
        <v>26</v>
      </c>
    </row>
    <row r="99" spans="1:21" x14ac:dyDescent="0.25">
      <c r="A99" s="1" t="s">
        <v>91</v>
      </c>
      <c r="B99" s="1" t="s">
        <v>515</v>
      </c>
      <c r="C99" s="1" t="s">
        <v>32</v>
      </c>
      <c r="D99" s="1" t="s">
        <v>157</v>
      </c>
      <c r="E99" s="1" t="s">
        <v>162</v>
      </c>
      <c r="F99" s="1" t="s">
        <v>151</v>
      </c>
      <c r="G99" s="1" t="s">
        <v>38</v>
      </c>
      <c r="H99" s="1" t="s">
        <v>70</v>
      </c>
      <c r="I99" s="1" t="s">
        <v>50</v>
      </c>
      <c r="J99" s="2">
        <f>IFERROR((AZ_Difensive[[#This Row],[Column14]]/AZ_Difensive[[#This Row],[Column15]])*100,0)</f>
        <v>40</v>
      </c>
      <c r="K99" s="1" t="s">
        <v>717</v>
      </c>
      <c r="L99" s="1" t="s">
        <v>358</v>
      </c>
      <c r="M99" s="2">
        <f>IFERROR((AZ_Difensive[[#This Row],[Column19]]/AZ_Difensive[[#This Row],[Column18]])*100,0)</f>
        <v>34.756097560975604</v>
      </c>
      <c r="N99" s="1" t="s">
        <v>162</v>
      </c>
      <c r="O99" s="1" t="s">
        <v>155</v>
      </c>
      <c r="P99" s="1" t="s">
        <v>16</v>
      </c>
      <c r="Q99" s="1" t="s">
        <v>50</v>
      </c>
      <c r="R99" s="1" t="s">
        <v>261</v>
      </c>
      <c r="S99" s="1" t="s">
        <v>394</v>
      </c>
      <c r="T99" s="1" t="s">
        <v>549</v>
      </c>
      <c r="U99" s="1" t="s">
        <v>23</v>
      </c>
    </row>
    <row r="100" spans="1:21" x14ac:dyDescent="0.25">
      <c r="A100" s="1" t="s">
        <v>426</v>
      </c>
      <c r="B100" s="1" t="s">
        <v>517</v>
      </c>
      <c r="C100" s="1" t="s">
        <v>47</v>
      </c>
      <c r="D100" s="1" t="s">
        <v>292</v>
      </c>
      <c r="E100" s="1" t="s">
        <v>23</v>
      </c>
      <c r="F100" s="1" t="s">
        <v>23</v>
      </c>
      <c r="G100" s="1" t="s">
        <v>26</v>
      </c>
      <c r="H100" s="1" t="s">
        <v>23</v>
      </c>
      <c r="I100" s="1" t="s">
        <v>23</v>
      </c>
      <c r="J100" s="2">
        <f>IFERROR((AZ_Difensive[[#This Row],[Column14]]/AZ_Difensive[[#This Row],[Column15]])*100,0)</f>
        <v>0</v>
      </c>
      <c r="K100" s="1" t="s">
        <v>233</v>
      </c>
      <c r="L100" s="1" t="s">
        <v>70</v>
      </c>
      <c r="M100" s="2">
        <f>IFERROR((AZ_Difensive[[#This Row],[Column19]]/AZ_Difensive[[#This Row],[Column18]])*100,0)</f>
        <v>18.75</v>
      </c>
      <c r="N100" s="1" t="s">
        <v>26</v>
      </c>
      <c r="O100" s="1" t="s">
        <v>26</v>
      </c>
      <c r="P100" s="1" t="s">
        <v>26</v>
      </c>
      <c r="Q100" s="1" t="s">
        <v>26</v>
      </c>
      <c r="R100" s="1" t="s">
        <v>16</v>
      </c>
      <c r="S100" s="1" t="s">
        <v>45</v>
      </c>
      <c r="T100" s="1" t="s">
        <v>23</v>
      </c>
      <c r="U100" s="1" t="s">
        <v>26</v>
      </c>
    </row>
    <row r="101" spans="1:21" x14ac:dyDescent="0.25">
      <c r="A101" s="1" t="s">
        <v>518</v>
      </c>
      <c r="B101" s="1" t="s">
        <v>519</v>
      </c>
      <c r="C101" s="1" t="s">
        <v>116</v>
      </c>
      <c r="D101" s="1" t="s">
        <v>171</v>
      </c>
      <c r="E101" s="1" t="s">
        <v>26</v>
      </c>
      <c r="F101" s="1" t="s">
        <v>26</v>
      </c>
      <c r="G101" s="1" t="s">
        <v>26</v>
      </c>
      <c r="H101" s="1" t="s">
        <v>16</v>
      </c>
      <c r="I101" s="1" t="s">
        <v>16</v>
      </c>
      <c r="J101" s="2">
        <f>IFERROR((AZ_Difensive[[#This Row],[Column14]]/AZ_Difensive[[#This Row],[Column15]])*100,0)</f>
        <v>0</v>
      </c>
      <c r="K101" s="1" t="s">
        <v>76</v>
      </c>
      <c r="L101" s="1" t="s">
        <v>26</v>
      </c>
      <c r="M101" s="2">
        <f>IFERROR((AZ_Difensive[[#This Row],[Column19]]/AZ_Difensive[[#This Row],[Column18]])*100,0)</f>
        <v>0</v>
      </c>
      <c r="N101" s="1" t="s">
        <v>26</v>
      </c>
      <c r="O101" s="1" t="s">
        <v>26</v>
      </c>
      <c r="P101" s="1" t="s">
        <v>26</v>
      </c>
      <c r="Q101" s="1" t="s">
        <v>26</v>
      </c>
      <c r="R101" s="1" t="s">
        <v>26</v>
      </c>
      <c r="S101" s="1" t="s">
        <v>26</v>
      </c>
      <c r="T101" s="1" t="s">
        <v>23</v>
      </c>
      <c r="U101" s="1" t="s">
        <v>26</v>
      </c>
    </row>
    <row r="102" spans="1:21" x14ac:dyDescent="0.25">
      <c r="A102" s="1" t="s">
        <v>523</v>
      </c>
      <c r="B102" s="1" t="s">
        <v>524</v>
      </c>
      <c r="C102" s="1" t="s">
        <v>32</v>
      </c>
      <c r="D102" s="1" t="s">
        <v>292</v>
      </c>
      <c r="E102" s="1" t="s">
        <v>16</v>
      </c>
      <c r="F102" s="1" t="s">
        <v>16</v>
      </c>
      <c r="G102" s="1" t="s">
        <v>26</v>
      </c>
      <c r="H102" s="1" t="s">
        <v>26</v>
      </c>
      <c r="I102" s="1" t="s">
        <v>26</v>
      </c>
      <c r="J102" s="2">
        <f>IFERROR((AZ_Difensive[[#This Row],[Column14]]/AZ_Difensive[[#This Row],[Column15]])*100,0)</f>
        <v>0</v>
      </c>
      <c r="K102" s="1" t="s">
        <v>55</v>
      </c>
      <c r="L102" s="1" t="s">
        <v>38</v>
      </c>
      <c r="M102" s="2">
        <f>IFERROR((AZ_Difensive[[#This Row],[Column19]]/AZ_Difensive[[#This Row],[Column18]])*100,0)</f>
        <v>50</v>
      </c>
      <c r="N102" s="1" t="s">
        <v>16</v>
      </c>
      <c r="O102" s="1" t="s">
        <v>26</v>
      </c>
      <c r="P102" s="1" t="s">
        <v>26</v>
      </c>
      <c r="Q102" s="1" t="s">
        <v>16</v>
      </c>
      <c r="R102" s="1" t="s">
        <v>16</v>
      </c>
      <c r="S102" s="1" t="s">
        <v>23</v>
      </c>
      <c r="T102" s="1" t="s">
        <v>16</v>
      </c>
      <c r="U102" s="1" t="s">
        <v>26</v>
      </c>
    </row>
    <row r="103" spans="1:21" x14ac:dyDescent="0.25">
      <c r="A103" s="1" t="s">
        <v>525</v>
      </c>
      <c r="B103" s="1" t="s">
        <v>524</v>
      </c>
      <c r="C103" s="1" t="s">
        <v>32</v>
      </c>
      <c r="D103" s="1" t="s">
        <v>48</v>
      </c>
      <c r="E103" s="1" t="s">
        <v>181</v>
      </c>
      <c r="F103" s="1" t="s">
        <v>124</v>
      </c>
      <c r="G103" s="1" t="s">
        <v>101</v>
      </c>
      <c r="H103" s="1" t="s">
        <v>98</v>
      </c>
      <c r="I103" s="1" t="s">
        <v>35</v>
      </c>
      <c r="J103" s="2">
        <f>IFERROR((AZ_Difensive[[#This Row],[Column14]]/AZ_Difensive[[#This Row],[Column15]])*100,0)</f>
        <v>37.5</v>
      </c>
      <c r="K103" s="1" t="s">
        <v>569</v>
      </c>
      <c r="L103" s="1" t="s">
        <v>228</v>
      </c>
      <c r="M103" s="2">
        <f>IFERROR((AZ_Difensive[[#This Row],[Column19]]/AZ_Difensive[[#This Row],[Column18]])*100,0)</f>
        <v>26.956521739130434</v>
      </c>
      <c r="N103" s="1" t="s">
        <v>79</v>
      </c>
      <c r="O103" s="1" t="s">
        <v>38</v>
      </c>
      <c r="P103" s="1" t="s">
        <v>26</v>
      </c>
      <c r="Q103" s="1" t="s">
        <v>50</v>
      </c>
      <c r="R103" s="1" t="s">
        <v>155</v>
      </c>
      <c r="S103" s="1" t="s">
        <v>294</v>
      </c>
      <c r="T103" s="1" t="s">
        <v>42</v>
      </c>
      <c r="U103" s="1" t="s">
        <v>26</v>
      </c>
    </row>
    <row r="104" spans="1:21" x14ac:dyDescent="0.25">
      <c r="A104" s="1" t="s">
        <v>528</v>
      </c>
      <c r="B104" s="1" t="s">
        <v>529</v>
      </c>
      <c r="C104" s="1" t="s">
        <v>116</v>
      </c>
      <c r="D104" s="1" t="s">
        <v>288</v>
      </c>
      <c r="E104" s="1" t="s">
        <v>26</v>
      </c>
      <c r="F104" s="1" t="s">
        <v>26</v>
      </c>
      <c r="G104" s="1" t="s">
        <v>26</v>
      </c>
      <c r="H104" s="1" t="s">
        <v>16</v>
      </c>
      <c r="I104" s="1" t="s">
        <v>16</v>
      </c>
      <c r="J104" s="2">
        <f>IFERROR((AZ_Difensive[[#This Row],[Column14]]/AZ_Difensive[[#This Row],[Column15]])*100,0)</f>
        <v>0</v>
      </c>
      <c r="K104" s="1" t="s">
        <v>16</v>
      </c>
      <c r="L104" s="1" t="s">
        <v>26</v>
      </c>
      <c r="M104" s="2">
        <f>IFERROR((AZ_Difensive[[#This Row],[Column19]]/AZ_Difensive[[#This Row],[Column18]])*100,0)</f>
        <v>0</v>
      </c>
      <c r="N104" s="1" t="s">
        <v>26</v>
      </c>
      <c r="O104" s="1" t="s">
        <v>26</v>
      </c>
      <c r="P104" s="1" t="s">
        <v>26</v>
      </c>
      <c r="Q104" s="1" t="s">
        <v>26</v>
      </c>
      <c r="R104" s="1" t="s">
        <v>26</v>
      </c>
      <c r="S104" s="1" t="s">
        <v>26</v>
      </c>
      <c r="T104" s="1" t="s">
        <v>23</v>
      </c>
      <c r="U104" s="1" t="s">
        <v>23</v>
      </c>
    </row>
    <row r="105" spans="1:21" x14ac:dyDescent="0.25">
      <c r="A105" s="1" t="s">
        <v>532</v>
      </c>
      <c r="B105" s="1" t="s">
        <v>533</v>
      </c>
      <c r="C105" s="1" t="s">
        <v>47</v>
      </c>
      <c r="D105" s="1" t="s">
        <v>48</v>
      </c>
      <c r="E105" s="1" t="s">
        <v>70</v>
      </c>
      <c r="F105" s="1" t="s">
        <v>38</v>
      </c>
      <c r="G105" s="1" t="s">
        <v>16</v>
      </c>
      <c r="H105" s="1" t="s">
        <v>76</v>
      </c>
      <c r="I105" s="1" t="s">
        <v>55</v>
      </c>
      <c r="J105" s="2">
        <f>IFERROR((AZ_Difensive[[#This Row],[Column14]]/AZ_Difensive[[#This Row],[Column15]])*100,0)</f>
        <v>12.5</v>
      </c>
      <c r="K105" s="1" t="s">
        <v>487</v>
      </c>
      <c r="L105" s="1" t="s">
        <v>329</v>
      </c>
      <c r="M105" s="2">
        <f>IFERROR((AZ_Difensive[[#This Row],[Column19]]/AZ_Difensive[[#This Row],[Column18]])*100,0)</f>
        <v>26.701570680628272</v>
      </c>
      <c r="N105" s="1" t="s">
        <v>76</v>
      </c>
      <c r="O105" s="1" t="s">
        <v>23</v>
      </c>
      <c r="P105" s="1" t="s">
        <v>26</v>
      </c>
      <c r="Q105" s="1" t="s">
        <v>58</v>
      </c>
      <c r="R105" s="1" t="s">
        <v>16</v>
      </c>
      <c r="S105" s="1" t="s">
        <v>76</v>
      </c>
      <c r="T105" s="1" t="s">
        <v>181</v>
      </c>
      <c r="U105" s="1" t="s">
        <v>16</v>
      </c>
    </row>
    <row r="106" spans="1:21" x14ac:dyDescent="0.25">
      <c r="A106" s="1" t="s">
        <v>536</v>
      </c>
      <c r="B106" s="1" t="s">
        <v>537</v>
      </c>
      <c r="C106" s="1" t="s">
        <v>47</v>
      </c>
      <c r="D106" s="1" t="s">
        <v>33</v>
      </c>
      <c r="E106" s="1" t="s">
        <v>124</v>
      </c>
      <c r="F106" s="1" t="s">
        <v>76</v>
      </c>
      <c r="G106" s="1" t="s">
        <v>38</v>
      </c>
      <c r="H106" s="1" t="s">
        <v>124</v>
      </c>
      <c r="I106" s="1" t="s">
        <v>151</v>
      </c>
      <c r="J106" s="2">
        <f>IFERROR((AZ_Difensive[[#This Row],[Column14]]/AZ_Difensive[[#This Row],[Column15]])*100,0)</f>
        <v>23.52941176470588</v>
      </c>
      <c r="K106" s="1" t="s">
        <v>896</v>
      </c>
      <c r="L106" s="1" t="s">
        <v>406</v>
      </c>
      <c r="M106" s="2">
        <f>IFERROR((AZ_Difensive[[#This Row],[Column19]]/AZ_Difensive[[#This Row],[Column18]])*100,0)</f>
        <v>31.818181818181817</v>
      </c>
      <c r="N106" s="1" t="s">
        <v>101</v>
      </c>
      <c r="O106" s="1" t="s">
        <v>26</v>
      </c>
      <c r="P106" s="1" t="s">
        <v>26</v>
      </c>
      <c r="Q106" s="1" t="s">
        <v>101</v>
      </c>
      <c r="R106" s="1" t="s">
        <v>70</v>
      </c>
      <c r="S106" s="1" t="s">
        <v>61</v>
      </c>
      <c r="T106" s="1" t="s">
        <v>70</v>
      </c>
      <c r="U106" s="1" t="s">
        <v>26</v>
      </c>
    </row>
    <row r="107" spans="1:21" x14ac:dyDescent="0.25">
      <c r="A107" s="1" t="s">
        <v>539</v>
      </c>
      <c r="B107" s="1" t="s">
        <v>540</v>
      </c>
      <c r="C107" s="1" t="s">
        <v>116</v>
      </c>
      <c r="D107" s="1" t="s">
        <v>144</v>
      </c>
      <c r="E107" s="1" t="s">
        <v>26</v>
      </c>
      <c r="F107" s="1" t="s">
        <v>26</v>
      </c>
      <c r="G107" s="1" t="s">
        <v>26</v>
      </c>
      <c r="H107" s="1" t="s">
        <v>26</v>
      </c>
      <c r="I107" s="1" t="s">
        <v>26</v>
      </c>
      <c r="J107" s="2">
        <f>IFERROR((AZ_Difensive[[#This Row],[Column14]]/AZ_Difensive[[#This Row],[Column15]])*100,0)</f>
        <v>0</v>
      </c>
      <c r="K107" s="1" t="s">
        <v>16</v>
      </c>
      <c r="L107" s="1" t="s">
        <v>16</v>
      </c>
      <c r="M107" s="2">
        <f>IFERROR((AZ_Difensive[[#This Row],[Column19]]/AZ_Difensive[[#This Row],[Column18]])*100,0)</f>
        <v>100</v>
      </c>
      <c r="N107" s="1" t="s">
        <v>26</v>
      </c>
      <c r="O107" s="1" t="s">
        <v>26</v>
      </c>
      <c r="P107" s="1" t="s">
        <v>26</v>
      </c>
      <c r="Q107" s="1" t="s">
        <v>26</v>
      </c>
      <c r="R107" s="1" t="s">
        <v>26</v>
      </c>
      <c r="S107" s="1" t="s">
        <v>26</v>
      </c>
      <c r="T107" s="1" t="s">
        <v>26</v>
      </c>
      <c r="U107" s="1" t="s">
        <v>16</v>
      </c>
    </row>
    <row r="108" spans="1:21" x14ac:dyDescent="0.25">
      <c r="A108" s="1" t="s">
        <v>544</v>
      </c>
      <c r="B108" s="1" t="s">
        <v>545</v>
      </c>
      <c r="C108" s="1" t="s">
        <v>19</v>
      </c>
      <c r="D108" s="1" t="s">
        <v>296</v>
      </c>
      <c r="E108" s="1" t="s">
        <v>16</v>
      </c>
      <c r="F108" s="1" t="s">
        <v>26</v>
      </c>
      <c r="G108" s="1" t="s">
        <v>16</v>
      </c>
      <c r="H108" s="1" t="s">
        <v>23</v>
      </c>
      <c r="I108" s="1" t="s">
        <v>45</v>
      </c>
      <c r="J108" s="2">
        <f>IFERROR((AZ_Difensive[[#This Row],[Column14]]/AZ_Difensive[[#This Row],[Column15]])*100,0)</f>
        <v>33.333333333333329</v>
      </c>
      <c r="K108" s="1" t="s">
        <v>55</v>
      </c>
      <c r="L108" s="1" t="s">
        <v>16</v>
      </c>
      <c r="M108" s="2">
        <f>IFERROR((AZ_Difensive[[#This Row],[Column19]]/AZ_Difensive[[#This Row],[Column18]])*100,0)</f>
        <v>12.5</v>
      </c>
      <c r="N108" s="1" t="s">
        <v>26</v>
      </c>
      <c r="O108" s="1" t="s">
        <v>26</v>
      </c>
      <c r="P108" s="1" t="s">
        <v>26</v>
      </c>
      <c r="Q108" s="1" t="s">
        <v>26</v>
      </c>
      <c r="R108" s="1" t="s">
        <v>16</v>
      </c>
      <c r="S108" s="1" t="s">
        <v>23</v>
      </c>
      <c r="T108" s="1" t="s">
        <v>26</v>
      </c>
      <c r="U108" s="1" t="s">
        <v>26</v>
      </c>
    </row>
    <row r="109" spans="1:21" x14ac:dyDescent="0.25">
      <c r="A109" s="1" t="s">
        <v>546</v>
      </c>
      <c r="B109" s="1" t="s">
        <v>547</v>
      </c>
      <c r="C109" s="1" t="s">
        <v>54</v>
      </c>
      <c r="D109" s="1" t="s">
        <v>117</v>
      </c>
      <c r="E109" s="1" t="s">
        <v>50</v>
      </c>
      <c r="F109" s="1" t="s">
        <v>76</v>
      </c>
      <c r="G109" s="1" t="s">
        <v>26</v>
      </c>
      <c r="H109" s="1" t="s">
        <v>23</v>
      </c>
      <c r="I109" s="1" t="s">
        <v>23</v>
      </c>
      <c r="J109" s="2">
        <f>IFERROR((AZ_Difensive[[#This Row],[Column14]]/AZ_Difensive[[#This Row],[Column15]])*100,0)</f>
        <v>0</v>
      </c>
      <c r="K109" s="1" t="s">
        <v>257</v>
      </c>
      <c r="L109" s="1" t="s">
        <v>70</v>
      </c>
      <c r="M109" s="2">
        <f>IFERROR((AZ_Difensive[[#This Row],[Column19]]/AZ_Difensive[[#This Row],[Column18]])*100,0)</f>
        <v>16.666666666666664</v>
      </c>
      <c r="N109" s="1" t="s">
        <v>45</v>
      </c>
      <c r="O109" s="1" t="s">
        <v>16</v>
      </c>
      <c r="P109" s="1" t="s">
        <v>26</v>
      </c>
      <c r="Q109" s="1" t="s">
        <v>23</v>
      </c>
      <c r="R109" s="1" t="s">
        <v>16</v>
      </c>
      <c r="S109" s="1" t="s">
        <v>22</v>
      </c>
      <c r="T109" s="1" t="s">
        <v>26</v>
      </c>
      <c r="U109" s="1" t="s">
        <v>26</v>
      </c>
    </row>
    <row r="110" spans="1:21" x14ac:dyDescent="0.25">
      <c r="A110" s="1" t="s">
        <v>549</v>
      </c>
      <c r="B110" s="1" t="s">
        <v>550</v>
      </c>
      <c r="C110" s="1" t="s">
        <v>116</v>
      </c>
      <c r="D110" s="1" t="s">
        <v>153</v>
      </c>
      <c r="E110" s="1" t="s">
        <v>26</v>
      </c>
      <c r="F110" s="1" t="s">
        <v>26</v>
      </c>
      <c r="G110" s="1" t="s">
        <v>26</v>
      </c>
      <c r="H110" s="1" t="s">
        <v>45</v>
      </c>
      <c r="I110" s="1" t="s">
        <v>45</v>
      </c>
      <c r="J110" s="2">
        <f>IFERROR((AZ_Difensive[[#This Row],[Column14]]/AZ_Difensive[[#This Row],[Column15]])*100,0)</f>
        <v>0</v>
      </c>
      <c r="K110" s="1" t="s">
        <v>70</v>
      </c>
      <c r="L110" s="1" t="s">
        <v>16</v>
      </c>
      <c r="M110" s="2">
        <f>IFERROR((AZ_Difensive[[#This Row],[Column19]]/AZ_Difensive[[#This Row],[Column18]])*100,0)</f>
        <v>16.666666666666664</v>
      </c>
      <c r="N110" s="1" t="s">
        <v>26</v>
      </c>
      <c r="O110" s="1" t="s">
        <v>26</v>
      </c>
      <c r="P110" s="1" t="s">
        <v>26</v>
      </c>
      <c r="Q110" s="1" t="s">
        <v>26</v>
      </c>
      <c r="R110" s="1" t="s">
        <v>26</v>
      </c>
      <c r="S110" s="1" t="s">
        <v>26</v>
      </c>
      <c r="T110" s="1" t="s">
        <v>16</v>
      </c>
      <c r="U110" s="1" t="s">
        <v>26</v>
      </c>
    </row>
    <row r="111" spans="1:21" x14ac:dyDescent="0.25">
      <c r="A111" s="1" t="s">
        <v>552</v>
      </c>
      <c r="B111" s="1" t="s">
        <v>553</v>
      </c>
      <c r="C111" s="1" t="s">
        <v>32</v>
      </c>
      <c r="D111" s="1" t="s">
        <v>175</v>
      </c>
      <c r="E111" s="1" t="s">
        <v>251</v>
      </c>
      <c r="F111" s="1" t="s">
        <v>131</v>
      </c>
      <c r="G111" s="1" t="s">
        <v>55</v>
      </c>
      <c r="H111" s="1" t="s">
        <v>155</v>
      </c>
      <c r="I111" s="1" t="s">
        <v>199</v>
      </c>
      <c r="J111" s="2">
        <f>IFERROR((AZ_Difensive[[#This Row],[Column14]]/AZ_Difensive[[#This Row],[Column15]])*100,0)</f>
        <v>30.76923076923077</v>
      </c>
      <c r="K111" s="1" t="s">
        <v>777</v>
      </c>
      <c r="L111" s="1" t="s">
        <v>353</v>
      </c>
      <c r="M111" s="2">
        <f>IFERROR((AZ_Difensive[[#This Row],[Column19]]/AZ_Difensive[[#This Row],[Column18]])*100,0)</f>
        <v>30.107526881720432</v>
      </c>
      <c r="N111" s="1" t="s">
        <v>105</v>
      </c>
      <c r="O111" s="1" t="s">
        <v>124</v>
      </c>
      <c r="P111" s="1" t="s">
        <v>26</v>
      </c>
      <c r="Q111" s="1" t="s">
        <v>50</v>
      </c>
      <c r="R111" s="1" t="s">
        <v>73</v>
      </c>
      <c r="S111" s="1" t="s">
        <v>353</v>
      </c>
      <c r="T111" s="1" t="s">
        <v>349</v>
      </c>
      <c r="U111" s="1" t="s">
        <v>16</v>
      </c>
    </row>
    <row r="112" spans="1:21" x14ac:dyDescent="0.25">
      <c r="A112" s="1" t="s">
        <v>556</v>
      </c>
      <c r="B112" s="1" t="s">
        <v>557</v>
      </c>
      <c r="C112" s="1" t="s">
        <v>315</v>
      </c>
      <c r="D112" s="1" t="s">
        <v>411</v>
      </c>
      <c r="E112" s="1" t="s">
        <v>105</v>
      </c>
      <c r="F112" s="1" t="s">
        <v>61</v>
      </c>
      <c r="G112" s="1" t="s">
        <v>38</v>
      </c>
      <c r="H112" s="1" t="s">
        <v>79</v>
      </c>
      <c r="I112" s="1" t="s">
        <v>155</v>
      </c>
      <c r="J112" s="2">
        <f>IFERROR((AZ_Difensive[[#This Row],[Column14]]/AZ_Difensive[[#This Row],[Column15]])*100,0)</f>
        <v>22.222222222222221</v>
      </c>
      <c r="K112" s="1" t="s">
        <v>757</v>
      </c>
      <c r="L112" s="1" t="s">
        <v>344</v>
      </c>
      <c r="M112" s="2">
        <f>IFERROR((AZ_Difensive[[#This Row],[Column19]]/AZ_Difensive[[#This Row],[Column18]])*100,0)</f>
        <v>30.337078651685395</v>
      </c>
      <c r="N112" s="1" t="s">
        <v>61</v>
      </c>
      <c r="O112" s="1" t="s">
        <v>55</v>
      </c>
      <c r="P112" s="1" t="s">
        <v>26</v>
      </c>
      <c r="Q112" s="1" t="s">
        <v>22</v>
      </c>
      <c r="R112" s="1" t="s">
        <v>151</v>
      </c>
      <c r="S112" s="1" t="s">
        <v>274</v>
      </c>
      <c r="T112" s="1" t="s">
        <v>319</v>
      </c>
      <c r="U112" s="1" t="s">
        <v>23</v>
      </c>
    </row>
    <row r="113" spans="1:21" x14ac:dyDescent="0.25">
      <c r="A113" s="1" t="s">
        <v>560</v>
      </c>
      <c r="B113" s="1" t="s">
        <v>561</v>
      </c>
      <c r="C113" s="1" t="s">
        <v>315</v>
      </c>
      <c r="D113" s="1" t="s">
        <v>288</v>
      </c>
      <c r="E113" s="1" t="s">
        <v>23</v>
      </c>
      <c r="F113" s="1" t="s">
        <v>16</v>
      </c>
      <c r="G113" s="1" t="s">
        <v>16</v>
      </c>
      <c r="H113" s="1" t="s">
        <v>26</v>
      </c>
      <c r="I113" s="1" t="s">
        <v>16</v>
      </c>
      <c r="J113" s="2">
        <f>IFERROR((AZ_Difensive[[#This Row],[Column14]]/AZ_Difensive[[#This Row],[Column15]])*100,0)</f>
        <v>100</v>
      </c>
      <c r="K113" s="1" t="s">
        <v>121</v>
      </c>
      <c r="L113" s="1" t="s">
        <v>16</v>
      </c>
      <c r="M113" s="2">
        <f>IFERROR((AZ_Difensive[[#This Row],[Column19]]/AZ_Difensive[[#This Row],[Column18]])*100,0)</f>
        <v>8.3333333333333321</v>
      </c>
      <c r="N113" s="1" t="s">
        <v>16</v>
      </c>
      <c r="O113" s="1" t="s">
        <v>26</v>
      </c>
      <c r="P113" s="1" t="s">
        <v>26</v>
      </c>
      <c r="Q113" s="1" t="s">
        <v>16</v>
      </c>
      <c r="R113" s="1" t="s">
        <v>26</v>
      </c>
      <c r="S113" s="1" t="s">
        <v>23</v>
      </c>
      <c r="T113" s="1" t="s">
        <v>26</v>
      </c>
      <c r="U113" s="1" t="s">
        <v>26</v>
      </c>
    </row>
    <row r="114" spans="1:21" x14ac:dyDescent="0.25">
      <c r="A114" s="1" t="s">
        <v>562</v>
      </c>
      <c r="B114" s="1" t="s">
        <v>563</v>
      </c>
      <c r="C114" s="1" t="s">
        <v>32</v>
      </c>
      <c r="D114" s="1" t="s">
        <v>296</v>
      </c>
      <c r="E114" s="1" t="s">
        <v>251</v>
      </c>
      <c r="F114" s="1" t="s">
        <v>155</v>
      </c>
      <c r="G114" s="1" t="s">
        <v>121</v>
      </c>
      <c r="H114" s="1" t="s">
        <v>42</v>
      </c>
      <c r="I114" s="1" t="s">
        <v>162</v>
      </c>
      <c r="J114" s="2">
        <f>IFERROR((AZ_Difensive[[#This Row],[Column14]]/AZ_Difensive[[#This Row],[Column15]])*100,0)</f>
        <v>42.857142857142854</v>
      </c>
      <c r="K114" s="1" t="s">
        <v>760</v>
      </c>
      <c r="L114" s="1" t="s">
        <v>363</v>
      </c>
      <c r="M114" s="2">
        <f>IFERROR((AZ_Difensive[[#This Row],[Column19]]/AZ_Difensive[[#This Row],[Column18]])*100,0)</f>
        <v>32.960893854748605</v>
      </c>
      <c r="N114" s="1" t="s">
        <v>199</v>
      </c>
      <c r="O114" s="1" t="s">
        <v>16</v>
      </c>
      <c r="P114" s="1" t="s">
        <v>26</v>
      </c>
      <c r="Q114" s="1" t="s">
        <v>181</v>
      </c>
      <c r="R114" s="1" t="s">
        <v>98</v>
      </c>
      <c r="S114" s="1" t="s">
        <v>326</v>
      </c>
      <c r="T114" s="1" t="s">
        <v>79</v>
      </c>
      <c r="U114" s="1" t="s">
        <v>26</v>
      </c>
    </row>
    <row r="115" spans="1:21" x14ac:dyDescent="0.25">
      <c r="A115" s="1" t="s">
        <v>565</v>
      </c>
      <c r="B115" s="1" t="s">
        <v>566</v>
      </c>
      <c r="C115" s="1" t="s">
        <v>32</v>
      </c>
      <c r="D115" s="1" t="s">
        <v>288</v>
      </c>
      <c r="E115" s="1" t="s">
        <v>155</v>
      </c>
      <c r="F115" s="1" t="s">
        <v>22</v>
      </c>
      <c r="G115" s="1" t="s">
        <v>55</v>
      </c>
      <c r="H115" s="1" t="s">
        <v>70</v>
      </c>
      <c r="I115" s="1" t="s">
        <v>79</v>
      </c>
      <c r="J115" s="2">
        <f>IFERROR((AZ_Difensive[[#This Row],[Column14]]/AZ_Difensive[[#This Row],[Column15]])*100,0)</f>
        <v>57.142857142857139</v>
      </c>
      <c r="K115" s="1" t="s">
        <v>510</v>
      </c>
      <c r="L115" s="1" t="s">
        <v>270</v>
      </c>
      <c r="M115" s="2">
        <f>IFERROR((AZ_Difensive[[#This Row],[Column19]]/AZ_Difensive[[#This Row],[Column18]])*100,0)</f>
        <v>40.625</v>
      </c>
      <c r="N115" s="1" t="s">
        <v>22</v>
      </c>
      <c r="O115" s="1" t="s">
        <v>45</v>
      </c>
      <c r="P115" s="1" t="s">
        <v>26</v>
      </c>
      <c r="Q115" s="1" t="s">
        <v>55</v>
      </c>
      <c r="R115" s="1" t="s">
        <v>121</v>
      </c>
      <c r="S115" s="1" t="s">
        <v>139</v>
      </c>
      <c r="T115" s="1" t="s">
        <v>35</v>
      </c>
      <c r="U115" s="1" t="s">
        <v>26</v>
      </c>
    </row>
    <row r="116" spans="1:21" x14ac:dyDescent="0.25">
      <c r="A116" s="1" t="s">
        <v>569</v>
      </c>
      <c r="B116" s="1" t="s">
        <v>570</v>
      </c>
      <c r="C116" s="1" t="s">
        <v>235</v>
      </c>
      <c r="D116" s="1" t="s">
        <v>103</v>
      </c>
      <c r="E116" s="1" t="s">
        <v>45</v>
      </c>
      <c r="F116" s="1" t="s">
        <v>23</v>
      </c>
      <c r="G116" s="1" t="s">
        <v>26</v>
      </c>
      <c r="H116" s="1" t="s">
        <v>38</v>
      </c>
      <c r="I116" s="1" t="s">
        <v>38</v>
      </c>
      <c r="J116" s="2">
        <f>IFERROR((AZ_Difensive[[#This Row],[Column14]]/AZ_Difensive[[#This Row],[Column15]])*100,0)</f>
        <v>0</v>
      </c>
      <c r="K116" s="1" t="s">
        <v>266</v>
      </c>
      <c r="L116" s="1" t="s">
        <v>22</v>
      </c>
      <c r="M116" s="2">
        <f>IFERROR((AZ_Difensive[[#This Row],[Column19]]/AZ_Difensive[[#This Row],[Column18]])*100,0)</f>
        <v>17.460317460317459</v>
      </c>
      <c r="N116" s="1" t="s">
        <v>45</v>
      </c>
      <c r="O116" s="1" t="s">
        <v>26</v>
      </c>
      <c r="P116" s="1" t="s">
        <v>26</v>
      </c>
      <c r="Q116" s="1" t="s">
        <v>45</v>
      </c>
      <c r="R116" s="1" t="s">
        <v>26</v>
      </c>
      <c r="S116" s="1" t="s">
        <v>45</v>
      </c>
      <c r="T116" s="1" t="s">
        <v>26</v>
      </c>
      <c r="U116" s="1" t="s">
        <v>26</v>
      </c>
    </row>
    <row r="117" spans="1:21" x14ac:dyDescent="0.25">
      <c r="A117" s="1" t="s">
        <v>572</v>
      </c>
      <c r="B117" s="1" t="s">
        <v>573</v>
      </c>
      <c r="C117" s="1" t="s">
        <v>54</v>
      </c>
      <c r="D117" s="1" t="s">
        <v>48</v>
      </c>
      <c r="E117" s="1" t="s">
        <v>50</v>
      </c>
      <c r="F117" s="1" t="s">
        <v>70</v>
      </c>
      <c r="G117" s="1" t="s">
        <v>23</v>
      </c>
      <c r="H117" s="1" t="s">
        <v>38</v>
      </c>
      <c r="I117" s="1" t="s">
        <v>70</v>
      </c>
      <c r="J117" s="2">
        <f>IFERROR((AZ_Difensive[[#This Row],[Column14]]/AZ_Difensive[[#This Row],[Column15]])*100,0)</f>
        <v>33.333333333333329</v>
      </c>
      <c r="K117" s="1" t="s">
        <v>404</v>
      </c>
      <c r="L117" s="1" t="s">
        <v>155</v>
      </c>
      <c r="M117" s="2">
        <f>IFERROR((AZ_Difensive[[#This Row],[Column19]]/AZ_Difensive[[#This Row],[Column18]])*100,0)</f>
        <v>26.086956521739129</v>
      </c>
      <c r="N117" s="1" t="s">
        <v>124</v>
      </c>
      <c r="O117" s="1" t="s">
        <v>70</v>
      </c>
      <c r="P117" s="1" t="s">
        <v>26</v>
      </c>
      <c r="Q117" s="1" t="s">
        <v>76</v>
      </c>
      <c r="R117" s="1" t="s">
        <v>45</v>
      </c>
      <c r="S117" s="1" t="s">
        <v>124</v>
      </c>
      <c r="T117" s="1" t="s">
        <v>22</v>
      </c>
      <c r="U117" s="1" t="s">
        <v>23</v>
      </c>
    </row>
    <row r="118" spans="1:21" x14ac:dyDescent="0.25">
      <c r="A118" s="1" t="s">
        <v>576</v>
      </c>
      <c r="B118" s="1" t="s">
        <v>577</v>
      </c>
      <c r="C118" s="1" t="s">
        <v>32</v>
      </c>
      <c r="D118" s="1" t="s">
        <v>175</v>
      </c>
      <c r="E118" s="1" t="s">
        <v>98</v>
      </c>
      <c r="F118" s="1" t="s">
        <v>76</v>
      </c>
      <c r="G118" s="1" t="s">
        <v>76</v>
      </c>
      <c r="H118" s="1" t="s">
        <v>121</v>
      </c>
      <c r="I118" s="1" t="s">
        <v>61</v>
      </c>
      <c r="J118" s="2">
        <f>IFERROR((AZ_Difensive[[#This Row],[Column14]]/AZ_Difensive[[#This Row],[Column15]])*100,0)</f>
        <v>36.84210526315789</v>
      </c>
      <c r="K118" s="1" t="s">
        <v>701</v>
      </c>
      <c r="L118" s="1" t="s">
        <v>261</v>
      </c>
      <c r="M118" s="2">
        <f>IFERROR((AZ_Difensive[[#This Row],[Column19]]/AZ_Difensive[[#This Row],[Column18]])*100,0)</f>
        <v>23.75</v>
      </c>
      <c r="N118" s="1" t="s">
        <v>181</v>
      </c>
      <c r="O118" s="1" t="s">
        <v>45</v>
      </c>
      <c r="P118" s="1" t="s">
        <v>26</v>
      </c>
      <c r="Q118" s="1" t="s">
        <v>67</v>
      </c>
      <c r="R118" s="1" t="s">
        <v>121</v>
      </c>
      <c r="S118" s="1" t="s">
        <v>166</v>
      </c>
      <c r="T118" s="1" t="s">
        <v>243</v>
      </c>
      <c r="U118" s="1" t="s">
        <v>26</v>
      </c>
    </row>
    <row r="119" spans="1:21" x14ac:dyDescent="0.25">
      <c r="A119" s="1" t="s">
        <v>580</v>
      </c>
      <c r="B119" s="1" t="s">
        <v>581</v>
      </c>
      <c r="C119" s="1" t="s">
        <v>32</v>
      </c>
      <c r="D119" s="1" t="s">
        <v>220</v>
      </c>
      <c r="E119" s="1" t="s">
        <v>124</v>
      </c>
      <c r="F119" s="1" t="s">
        <v>101</v>
      </c>
      <c r="G119" s="1" t="s">
        <v>70</v>
      </c>
      <c r="H119" s="1" t="s">
        <v>76</v>
      </c>
      <c r="I119" s="1" t="s">
        <v>124</v>
      </c>
      <c r="J119" s="2">
        <f>IFERROR((AZ_Difensive[[#This Row],[Column14]]/AZ_Difensive[[#This Row],[Column15]])*100,0)</f>
        <v>46.153846153846153</v>
      </c>
      <c r="K119" s="1" t="s">
        <v>434</v>
      </c>
      <c r="L119" s="1" t="s">
        <v>228</v>
      </c>
      <c r="M119" s="2">
        <f>IFERROR((AZ_Difensive[[#This Row],[Column19]]/AZ_Difensive[[#This Row],[Column18]])*100,0)</f>
        <v>40.259740259740262</v>
      </c>
      <c r="N119" s="1" t="s">
        <v>58</v>
      </c>
      <c r="O119" s="1" t="s">
        <v>16</v>
      </c>
      <c r="P119" s="1" t="s">
        <v>26</v>
      </c>
      <c r="Q119" s="1" t="s">
        <v>38</v>
      </c>
      <c r="R119" s="1" t="s">
        <v>45</v>
      </c>
      <c r="S119" s="1" t="s">
        <v>42</v>
      </c>
      <c r="T119" s="1" t="s">
        <v>76</v>
      </c>
      <c r="U119" s="1" t="s">
        <v>26</v>
      </c>
    </row>
    <row r="120" spans="1:21" x14ac:dyDescent="0.25">
      <c r="A120" s="1" t="s">
        <v>582</v>
      </c>
      <c r="B120" s="1" t="s">
        <v>583</v>
      </c>
      <c r="C120" s="1" t="s">
        <v>54</v>
      </c>
      <c r="D120" s="1" t="s">
        <v>216</v>
      </c>
      <c r="E120" s="1" t="s">
        <v>121</v>
      </c>
      <c r="F120" s="1" t="s">
        <v>70</v>
      </c>
      <c r="G120" s="1" t="s">
        <v>58</v>
      </c>
      <c r="H120" s="1" t="s">
        <v>101</v>
      </c>
      <c r="I120" s="1" t="s">
        <v>79</v>
      </c>
      <c r="J120" s="2">
        <f>IFERROR((AZ_Difensive[[#This Row],[Column14]]/AZ_Difensive[[#This Row],[Column15]])*100,0)</f>
        <v>35.714285714285715</v>
      </c>
      <c r="K120" s="1" t="s">
        <v>576</v>
      </c>
      <c r="L120" s="1" t="s">
        <v>247</v>
      </c>
      <c r="M120" s="2">
        <f>IFERROR((AZ_Difensive[[#This Row],[Column19]]/AZ_Difensive[[#This Row],[Column18]])*100,0)</f>
        <v>29.059829059829063</v>
      </c>
      <c r="N120" s="1" t="s">
        <v>50</v>
      </c>
      <c r="O120" s="1" t="s">
        <v>16</v>
      </c>
      <c r="P120" s="1" t="s">
        <v>26</v>
      </c>
      <c r="Q120" s="1" t="s">
        <v>101</v>
      </c>
      <c r="R120" s="1" t="s">
        <v>121</v>
      </c>
      <c r="S120" s="1" t="s">
        <v>35</v>
      </c>
      <c r="T120" s="1" t="s">
        <v>124</v>
      </c>
      <c r="U120" s="1" t="s">
        <v>26</v>
      </c>
    </row>
    <row r="121" spans="1:21" x14ac:dyDescent="0.25">
      <c r="A121" s="1" t="s">
        <v>586</v>
      </c>
      <c r="B121" s="1" t="s">
        <v>587</v>
      </c>
      <c r="C121" s="1" t="s">
        <v>32</v>
      </c>
      <c r="D121" s="1" t="s">
        <v>292</v>
      </c>
      <c r="E121" s="1" t="s">
        <v>67</v>
      </c>
      <c r="F121" s="1" t="s">
        <v>121</v>
      </c>
      <c r="G121" s="1" t="s">
        <v>79</v>
      </c>
      <c r="H121" s="1" t="s">
        <v>22</v>
      </c>
      <c r="I121" s="1" t="s">
        <v>181</v>
      </c>
      <c r="J121" s="2">
        <f>IFERROR((AZ_Difensive[[#This Row],[Column14]]/AZ_Difensive[[#This Row],[Column15]])*100,0)</f>
        <v>56.000000000000007</v>
      </c>
      <c r="K121" s="1" t="s">
        <v>586</v>
      </c>
      <c r="L121" s="1" t="s">
        <v>131</v>
      </c>
      <c r="M121" s="2">
        <f>IFERROR((AZ_Difensive[[#This Row],[Column19]]/AZ_Difensive[[#This Row],[Column18]])*100,0)</f>
        <v>16.666666666666664</v>
      </c>
      <c r="N121" s="1" t="s">
        <v>73</v>
      </c>
      <c r="O121" s="1" t="s">
        <v>38</v>
      </c>
      <c r="P121" s="1" t="s">
        <v>26</v>
      </c>
      <c r="Q121" s="1" t="s">
        <v>151</v>
      </c>
      <c r="R121" s="1" t="s">
        <v>79</v>
      </c>
      <c r="S121" s="1" t="s">
        <v>257</v>
      </c>
      <c r="T121" s="1" t="s">
        <v>243</v>
      </c>
      <c r="U121" s="1" t="s">
        <v>26</v>
      </c>
    </row>
    <row r="122" spans="1:21" x14ac:dyDescent="0.25">
      <c r="A122" s="1" t="s">
        <v>589</v>
      </c>
      <c r="B122" s="1" t="s">
        <v>590</v>
      </c>
      <c r="C122" s="1" t="s">
        <v>19</v>
      </c>
      <c r="D122" s="1" t="s">
        <v>157</v>
      </c>
      <c r="E122" s="1" t="s">
        <v>290</v>
      </c>
      <c r="F122" s="1" t="s">
        <v>105</v>
      </c>
      <c r="G122" s="1" t="s">
        <v>98</v>
      </c>
      <c r="H122" s="1" t="s">
        <v>294</v>
      </c>
      <c r="I122" s="1" t="s">
        <v>361</v>
      </c>
      <c r="J122" s="2">
        <f>IFERROR((AZ_Difensive[[#This Row],[Column14]]/AZ_Difensive[[#This Row],[Column15]])*100,0)</f>
        <v>25.862068965517242</v>
      </c>
      <c r="K122" s="1" t="s">
        <v>1453</v>
      </c>
      <c r="L122" s="1" t="s">
        <v>562</v>
      </c>
      <c r="M122" s="2">
        <f>IFERROR((AZ_Difensive[[#This Row],[Column19]]/AZ_Difensive[[#This Row],[Column18]])*100,0)</f>
        <v>27.228915662650603</v>
      </c>
      <c r="N122" s="1" t="s">
        <v>251</v>
      </c>
      <c r="O122" s="1" t="s">
        <v>45</v>
      </c>
      <c r="P122" s="1" t="s">
        <v>26</v>
      </c>
      <c r="Q122" s="1" t="s">
        <v>233</v>
      </c>
      <c r="R122" s="1" t="s">
        <v>61</v>
      </c>
      <c r="S122" s="1" t="s">
        <v>374</v>
      </c>
      <c r="T122" s="1" t="s">
        <v>50</v>
      </c>
      <c r="U122" s="1" t="s">
        <v>26</v>
      </c>
    </row>
    <row r="123" spans="1:21" x14ac:dyDescent="0.25">
      <c r="A123" s="1" t="s">
        <v>593</v>
      </c>
      <c r="B123" s="1" t="s">
        <v>594</v>
      </c>
      <c r="C123" s="1" t="s">
        <v>32</v>
      </c>
      <c r="D123" s="1" t="s">
        <v>296</v>
      </c>
      <c r="E123" s="1" t="s">
        <v>154</v>
      </c>
      <c r="F123" s="1" t="s">
        <v>162</v>
      </c>
      <c r="G123" s="1" t="s">
        <v>151</v>
      </c>
      <c r="H123" s="1" t="s">
        <v>214</v>
      </c>
      <c r="I123" s="1" t="s">
        <v>193</v>
      </c>
      <c r="J123" s="2">
        <f>IFERROR((AZ_Difensive[[#This Row],[Column14]]/AZ_Difensive[[#This Row],[Column15]])*100,0)</f>
        <v>36.95652173913043</v>
      </c>
      <c r="K123" s="1" t="s">
        <v>760</v>
      </c>
      <c r="L123" s="1" t="s">
        <v>378</v>
      </c>
      <c r="M123" s="2">
        <f>IFERROR((AZ_Difensive[[#This Row],[Column19]]/AZ_Difensive[[#This Row],[Column18]])*100,0)</f>
        <v>34.63687150837989</v>
      </c>
      <c r="N123" s="1" t="s">
        <v>261</v>
      </c>
      <c r="O123" s="1" t="s">
        <v>55</v>
      </c>
      <c r="P123" s="1" t="s">
        <v>26</v>
      </c>
      <c r="Q123" s="1" t="s">
        <v>139</v>
      </c>
      <c r="R123" s="1" t="s">
        <v>233</v>
      </c>
      <c r="S123" s="1" t="s">
        <v>434</v>
      </c>
      <c r="T123" s="1" t="s">
        <v>358</v>
      </c>
      <c r="U123" s="1" t="s">
        <v>26</v>
      </c>
    </row>
    <row r="124" spans="1:21" x14ac:dyDescent="0.25">
      <c r="A124" s="1" t="s">
        <v>598</v>
      </c>
      <c r="B124" s="1" t="s">
        <v>599</v>
      </c>
      <c r="C124" s="1" t="s">
        <v>436</v>
      </c>
      <c r="D124" s="1" t="s">
        <v>126</v>
      </c>
      <c r="E124" s="1" t="s">
        <v>26</v>
      </c>
      <c r="F124" s="1" t="s">
        <v>26</v>
      </c>
      <c r="G124" s="1" t="s">
        <v>26</v>
      </c>
      <c r="H124" s="1" t="s">
        <v>16</v>
      </c>
      <c r="I124" s="1" t="s">
        <v>16</v>
      </c>
      <c r="J124" s="2">
        <f>IFERROR((AZ_Difensive[[#This Row],[Column14]]/AZ_Difensive[[#This Row],[Column15]])*100,0)</f>
        <v>0</v>
      </c>
      <c r="K124" s="1" t="s">
        <v>58</v>
      </c>
      <c r="L124" s="1" t="s">
        <v>23</v>
      </c>
      <c r="M124" s="2">
        <f>IFERROR((AZ_Difensive[[#This Row],[Column19]]/AZ_Difensive[[#This Row],[Column18]])*100,0)</f>
        <v>40</v>
      </c>
      <c r="N124" s="1" t="s">
        <v>16</v>
      </c>
      <c r="O124" s="1" t="s">
        <v>16</v>
      </c>
      <c r="P124" s="1" t="s">
        <v>26</v>
      </c>
      <c r="Q124" s="1" t="s">
        <v>26</v>
      </c>
      <c r="R124" s="1" t="s">
        <v>16</v>
      </c>
      <c r="S124" s="1" t="s">
        <v>16</v>
      </c>
      <c r="T124" s="1" t="s">
        <v>23</v>
      </c>
      <c r="U124" s="1" t="s">
        <v>26</v>
      </c>
    </row>
    <row r="125" spans="1:21" x14ac:dyDescent="0.25">
      <c r="A125" s="1" t="s">
        <v>601</v>
      </c>
      <c r="B125" s="1" t="s">
        <v>602</v>
      </c>
      <c r="C125" s="1" t="s">
        <v>32</v>
      </c>
      <c r="D125" s="1" t="s">
        <v>48</v>
      </c>
      <c r="E125" s="1" t="s">
        <v>70</v>
      </c>
      <c r="F125" s="1" t="s">
        <v>45</v>
      </c>
      <c r="G125" s="1" t="s">
        <v>45</v>
      </c>
      <c r="H125" s="1" t="s">
        <v>58</v>
      </c>
      <c r="I125" s="1" t="s">
        <v>55</v>
      </c>
      <c r="J125" s="2">
        <f>IFERROR((AZ_Difensive[[#This Row],[Column14]]/AZ_Difensive[[#This Row],[Column15]])*100,0)</f>
        <v>37.5</v>
      </c>
      <c r="K125" s="1" t="s">
        <v>274</v>
      </c>
      <c r="L125" s="1" t="s">
        <v>22</v>
      </c>
      <c r="M125" s="2">
        <f>IFERROR((AZ_Difensive[[#This Row],[Column19]]/AZ_Difensive[[#This Row],[Column18]])*100,0)</f>
        <v>27.500000000000004</v>
      </c>
      <c r="N125" s="1" t="s">
        <v>45</v>
      </c>
      <c r="O125" s="1" t="s">
        <v>26</v>
      </c>
      <c r="P125" s="1" t="s">
        <v>26</v>
      </c>
      <c r="Q125" s="1" t="s">
        <v>45</v>
      </c>
      <c r="R125" s="1" t="s">
        <v>45</v>
      </c>
      <c r="S125" s="1" t="s">
        <v>101</v>
      </c>
      <c r="T125" s="1" t="s">
        <v>22</v>
      </c>
      <c r="U125" s="1" t="s">
        <v>26</v>
      </c>
    </row>
    <row r="126" spans="1:21" x14ac:dyDescent="0.25">
      <c r="A126" s="1" t="s">
        <v>604</v>
      </c>
      <c r="B126" s="1" t="s">
        <v>602</v>
      </c>
      <c r="C126" s="1" t="s">
        <v>32</v>
      </c>
      <c r="D126" s="1" t="s">
        <v>220</v>
      </c>
      <c r="E126" s="1" t="s">
        <v>151</v>
      </c>
      <c r="F126" s="1" t="s">
        <v>50</v>
      </c>
      <c r="G126" s="1" t="s">
        <v>55</v>
      </c>
      <c r="H126" s="1" t="s">
        <v>76</v>
      </c>
      <c r="I126" s="1" t="s">
        <v>98</v>
      </c>
      <c r="J126" s="2">
        <f>IFERROR((AZ_Difensive[[#This Row],[Column14]]/AZ_Difensive[[#This Row],[Column15]])*100,0)</f>
        <v>53.333333333333336</v>
      </c>
      <c r="K126" s="1" t="s">
        <v>532</v>
      </c>
      <c r="L126" s="1" t="s">
        <v>247</v>
      </c>
      <c r="M126" s="2">
        <f>IFERROR((AZ_Difensive[[#This Row],[Column19]]/AZ_Difensive[[#This Row],[Column18]])*100,0)</f>
        <v>32.692307692307693</v>
      </c>
      <c r="N126" s="1" t="s">
        <v>50</v>
      </c>
      <c r="O126" s="1" t="s">
        <v>16</v>
      </c>
      <c r="P126" s="1" t="s">
        <v>26</v>
      </c>
      <c r="Q126" s="1" t="s">
        <v>101</v>
      </c>
      <c r="R126" s="1" t="s">
        <v>22</v>
      </c>
      <c r="S126" s="1" t="s">
        <v>162</v>
      </c>
      <c r="T126" s="1" t="s">
        <v>105</v>
      </c>
      <c r="U126" s="1" t="s">
        <v>26</v>
      </c>
    </row>
    <row r="127" spans="1:21" x14ac:dyDescent="0.25">
      <c r="A127" s="1" t="s">
        <v>606</v>
      </c>
      <c r="B127" s="1" t="s">
        <v>607</v>
      </c>
      <c r="C127" s="1" t="s">
        <v>32</v>
      </c>
      <c r="D127" s="1" t="s">
        <v>126</v>
      </c>
      <c r="E127" s="1" t="s">
        <v>243</v>
      </c>
      <c r="F127" s="1" t="s">
        <v>35</v>
      </c>
      <c r="G127" s="1" t="s">
        <v>76</v>
      </c>
      <c r="H127" s="1" t="s">
        <v>22</v>
      </c>
      <c r="I127" s="1" t="s">
        <v>155</v>
      </c>
      <c r="J127" s="2">
        <f>IFERROR((AZ_Difensive[[#This Row],[Column14]]/AZ_Difensive[[#This Row],[Column15]])*100,0)</f>
        <v>38.888888888888893</v>
      </c>
      <c r="K127" s="1" t="s">
        <v>813</v>
      </c>
      <c r="L127" s="1" t="s">
        <v>361</v>
      </c>
      <c r="M127" s="2">
        <f>IFERROR((AZ_Difensive[[#This Row],[Column19]]/AZ_Difensive[[#This Row],[Column18]])*100,0)</f>
        <v>29.441624365482234</v>
      </c>
      <c r="N127" s="1" t="s">
        <v>214</v>
      </c>
      <c r="O127" s="1" t="s">
        <v>42</v>
      </c>
      <c r="P127" s="1" t="s">
        <v>26</v>
      </c>
      <c r="Q127" s="1" t="s">
        <v>124</v>
      </c>
      <c r="R127" s="1" t="s">
        <v>151</v>
      </c>
      <c r="S127" s="1" t="s">
        <v>326</v>
      </c>
      <c r="T127" s="1" t="s">
        <v>440</v>
      </c>
      <c r="U127" s="1" t="s">
        <v>26</v>
      </c>
    </row>
    <row r="128" spans="1:21" x14ac:dyDescent="0.25">
      <c r="A128" s="1" t="s">
        <v>609</v>
      </c>
      <c r="B128" s="1" t="s">
        <v>610</v>
      </c>
      <c r="C128" s="1" t="s">
        <v>32</v>
      </c>
      <c r="D128" s="1" t="s">
        <v>117</v>
      </c>
      <c r="E128" s="1" t="s">
        <v>155</v>
      </c>
      <c r="F128" s="1" t="s">
        <v>22</v>
      </c>
      <c r="G128" s="1" t="s">
        <v>45</v>
      </c>
      <c r="H128" s="1" t="s">
        <v>16</v>
      </c>
      <c r="I128" s="1" t="s">
        <v>38</v>
      </c>
      <c r="J128" s="2">
        <f>IFERROR((AZ_Difensive[[#This Row],[Column14]]/AZ_Difensive[[#This Row],[Column15]])*100,0)</f>
        <v>75</v>
      </c>
      <c r="K128" s="1" t="s">
        <v>518</v>
      </c>
      <c r="L128" s="1" t="s">
        <v>261</v>
      </c>
      <c r="M128" s="2">
        <f>IFERROR((AZ_Difensive[[#This Row],[Column19]]/AZ_Difensive[[#This Row],[Column18]])*100,0)</f>
        <v>38</v>
      </c>
      <c r="N128" s="1" t="s">
        <v>151</v>
      </c>
      <c r="O128" s="1" t="s">
        <v>22</v>
      </c>
      <c r="P128" s="1" t="s">
        <v>16</v>
      </c>
      <c r="Q128" s="1" t="s">
        <v>70</v>
      </c>
      <c r="R128" s="1" t="s">
        <v>50</v>
      </c>
      <c r="S128" s="1" t="s">
        <v>162</v>
      </c>
      <c r="T128" s="1" t="s">
        <v>158</v>
      </c>
      <c r="U128" s="1" t="s">
        <v>26</v>
      </c>
    </row>
    <row r="129" spans="1:21" x14ac:dyDescent="0.25">
      <c r="A129" s="1" t="s">
        <v>613</v>
      </c>
      <c r="B129" s="1" t="s">
        <v>614</v>
      </c>
      <c r="C129" s="1" t="s">
        <v>54</v>
      </c>
      <c r="D129" s="1" t="s">
        <v>117</v>
      </c>
      <c r="E129" s="1" t="s">
        <v>261</v>
      </c>
      <c r="F129" s="1" t="s">
        <v>199</v>
      </c>
      <c r="G129" s="1" t="s">
        <v>98</v>
      </c>
      <c r="H129" s="1" t="s">
        <v>257</v>
      </c>
      <c r="I129" s="1" t="s">
        <v>329</v>
      </c>
      <c r="J129" s="2">
        <f>IFERROR((AZ_Difensive[[#This Row],[Column14]]/AZ_Difensive[[#This Row],[Column15]])*100,0)</f>
        <v>29.411764705882355</v>
      </c>
      <c r="K129" s="1" t="s">
        <v>1360</v>
      </c>
      <c r="L129" s="1" t="s">
        <v>552</v>
      </c>
      <c r="M129" s="2">
        <f>IFERROR((AZ_Difensive[[#This Row],[Column19]]/AZ_Difensive[[#This Row],[Column18]])*100,0)</f>
        <v>29.100529100529098</v>
      </c>
      <c r="N129" s="1" t="s">
        <v>313</v>
      </c>
      <c r="O129" s="1" t="s">
        <v>26</v>
      </c>
      <c r="P129" s="1" t="s">
        <v>26</v>
      </c>
      <c r="Q129" s="1" t="s">
        <v>313</v>
      </c>
      <c r="R129" s="1" t="s">
        <v>121</v>
      </c>
      <c r="S129" s="1" t="s">
        <v>326</v>
      </c>
      <c r="T129" s="1" t="s">
        <v>42</v>
      </c>
      <c r="U129" s="1" t="s">
        <v>16</v>
      </c>
    </row>
    <row r="130" spans="1:21" x14ac:dyDescent="0.25">
      <c r="A130" s="1" t="s">
        <v>618</v>
      </c>
      <c r="B130" s="1" t="s">
        <v>619</v>
      </c>
      <c r="C130" s="1" t="s">
        <v>32</v>
      </c>
      <c r="D130" s="1" t="s">
        <v>296</v>
      </c>
      <c r="E130" s="1" t="s">
        <v>26</v>
      </c>
      <c r="F130" s="1" t="s">
        <v>26</v>
      </c>
      <c r="G130" s="1" t="s">
        <v>26</v>
      </c>
      <c r="H130" s="1" t="s">
        <v>26</v>
      </c>
      <c r="I130" s="1" t="s">
        <v>26</v>
      </c>
      <c r="J130" s="2">
        <f>IFERROR((AZ_Difensive[[#This Row],[Column14]]/AZ_Difensive[[#This Row],[Column15]])*100,0)</f>
        <v>0</v>
      </c>
      <c r="K130" s="1" t="s">
        <v>45</v>
      </c>
      <c r="L130" s="1" t="s">
        <v>16</v>
      </c>
      <c r="M130" s="2">
        <f>IFERROR((AZ_Difensive[[#This Row],[Column19]]/AZ_Difensive[[#This Row],[Column18]])*100,0)</f>
        <v>33.333333333333329</v>
      </c>
      <c r="N130" s="1" t="s">
        <v>16</v>
      </c>
      <c r="O130" s="1" t="s">
        <v>26</v>
      </c>
      <c r="P130" s="1" t="s">
        <v>26</v>
      </c>
      <c r="Q130" s="1" t="s">
        <v>16</v>
      </c>
      <c r="R130" s="1" t="s">
        <v>26</v>
      </c>
      <c r="S130" s="1" t="s">
        <v>26</v>
      </c>
      <c r="T130" s="1" t="s">
        <v>16</v>
      </c>
      <c r="U130" s="1" t="s">
        <v>26</v>
      </c>
    </row>
    <row r="131" spans="1:21" x14ac:dyDescent="0.25">
      <c r="A131" s="1" t="s">
        <v>283</v>
      </c>
      <c r="B131" s="1" t="s">
        <v>620</v>
      </c>
      <c r="C131" s="1" t="s">
        <v>32</v>
      </c>
      <c r="D131" s="1" t="s">
        <v>144</v>
      </c>
      <c r="E131" s="1" t="s">
        <v>166</v>
      </c>
      <c r="F131" s="1" t="s">
        <v>124</v>
      </c>
      <c r="G131" s="1" t="s">
        <v>50</v>
      </c>
      <c r="H131" s="1" t="s">
        <v>42</v>
      </c>
      <c r="I131" s="1" t="s">
        <v>199</v>
      </c>
      <c r="J131" s="2">
        <f>IFERROR((AZ_Difensive[[#This Row],[Column14]]/AZ_Difensive[[#This Row],[Column15]])*100,0)</f>
        <v>38.461538461538467</v>
      </c>
      <c r="K131" s="1" t="s">
        <v>836</v>
      </c>
      <c r="L131" s="1" t="s">
        <v>336</v>
      </c>
      <c r="M131" s="2">
        <f>IFERROR((AZ_Difensive[[#This Row],[Column19]]/AZ_Difensive[[#This Row],[Column18]])*100,0)</f>
        <v>25.615763546798032</v>
      </c>
      <c r="N131" s="1" t="s">
        <v>322</v>
      </c>
      <c r="O131" s="1" t="s">
        <v>58</v>
      </c>
      <c r="P131" s="1" t="s">
        <v>26</v>
      </c>
      <c r="Q131" s="1" t="s">
        <v>158</v>
      </c>
      <c r="R131" s="1" t="s">
        <v>155</v>
      </c>
      <c r="S131" s="1" t="s">
        <v>154</v>
      </c>
      <c r="T131" s="1" t="s">
        <v>358</v>
      </c>
      <c r="U131" s="1" t="s">
        <v>16</v>
      </c>
    </row>
    <row r="132" spans="1:21" x14ac:dyDescent="0.25">
      <c r="A132" s="1" t="s">
        <v>307</v>
      </c>
      <c r="B132" s="1" t="s">
        <v>623</v>
      </c>
      <c r="C132" s="1" t="s">
        <v>19</v>
      </c>
      <c r="D132" s="1" t="s">
        <v>171</v>
      </c>
      <c r="E132" s="1" t="s">
        <v>50</v>
      </c>
      <c r="F132" s="1" t="s">
        <v>76</v>
      </c>
      <c r="G132" s="1" t="s">
        <v>23</v>
      </c>
      <c r="H132" s="1" t="s">
        <v>38</v>
      </c>
      <c r="I132" s="1" t="s">
        <v>70</v>
      </c>
      <c r="J132" s="2">
        <f>IFERROR((AZ_Difensive[[#This Row],[Column14]]/AZ_Difensive[[#This Row],[Column15]])*100,0)</f>
        <v>33.333333333333329</v>
      </c>
      <c r="K132" s="1" t="s">
        <v>283</v>
      </c>
      <c r="L132" s="1" t="s">
        <v>257</v>
      </c>
      <c r="M132" s="2">
        <f>IFERROR((AZ_Difensive[[#This Row],[Column19]]/AZ_Difensive[[#This Row],[Column18]])*100,0)</f>
        <v>27.692307692307693</v>
      </c>
      <c r="N132" s="1" t="s">
        <v>121</v>
      </c>
      <c r="O132" s="1" t="s">
        <v>16</v>
      </c>
      <c r="P132" s="1" t="s">
        <v>26</v>
      </c>
      <c r="Q132" s="1" t="s">
        <v>22</v>
      </c>
      <c r="R132" s="1" t="s">
        <v>58</v>
      </c>
      <c r="S132" s="1" t="s">
        <v>98</v>
      </c>
      <c r="T132" s="1" t="s">
        <v>23</v>
      </c>
      <c r="U132" s="1" t="s">
        <v>16</v>
      </c>
    </row>
    <row r="133" spans="1:21" x14ac:dyDescent="0.25">
      <c r="A133" s="1" t="s">
        <v>625</v>
      </c>
      <c r="B133" s="1" t="s">
        <v>626</v>
      </c>
      <c r="C133" s="1" t="s">
        <v>54</v>
      </c>
      <c r="D133" s="1" t="s">
        <v>153</v>
      </c>
      <c r="E133" s="1" t="s">
        <v>16</v>
      </c>
      <c r="F133" s="1" t="s">
        <v>16</v>
      </c>
      <c r="G133" s="1" t="s">
        <v>26</v>
      </c>
      <c r="H133" s="1" t="s">
        <v>45</v>
      </c>
      <c r="I133" s="1" t="s">
        <v>45</v>
      </c>
      <c r="J133" s="2">
        <f>IFERROR((AZ_Difensive[[#This Row],[Column14]]/AZ_Difensive[[#This Row],[Column15]])*100,0)</f>
        <v>0</v>
      </c>
      <c r="K133" s="1" t="s">
        <v>73</v>
      </c>
      <c r="L133" s="1" t="s">
        <v>58</v>
      </c>
      <c r="M133" s="2">
        <f>IFERROR((AZ_Difensive[[#This Row],[Column19]]/AZ_Difensive[[#This Row],[Column18]])*100,0)</f>
        <v>23.809523809523807</v>
      </c>
      <c r="N133" s="1" t="s">
        <v>23</v>
      </c>
      <c r="O133" s="1" t="s">
        <v>26</v>
      </c>
      <c r="P133" s="1" t="s">
        <v>26</v>
      </c>
      <c r="Q133" s="1" t="s">
        <v>23</v>
      </c>
      <c r="R133" s="1" t="s">
        <v>16</v>
      </c>
      <c r="S133" s="1" t="s">
        <v>23</v>
      </c>
      <c r="T133" s="1" t="s">
        <v>23</v>
      </c>
      <c r="U133" s="1" t="s">
        <v>26</v>
      </c>
    </row>
    <row r="134" spans="1:21" x14ac:dyDescent="0.25">
      <c r="A134" s="1" t="s">
        <v>627</v>
      </c>
      <c r="B134" s="1" t="s">
        <v>626</v>
      </c>
      <c r="C134" s="1" t="s">
        <v>54</v>
      </c>
      <c r="D134" s="1" t="s">
        <v>20</v>
      </c>
      <c r="E134" s="1" t="s">
        <v>101</v>
      </c>
      <c r="F134" s="1" t="s">
        <v>70</v>
      </c>
      <c r="G134" s="1" t="s">
        <v>58</v>
      </c>
      <c r="H134" s="1" t="s">
        <v>38</v>
      </c>
      <c r="I134" s="1" t="s">
        <v>101</v>
      </c>
      <c r="J134" s="2">
        <f>IFERROR((AZ_Difensive[[#This Row],[Column14]]/AZ_Difensive[[#This Row],[Column15]])*100,0)</f>
        <v>55.555555555555557</v>
      </c>
      <c r="K134" s="1" t="s">
        <v>446</v>
      </c>
      <c r="L134" s="1" t="s">
        <v>131</v>
      </c>
      <c r="M134" s="2">
        <f>IFERROR((AZ_Difensive[[#This Row],[Column19]]/AZ_Difensive[[#This Row],[Column18]])*100,0)</f>
        <v>25.316455696202532</v>
      </c>
      <c r="N134" s="1" t="s">
        <v>38</v>
      </c>
      <c r="O134" s="1" t="s">
        <v>16</v>
      </c>
      <c r="P134" s="1" t="s">
        <v>26</v>
      </c>
      <c r="Q134" s="1" t="s">
        <v>45</v>
      </c>
      <c r="R134" s="1" t="s">
        <v>23</v>
      </c>
      <c r="S134" s="1" t="s">
        <v>22</v>
      </c>
      <c r="T134" s="1" t="s">
        <v>23</v>
      </c>
      <c r="U134" s="1" t="s">
        <v>26</v>
      </c>
    </row>
    <row r="135" spans="1:21" x14ac:dyDescent="0.25">
      <c r="A135" s="1" t="s">
        <v>629</v>
      </c>
      <c r="B135" s="1" t="s">
        <v>630</v>
      </c>
      <c r="C135" s="1" t="s">
        <v>54</v>
      </c>
      <c r="D135" s="1" t="s">
        <v>216</v>
      </c>
      <c r="E135" s="1" t="s">
        <v>26</v>
      </c>
      <c r="F135" s="1" t="s">
        <v>26</v>
      </c>
      <c r="G135" s="1" t="s">
        <v>26</v>
      </c>
      <c r="H135" s="1" t="s">
        <v>16</v>
      </c>
      <c r="I135" s="1" t="s">
        <v>16</v>
      </c>
      <c r="J135" s="2">
        <f>IFERROR((AZ_Difensive[[#This Row],[Column14]]/AZ_Difensive[[#This Row],[Column15]])*100,0)</f>
        <v>0</v>
      </c>
      <c r="K135" s="1" t="s">
        <v>45</v>
      </c>
      <c r="L135" s="1" t="s">
        <v>26</v>
      </c>
      <c r="M135" s="2">
        <f>IFERROR((AZ_Difensive[[#This Row],[Column19]]/AZ_Difensive[[#This Row],[Column18]])*100,0)</f>
        <v>0</v>
      </c>
      <c r="N135" s="1" t="s">
        <v>26</v>
      </c>
      <c r="O135" s="1" t="s">
        <v>26</v>
      </c>
      <c r="P135" s="1" t="s">
        <v>26</v>
      </c>
      <c r="Q135" s="1" t="s">
        <v>26</v>
      </c>
      <c r="R135" s="1" t="s">
        <v>26</v>
      </c>
      <c r="S135" s="1" t="s">
        <v>26</v>
      </c>
      <c r="T135" s="1" t="s">
        <v>16</v>
      </c>
      <c r="U135" s="1" t="s">
        <v>26</v>
      </c>
    </row>
    <row r="136" spans="1:21" x14ac:dyDescent="0.25">
      <c r="A136" s="1" t="s">
        <v>631</v>
      </c>
      <c r="B136" s="1" t="s">
        <v>632</v>
      </c>
      <c r="C136" s="1" t="s">
        <v>32</v>
      </c>
      <c r="D136" s="1" t="s">
        <v>20</v>
      </c>
      <c r="E136" s="1" t="s">
        <v>16</v>
      </c>
      <c r="F136" s="1" t="s">
        <v>16</v>
      </c>
      <c r="G136" s="1" t="s">
        <v>16</v>
      </c>
      <c r="H136" s="1" t="s">
        <v>16</v>
      </c>
      <c r="I136" s="1" t="s">
        <v>23</v>
      </c>
      <c r="J136" s="2">
        <f>IFERROR((AZ_Difensive[[#This Row],[Column14]]/AZ_Difensive[[#This Row],[Column15]])*100,0)</f>
        <v>50</v>
      </c>
      <c r="K136" s="1" t="s">
        <v>151</v>
      </c>
      <c r="L136" s="1" t="s">
        <v>70</v>
      </c>
      <c r="M136" s="2">
        <f>IFERROR((AZ_Difensive[[#This Row],[Column19]]/AZ_Difensive[[#This Row],[Column18]])*100,0)</f>
        <v>35.294117647058826</v>
      </c>
      <c r="N136" s="1" t="s">
        <v>22</v>
      </c>
      <c r="O136" s="1" t="s">
        <v>70</v>
      </c>
      <c r="P136" s="1" t="s">
        <v>26</v>
      </c>
      <c r="Q136" s="1" t="s">
        <v>58</v>
      </c>
      <c r="R136" s="1" t="s">
        <v>45</v>
      </c>
      <c r="S136" s="1" t="s">
        <v>38</v>
      </c>
      <c r="T136" s="1" t="s">
        <v>76</v>
      </c>
      <c r="U136" s="1" t="s">
        <v>26</v>
      </c>
    </row>
    <row r="137" spans="1:21" x14ac:dyDescent="0.25">
      <c r="A137" s="1" t="s">
        <v>635</v>
      </c>
      <c r="B137" s="1" t="s">
        <v>636</v>
      </c>
      <c r="C137" s="1" t="s">
        <v>32</v>
      </c>
      <c r="D137" s="1" t="s">
        <v>296</v>
      </c>
      <c r="E137" s="1" t="s">
        <v>42</v>
      </c>
      <c r="F137" s="1" t="s">
        <v>22</v>
      </c>
      <c r="G137" s="1" t="s">
        <v>23</v>
      </c>
      <c r="H137" s="1" t="s">
        <v>70</v>
      </c>
      <c r="I137" s="1" t="s">
        <v>55</v>
      </c>
      <c r="J137" s="2">
        <f>IFERROR((AZ_Difensive[[#This Row],[Column14]]/AZ_Difensive[[#This Row],[Column15]])*100,0)</f>
        <v>25</v>
      </c>
      <c r="K137" s="1" t="s">
        <v>523</v>
      </c>
      <c r="L137" s="1" t="s">
        <v>139</v>
      </c>
      <c r="M137" s="2">
        <f>IFERROR((AZ_Difensive[[#This Row],[Column19]]/AZ_Difensive[[#This Row],[Column18]])*100,0)</f>
        <v>29.702970297029701</v>
      </c>
      <c r="N137" s="1" t="s">
        <v>155</v>
      </c>
      <c r="O137" s="1" t="s">
        <v>55</v>
      </c>
      <c r="P137" s="1" t="s">
        <v>26</v>
      </c>
      <c r="Q137" s="1" t="s">
        <v>50</v>
      </c>
      <c r="R137" s="1" t="s">
        <v>121</v>
      </c>
      <c r="S137" s="1" t="s">
        <v>162</v>
      </c>
      <c r="T137" s="1" t="s">
        <v>263</v>
      </c>
      <c r="U137" s="1" t="s">
        <v>26</v>
      </c>
    </row>
    <row r="138" spans="1:21" x14ac:dyDescent="0.25">
      <c r="A138" s="1" t="s">
        <v>637</v>
      </c>
      <c r="B138" s="1" t="s">
        <v>638</v>
      </c>
      <c r="C138" s="1" t="s">
        <v>54</v>
      </c>
      <c r="D138" s="1" t="s">
        <v>183</v>
      </c>
      <c r="E138" s="1" t="s">
        <v>294</v>
      </c>
      <c r="F138" s="1" t="s">
        <v>181</v>
      </c>
      <c r="G138" s="1" t="s">
        <v>124</v>
      </c>
      <c r="H138" s="1" t="s">
        <v>228</v>
      </c>
      <c r="I138" s="1" t="s">
        <v>158</v>
      </c>
      <c r="J138" s="2">
        <f>IFERROR((AZ_Difensive[[#This Row],[Column14]]/AZ_Difensive[[#This Row],[Column15]])*100,0)</f>
        <v>29.545454545454547</v>
      </c>
      <c r="K138" s="1" t="s">
        <v>1071</v>
      </c>
      <c r="L138" s="1" t="s">
        <v>446</v>
      </c>
      <c r="M138" s="2">
        <f>IFERROR((AZ_Difensive[[#This Row],[Column19]]/AZ_Difensive[[#This Row],[Column18]])*100,0)</f>
        <v>28.72727272727273</v>
      </c>
      <c r="N138" s="1" t="s">
        <v>121</v>
      </c>
      <c r="O138" s="1" t="s">
        <v>16</v>
      </c>
      <c r="P138" s="1" t="s">
        <v>26</v>
      </c>
      <c r="Q138" s="1" t="s">
        <v>22</v>
      </c>
      <c r="R138" s="1" t="s">
        <v>124</v>
      </c>
      <c r="S138" s="1" t="s">
        <v>353</v>
      </c>
      <c r="T138" s="1" t="s">
        <v>98</v>
      </c>
      <c r="U138" s="1" t="s">
        <v>26</v>
      </c>
    </row>
    <row r="139" spans="1:21" x14ac:dyDescent="0.25">
      <c r="A139" s="1" t="s">
        <v>640</v>
      </c>
      <c r="B139" s="1" t="s">
        <v>641</v>
      </c>
      <c r="C139" s="1" t="s">
        <v>32</v>
      </c>
      <c r="D139" s="1" t="s">
        <v>144</v>
      </c>
      <c r="E139" s="1" t="s">
        <v>23</v>
      </c>
      <c r="F139" s="1" t="s">
        <v>23</v>
      </c>
      <c r="G139" s="1" t="s">
        <v>16</v>
      </c>
      <c r="H139" s="1" t="s">
        <v>16</v>
      </c>
      <c r="I139" s="1" t="s">
        <v>23</v>
      </c>
      <c r="J139" s="2">
        <f>IFERROR((AZ_Difensive[[#This Row],[Column14]]/AZ_Difensive[[#This Row],[Column15]])*100,0)</f>
        <v>50</v>
      </c>
      <c r="K139" s="1" t="s">
        <v>73</v>
      </c>
      <c r="L139" s="1" t="s">
        <v>76</v>
      </c>
      <c r="M139" s="2">
        <f>IFERROR((AZ_Difensive[[#This Row],[Column19]]/AZ_Difensive[[#This Row],[Column18]])*100,0)</f>
        <v>33.333333333333329</v>
      </c>
      <c r="N139" s="1" t="s">
        <v>45</v>
      </c>
      <c r="O139" s="1" t="s">
        <v>26</v>
      </c>
      <c r="P139" s="1" t="s">
        <v>26</v>
      </c>
      <c r="Q139" s="1" t="s">
        <v>45</v>
      </c>
      <c r="R139" s="1" t="s">
        <v>16</v>
      </c>
      <c r="S139" s="1" t="s">
        <v>45</v>
      </c>
      <c r="T139" s="1" t="s">
        <v>38</v>
      </c>
      <c r="U139" s="1" t="s">
        <v>26</v>
      </c>
    </row>
    <row r="140" spans="1:21" x14ac:dyDescent="0.25">
      <c r="A140" s="1" t="s">
        <v>642</v>
      </c>
      <c r="B140" s="1" t="s">
        <v>643</v>
      </c>
      <c r="C140" s="1" t="s">
        <v>32</v>
      </c>
      <c r="D140" s="1" t="s">
        <v>216</v>
      </c>
      <c r="E140" s="1" t="s">
        <v>101</v>
      </c>
      <c r="F140" s="1" t="s">
        <v>45</v>
      </c>
      <c r="G140" s="1" t="s">
        <v>76</v>
      </c>
      <c r="H140" s="1" t="s">
        <v>58</v>
      </c>
      <c r="I140" s="1" t="s">
        <v>121</v>
      </c>
      <c r="J140" s="2">
        <f>IFERROR((AZ_Difensive[[#This Row],[Column14]]/AZ_Difensive[[#This Row],[Column15]])*100,0)</f>
        <v>58.333333333333336</v>
      </c>
      <c r="K140" s="1" t="s">
        <v>430</v>
      </c>
      <c r="L140" s="1" t="s">
        <v>131</v>
      </c>
      <c r="M140" s="2">
        <f>IFERROR((AZ_Difensive[[#This Row],[Column19]]/AZ_Difensive[[#This Row],[Column18]])*100,0)</f>
        <v>26.315789473684209</v>
      </c>
      <c r="N140" s="1" t="s">
        <v>155</v>
      </c>
      <c r="O140" s="1" t="s">
        <v>38</v>
      </c>
      <c r="P140" s="1" t="s">
        <v>26</v>
      </c>
      <c r="Q140" s="1" t="s">
        <v>79</v>
      </c>
      <c r="R140" s="1" t="s">
        <v>101</v>
      </c>
      <c r="S140" s="1" t="s">
        <v>155</v>
      </c>
      <c r="T140" s="1" t="s">
        <v>67</v>
      </c>
      <c r="U140" s="1" t="s">
        <v>16</v>
      </c>
    </row>
    <row r="141" spans="1:21" x14ac:dyDescent="0.25">
      <c r="A141" s="1" t="s">
        <v>646</v>
      </c>
      <c r="B141" s="1" t="s">
        <v>643</v>
      </c>
      <c r="C141" s="1" t="s">
        <v>32</v>
      </c>
      <c r="D141" s="1" t="s">
        <v>123</v>
      </c>
      <c r="E141" s="1" t="s">
        <v>45</v>
      </c>
      <c r="F141" s="1" t="s">
        <v>16</v>
      </c>
      <c r="G141" s="1" t="s">
        <v>26</v>
      </c>
      <c r="H141" s="1" t="s">
        <v>23</v>
      </c>
      <c r="I141" s="1" t="s">
        <v>23</v>
      </c>
      <c r="J141" s="2">
        <f>IFERROR((AZ_Difensive[[#This Row],[Column14]]/AZ_Difensive[[#This Row],[Column15]])*100,0)</f>
        <v>0</v>
      </c>
      <c r="K141" s="1" t="s">
        <v>228</v>
      </c>
      <c r="L141" s="1" t="s">
        <v>101</v>
      </c>
      <c r="M141" s="2">
        <f>IFERROR((AZ_Difensive[[#This Row],[Column19]]/AZ_Difensive[[#This Row],[Column18]])*100,0)</f>
        <v>29.032258064516132</v>
      </c>
      <c r="N141" s="1" t="s">
        <v>101</v>
      </c>
      <c r="O141" s="1" t="s">
        <v>26</v>
      </c>
      <c r="P141" s="1" t="s">
        <v>26</v>
      </c>
      <c r="Q141" s="1" t="s">
        <v>101</v>
      </c>
      <c r="R141" s="1" t="s">
        <v>16</v>
      </c>
      <c r="S141" s="1" t="s">
        <v>38</v>
      </c>
      <c r="T141" s="1" t="s">
        <v>45</v>
      </c>
      <c r="U141" s="1" t="s">
        <v>26</v>
      </c>
    </row>
    <row r="142" spans="1:21" x14ac:dyDescent="0.25">
      <c r="A142" s="1" t="s">
        <v>647</v>
      </c>
      <c r="B142" s="1" t="s">
        <v>643</v>
      </c>
      <c r="C142" s="1" t="s">
        <v>54</v>
      </c>
      <c r="D142" s="1" t="s">
        <v>157</v>
      </c>
      <c r="E142" s="1" t="s">
        <v>16</v>
      </c>
      <c r="F142" s="1" t="s">
        <v>26</v>
      </c>
      <c r="G142" s="1" t="s">
        <v>16</v>
      </c>
      <c r="H142" s="1" t="s">
        <v>23</v>
      </c>
      <c r="I142" s="1" t="s">
        <v>45</v>
      </c>
      <c r="J142" s="2">
        <f>IFERROR((AZ_Difensive[[#This Row],[Column14]]/AZ_Difensive[[#This Row],[Column15]])*100,0)</f>
        <v>33.333333333333329</v>
      </c>
      <c r="K142" s="1" t="s">
        <v>155</v>
      </c>
      <c r="L142" s="1" t="s">
        <v>38</v>
      </c>
      <c r="M142" s="2">
        <f>IFERROR((AZ_Difensive[[#This Row],[Column19]]/AZ_Difensive[[#This Row],[Column18]])*100,0)</f>
        <v>22.222222222222221</v>
      </c>
      <c r="N142" s="1" t="s">
        <v>26</v>
      </c>
      <c r="O142" s="1" t="s">
        <v>26</v>
      </c>
      <c r="P142" s="1" t="s">
        <v>26</v>
      </c>
      <c r="Q142" s="1" t="s">
        <v>26</v>
      </c>
      <c r="R142" s="1" t="s">
        <v>26</v>
      </c>
      <c r="S142" s="1" t="s">
        <v>16</v>
      </c>
      <c r="T142" s="1" t="s">
        <v>23</v>
      </c>
      <c r="U142" s="1" t="s">
        <v>26</v>
      </c>
    </row>
    <row r="143" spans="1:21" x14ac:dyDescent="0.25">
      <c r="A143" s="1" t="s">
        <v>648</v>
      </c>
      <c r="B143" s="1" t="s">
        <v>649</v>
      </c>
      <c r="C143" s="1" t="s">
        <v>32</v>
      </c>
      <c r="D143" s="1" t="s">
        <v>48</v>
      </c>
      <c r="E143" s="1" t="s">
        <v>16</v>
      </c>
      <c r="F143" s="1" t="s">
        <v>26</v>
      </c>
      <c r="G143" s="1" t="s">
        <v>26</v>
      </c>
      <c r="H143" s="1" t="s">
        <v>26</v>
      </c>
      <c r="I143" s="1" t="s">
        <v>26</v>
      </c>
      <c r="J143" s="2">
        <f>IFERROR((AZ_Difensive[[#This Row],[Column14]]/AZ_Difensive[[#This Row],[Column15]])*100,0)</f>
        <v>0</v>
      </c>
      <c r="K143" s="1" t="s">
        <v>22</v>
      </c>
      <c r="L143" s="1" t="s">
        <v>45</v>
      </c>
      <c r="M143" s="2">
        <f>IFERROR((AZ_Difensive[[#This Row],[Column19]]/AZ_Difensive[[#This Row],[Column18]])*100,0)</f>
        <v>27.27272727272727</v>
      </c>
      <c r="N143" s="1" t="s">
        <v>45</v>
      </c>
      <c r="O143" s="1" t="s">
        <v>16</v>
      </c>
      <c r="P143" s="1" t="s">
        <v>26</v>
      </c>
      <c r="Q143" s="1" t="s">
        <v>23</v>
      </c>
      <c r="R143" s="1" t="s">
        <v>16</v>
      </c>
      <c r="S143" s="1" t="s">
        <v>23</v>
      </c>
      <c r="T143" s="1" t="s">
        <v>55</v>
      </c>
      <c r="U143" s="1" t="s">
        <v>26</v>
      </c>
    </row>
    <row r="144" spans="1:21" x14ac:dyDescent="0.25">
      <c r="A144" s="1" t="s">
        <v>651</v>
      </c>
      <c r="B144" s="1" t="s">
        <v>652</v>
      </c>
      <c r="C144" s="1" t="s">
        <v>47</v>
      </c>
      <c r="D144" s="1" t="s">
        <v>153</v>
      </c>
      <c r="E144" s="1" t="s">
        <v>16</v>
      </c>
      <c r="F144" s="1" t="s">
        <v>26</v>
      </c>
      <c r="G144" s="1" t="s">
        <v>16</v>
      </c>
      <c r="H144" s="1" t="s">
        <v>26</v>
      </c>
      <c r="I144" s="1" t="s">
        <v>16</v>
      </c>
      <c r="J144" s="2">
        <f>IFERROR((AZ_Difensive[[#This Row],[Column14]]/AZ_Difensive[[#This Row],[Column15]])*100,0)</f>
        <v>100</v>
      </c>
      <c r="K144" s="1" t="s">
        <v>58</v>
      </c>
      <c r="L144" s="1" t="s">
        <v>23</v>
      </c>
      <c r="M144" s="2">
        <f>IFERROR((AZ_Difensive[[#This Row],[Column19]]/AZ_Difensive[[#This Row],[Column18]])*100,0)</f>
        <v>40</v>
      </c>
      <c r="N144" s="1" t="s">
        <v>16</v>
      </c>
      <c r="O144" s="1" t="s">
        <v>26</v>
      </c>
      <c r="P144" s="1" t="s">
        <v>26</v>
      </c>
      <c r="Q144" s="1" t="s">
        <v>16</v>
      </c>
      <c r="R144" s="1" t="s">
        <v>26</v>
      </c>
      <c r="S144" s="1" t="s">
        <v>16</v>
      </c>
      <c r="T144" s="1" t="s">
        <v>26</v>
      </c>
      <c r="U144" s="1" t="s">
        <v>26</v>
      </c>
    </row>
    <row r="145" spans="1:21" x14ac:dyDescent="0.25">
      <c r="A145" s="1" t="s">
        <v>653</v>
      </c>
      <c r="B145" s="1" t="s">
        <v>654</v>
      </c>
      <c r="C145" s="1" t="s">
        <v>47</v>
      </c>
      <c r="D145" s="1" t="s">
        <v>175</v>
      </c>
      <c r="E145" s="1" t="s">
        <v>50</v>
      </c>
      <c r="F145" s="1" t="s">
        <v>76</v>
      </c>
      <c r="G145" s="1" t="s">
        <v>23</v>
      </c>
      <c r="H145" s="1" t="s">
        <v>70</v>
      </c>
      <c r="I145" s="1" t="s">
        <v>55</v>
      </c>
      <c r="J145" s="2">
        <f>IFERROR((AZ_Difensive[[#This Row],[Column14]]/AZ_Difensive[[#This Row],[Column15]])*100,0)</f>
        <v>25</v>
      </c>
      <c r="K145" s="1" t="s">
        <v>831</v>
      </c>
      <c r="L145" s="1" t="s">
        <v>339</v>
      </c>
      <c r="M145" s="2">
        <f>IFERROR((AZ_Difensive[[#This Row],[Column19]]/AZ_Difensive[[#This Row],[Column18]])*100,0)</f>
        <v>26.237623762376238</v>
      </c>
      <c r="N145" s="1" t="s">
        <v>98</v>
      </c>
      <c r="O145" s="1" t="s">
        <v>16</v>
      </c>
      <c r="P145" s="1" t="s">
        <v>26</v>
      </c>
      <c r="Q145" s="1" t="s">
        <v>79</v>
      </c>
      <c r="R145" s="1" t="s">
        <v>16</v>
      </c>
      <c r="S145" s="1" t="s">
        <v>22</v>
      </c>
      <c r="T145" s="1" t="s">
        <v>101</v>
      </c>
      <c r="U145" s="1" t="s">
        <v>26</v>
      </c>
    </row>
    <row r="146" spans="1:21" x14ac:dyDescent="0.25">
      <c r="A146" s="1" t="s">
        <v>658</v>
      </c>
      <c r="B146" s="1" t="s">
        <v>659</v>
      </c>
      <c r="C146" s="1" t="s">
        <v>47</v>
      </c>
      <c r="D146" s="1" t="s">
        <v>117</v>
      </c>
      <c r="E146" s="1" t="s">
        <v>23</v>
      </c>
      <c r="F146" s="1" t="s">
        <v>23</v>
      </c>
      <c r="G146" s="1" t="s">
        <v>16</v>
      </c>
      <c r="H146" s="1" t="s">
        <v>101</v>
      </c>
      <c r="I146" s="1" t="s">
        <v>50</v>
      </c>
      <c r="J146" s="2">
        <f>IFERROR((AZ_Difensive[[#This Row],[Column14]]/AZ_Difensive[[#This Row],[Column15]])*100,0)</f>
        <v>10</v>
      </c>
      <c r="K146" s="1" t="s">
        <v>580</v>
      </c>
      <c r="L146" s="1" t="s">
        <v>139</v>
      </c>
      <c r="M146" s="2">
        <f>IFERROR((AZ_Difensive[[#This Row],[Column19]]/AZ_Difensive[[#This Row],[Column18]])*100,0)</f>
        <v>25.423728813559322</v>
      </c>
      <c r="N146" s="1" t="s">
        <v>23</v>
      </c>
      <c r="O146" s="1" t="s">
        <v>26</v>
      </c>
      <c r="P146" s="1" t="s">
        <v>26</v>
      </c>
      <c r="Q146" s="1" t="s">
        <v>23</v>
      </c>
      <c r="R146" s="1" t="s">
        <v>45</v>
      </c>
      <c r="S146" s="1" t="s">
        <v>58</v>
      </c>
      <c r="T146" s="1" t="s">
        <v>26</v>
      </c>
      <c r="U146" s="1" t="s">
        <v>26</v>
      </c>
    </row>
    <row r="147" spans="1:21" x14ac:dyDescent="0.25">
      <c r="A147" s="1" t="s">
        <v>662</v>
      </c>
      <c r="B147" s="1" t="s">
        <v>663</v>
      </c>
      <c r="C147" s="1" t="s">
        <v>235</v>
      </c>
      <c r="D147" s="1" t="s">
        <v>48</v>
      </c>
      <c r="E147" s="1" t="s">
        <v>23</v>
      </c>
      <c r="F147" s="1" t="s">
        <v>16</v>
      </c>
      <c r="G147" s="1" t="s">
        <v>16</v>
      </c>
      <c r="H147" s="1" t="s">
        <v>45</v>
      </c>
      <c r="I147" s="1" t="s">
        <v>38</v>
      </c>
      <c r="J147" s="2">
        <f>IFERROR((AZ_Difensive[[#This Row],[Column14]]/AZ_Difensive[[#This Row],[Column15]])*100,0)</f>
        <v>25</v>
      </c>
      <c r="K147" s="1" t="s">
        <v>67</v>
      </c>
      <c r="L147" s="1" t="s">
        <v>45</v>
      </c>
      <c r="M147" s="2">
        <f>IFERROR((AZ_Difensive[[#This Row],[Column19]]/AZ_Difensive[[#This Row],[Column18]])*100,0)</f>
        <v>13.636363636363635</v>
      </c>
      <c r="N147" s="1" t="s">
        <v>38</v>
      </c>
      <c r="O147" s="1" t="s">
        <v>26</v>
      </c>
      <c r="P147" s="1" t="s">
        <v>26</v>
      </c>
      <c r="Q147" s="1" t="s">
        <v>38</v>
      </c>
      <c r="R147" s="1" t="s">
        <v>16</v>
      </c>
      <c r="S147" s="1" t="s">
        <v>45</v>
      </c>
      <c r="T147" s="1" t="s">
        <v>26</v>
      </c>
      <c r="U147" s="1" t="s">
        <v>26</v>
      </c>
    </row>
    <row r="148" spans="1:21" x14ac:dyDescent="0.25">
      <c r="A148" s="1" t="s">
        <v>197</v>
      </c>
      <c r="B148" s="1" t="s">
        <v>664</v>
      </c>
      <c r="C148" s="1" t="s">
        <v>47</v>
      </c>
      <c r="D148" s="1" t="s">
        <v>288</v>
      </c>
      <c r="E148" s="1" t="s">
        <v>58</v>
      </c>
      <c r="F148" s="1" t="s">
        <v>23</v>
      </c>
      <c r="G148" s="1" t="s">
        <v>16</v>
      </c>
      <c r="H148" s="1" t="s">
        <v>23</v>
      </c>
      <c r="I148" s="1" t="s">
        <v>45</v>
      </c>
      <c r="J148" s="2">
        <f>IFERROR((AZ_Difensive[[#This Row],[Column14]]/AZ_Difensive[[#This Row],[Column15]])*100,0)</f>
        <v>33.333333333333329</v>
      </c>
      <c r="K148" s="1" t="s">
        <v>263</v>
      </c>
      <c r="L148" s="1" t="s">
        <v>76</v>
      </c>
      <c r="M148" s="2">
        <f>IFERROR((AZ_Difensive[[#This Row],[Column19]]/AZ_Difensive[[#This Row],[Column18]])*100,0)</f>
        <v>18.918918918918919</v>
      </c>
      <c r="N148" s="1" t="s">
        <v>45</v>
      </c>
      <c r="O148" s="1" t="s">
        <v>26</v>
      </c>
      <c r="P148" s="1" t="s">
        <v>26</v>
      </c>
      <c r="Q148" s="1" t="s">
        <v>45</v>
      </c>
      <c r="R148" s="1" t="s">
        <v>16</v>
      </c>
      <c r="S148" s="1" t="s">
        <v>70</v>
      </c>
      <c r="T148" s="1" t="s">
        <v>58</v>
      </c>
      <c r="U148" s="1" t="s">
        <v>26</v>
      </c>
    </row>
    <row r="149" spans="1:21" x14ac:dyDescent="0.25">
      <c r="A149" s="1" t="s">
        <v>667</v>
      </c>
      <c r="B149" s="1" t="s">
        <v>664</v>
      </c>
      <c r="C149" s="1" t="s">
        <v>47</v>
      </c>
      <c r="D149" s="1" t="s">
        <v>126</v>
      </c>
      <c r="E149" s="1" t="s">
        <v>26</v>
      </c>
      <c r="F149" s="1" t="s">
        <v>26</v>
      </c>
      <c r="G149" s="1" t="s">
        <v>26</v>
      </c>
      <c r="H149" s="1" t="s">
        <v>45</v>
      </c>
      <c r="I149" s="1" t="s">
        <v>45</v>
      </c>
      <c r="J149" s="2">
        <f>IFERROR((AZ_Difensive[[#This Row],[Column14]]/AZ_Difensive[[#This Row],[Column15]])*100,0)</f>
        <v>0</v>
      </c>
      <c r="K149" s="1" t="s">
        <v>387</v>
      </c>
      <c r="L149" s="1" t="s">
        <v>42</v>
      </c>
      <c r="M149" s="2">
        <f>IFERROR((AZ_Difensive[[#This Row],[Column19]]/AZ_Difensive[[#This Row],[Column18]])*100,0)</f>
        <v>25</v>
      </c>
      <c r="N149" s="1" t="s">
        <v>16</v>
      </c>
      <c r="O149" s="1" t="s">
        <v>16</v>
      </c>
      <c r="P149" s="1" t="s">
        <v>26</v>
      </c>
      <c r="Q149" s="1" t="s">
        <v>26</v>
      </c>
      <c r="R149" s="1" t="s">
        <v>26</v>
      </c>
      <c r="S149" s="1" t="s">
        <v>26</v>
      </c>
      <c r="T149" s="1" t="s">
        <v>76</v>
      </c>
      <c r="U149" s="1" t="s">
        <v>26</v>
      </c>
    </row>
    <row r="150" spans="1:21" x14ac:dyDescent="0.25">
      <c r="A150" s="1" t="s">
        <v>669</v>
      </c>
      <c r="B150" s="1" t="s">
        <v>670</v>
      </c>
      <c r="C150" s="1" t="s">
        <v>32</v>
      </c>
      <c r="D150" s="1" t="s">
        <v>183</v>
      </c>
      <c r="E150" s="1" t="s">
        <v>361</v>
      </c>
      <c r="F150" s="1" t="s">
        <v>286</v>
      </c>
      <c r="G150" s="1" t="s">
        <v>166</v>
      </c>
      <c r="H150" s="1" t="s">
        <v>162</v>
      </c>
      <c r="I150" s="1" t="s">
        <v>349</v>
      </c>
      <c r="J150" s="2">
        <f>IFERROR((AZ_Difensive[[#This Row],[Column14]]/AZ_Difensive[[#This Row],[Column15]])*100,0)</f>
        <v>49.090909090909093</v>
      </c>
      <c r="K150" s="1" t="s">
        <v>1158</v>
      </c>
      <c r="L150" s="1" t="s">
        <v>518</v>
      </c>
      <c r="M150" s="2">
        <f>IFERROR((AZ_Difensive[[#This Row],[Column19]]/AZ_Difensive[[#This Row],[Column18]])*100,0)</f>
        <v>33.003300330032999</v>
      </c>
      <c r="N150" s="1" t="s">
        <v>286</v>
      </c>
      <c r="O150" s="1" t="s">
        <v>55</v>
      </c>
      <c r="P150" s="1" t="s">
        <v>26</v>
      </c>
      <c r="Q150" s="1" t="s">
        <v>243</v>
      </c>
      <c r="R150" s="1" t="s">
        <v>67</v>
      </c>
      <c r="S150" s="1" t="s">
        <v>458</v>
      </c>
      <c r="T150" s="1" t="s">
        <v>274</v>
      </c>
      <c r="U150" s="1" t="s">
        <v>26</v>
      </c>
    </row>
    <row r="151" spans="1:21" x14ac:dyDescent="0.25">
      <c r="A151" s="1" t="s">
        <v>673</v>
      </c>
      <c r="B151" s="1" t="s">
        <v>674</v>
      </c>
      <c r="C151" s="1" t="s">
        <v>436</v>
      </c>
      <c r="D151" s="1" t="s">
        <v>296</v>
      </c>
      <c r="E151" s="1" t="s">
        <v>26</v>
      </c>
      <c r="F151" s="1" t="s">
        <v>26</v>
      </c>
      <c r="G151" s="1" t="s">
        <v>26</v>
      </c>
      <c r="H151" s="1" t="s">
        <v>26</v>
      </c>
      <c r="I151" s="1" t="s">
        <v>26</v>
      </c>
      <c r="J151" s="2">
        <f>IFERROR((AZ_Difensive[[#This Row],[Column14]]/AZ_Difensive[[#This Row],[Column15]])*100,0)</f>
        <v>0</v>
      </c>
      <c r="K151" s="1" t="s">
        <v>16</v>
      </c>
      <c r="L151" s="1" t="s">
        <v>16</v>
      </c>
      <c r="M151" s="2">
        <f>IFERROR((AZ_Difensive[[#This Row],[Column19]]/AZ_Difensive[[#This Row],[Column18]])*100,0)</f>
        <v>100</v>
      </c>
      <c r="N151" s="1" t="s">
        <v>16</v>
      </c>
      <c r="O151" s="1" t="s">
        <v>16</v>
      </c>
      <c r="P151" s="1" t="s">
        <v>26</v>
      </c>
      <c r="Q151" s="1" t="s">
        <v>26</v>
      </c>
      <c r="R151" s="1" t="s">
        <v>26</v>
      </c>
      <c r="S151" s="1" t="s">
        <v>26</v>
      </c>
      <c r="T151" s="1" t="s">
        <v>26</v>
      </c>
      <c r="U151" s="1" t="s">
        <v>26</v>
      </c>
    </row>
    <row r="152" spans="1:21" x14ac:dyDescent="0.25">
      <c r="A152" s="1" t="s">
        <v>675</v>
      </c>
      <c r="B152" s="1" t="s">
        <v>676</v>
      </c>
      <c r="C152" s="1" t="s">
        <v>19</v>
      </c>
      <c r="D152" s="1" t="s">
        <v>216</v>
      </c>
      <c r="E152" s="1" t="s">
        <v>23</v>
      </c>
      <c r="F152" s="1" t="s">
        <v>23</v>
      </c>
      <c r="G152" s="1" t="s">
        <v>16</v>
      </c>
      <c r="H152" s="1" t="s">
        <v>58</v>
      </c>
      <c r="I152" s="1" t="s">
        <v>70</v>
      </c>
      <c r="J152" s="2">
        <f>IFERROR((AZ_Difensive[[#This Row],[Column14]]/AZ_Difensive[[#This Row],[Column15]])*100,0)</f>
        <v>16.666666666666664</v>
      </c>
      <c r="K152" s="1" t="s">
        <v>290</v>
      </c>
      <c r="L152" s="1" t="s">
        <v>55</v>
      </c>
      <c r="M152" s="2">
        <f>IFERROR((AZ_Difensive[[#This Row],[Column19]]/AZ_Difensive[[#This Row],[Column18]])*100,0)</f>
        <v>19.047619047619047</v>
      </c>
      <c r="N152" s="1" t="s">
        <v>23</v>
      </c>
      <c r="O152" s="1" t="s">
        <v>26</v>
      </c>
      <c r="P152" s="1" t="s">
        <v>26</v>
      </c>
      <c r="Q152" s="1" t="s">
        <v>23</v>
      </c>
      <c r="R152" s="1" t="s">
        <v>16</v>
      </c>
      <c r="S152" s="1" t="s">
        <v>45</v>
      </c>
      <c r="T152" s="1" t="s">
        <v>16</v>
      </c>
      <c r="U152" s="1" t="s">
        <v>26</v>
      </c>
    </row>
    <row r="153" spans="1:21" x14ac:dyDescent="0.25">
      <c r="A153" s="1" t="s">
        <v>678</v>
      </c>
      <c r="B153" s="1" t="s">
        <v>679</v>
      </c>
      <c r="C153" s="1" t="s">
        <v>54</v>
      </c>
      <c r="D153" s="1" t="s">
        <v>123</v>
      </c>
      <c r="E153" s="1" t="s">
        <v>26</v>
      </c>
      <c r="F153" s="1" t="s">
        <v>26</v>
      </c>
      <c r="G153" s="1" t="s">
        <v>26</v>
      </c>
      <c r="H153" s="1" t="s">
        <v>26</v>
      </c>
      <c r="I153" s="1" t="s">
        <v>26</v>
      </c>
      <c r="J153" s="2">
        <f>IFERROR((AZ_Difensive[[#This Row],[Column14]]/AZ_Difensive[[#This Row],[Column15]])*100,0)</f>
        <v>0</v>
      </c>
      <c r="K153" s="1" t="s">
        <v>16</v>
      </c>
      <c r="L153" s="1" t="s">
        <v>26</v>
      </c>
      <c r="M153" s="2">
        <f>IFERROR((AZ_Difensive[[#This Row],[Column19]]/AZ_Difensive[[#This Row],[Column18]])*100,0)</f>
        <v>0</v>
      </c>
      <c r="N153" s="1" t="s">
        <v>26</v>
      </c>
      <c r="O153" s="1" t="s">
        <v>26</v>
      </c>
      <c r="P153" s="1" t="s">
        <v>26</v>
      </c>
      <c r="Q153" s="1" t="s">
        <v>26</v>
      </c>
      <c r="R153" s="1" t="s">
        <v>26</v>
      </c>
      <c r="S153" s="1" t="s">
        <v>26</v>
      </c>
      <c r="T153" s="1" t="s">
        <v>26</v>
      </c>
      <c r="U153" s="1" t="s">
        <v>26</v>
      </c>
    </row>
    <row r="154" spans="1:21" x14ac:dyDescent="0.25">
      <c r="A154" s="1" t="s">
        <v>681</v>
      </c>
      <c r="B154" s="1" t="s">
        <v>682</v>
      </c>
      <c r="C154" s="1" t="s">
        <v>54</v>
      </c>
      <c r="D154" s="1" t="s">
        <v>411</v>
      </c>
      <c r="E154" s="1" t="s">
        <v>121</v>
      </c>
      <c r="F154" s="1" t="s">
        <v>101</v>
      </c>
      <c r="G154" s="1" t="s">
        <v>45</v>
      </c>
      <c r="H154" s="1" t="s">
        <v>58</v>
      </c>
      <c r="I154" s="1" t="s">
        <v>55</v>
      </c>
      <c r="J154" s="2">
        <f>IFERROR((AZ_Difensive[[#This Row],[Column14]]/AZ_Difensive[[#This Row],[Column15]])*100,0)</f>
        <v>37.5</v>
      </c>
      <c r="K154" s="1" t="s">
        <v>498</v>
      </c>
      <c r="L154" s="1" t="s">
        <v>67</v>
      </c>
      <c r="M154" s="2">
        <f>IFERROR((AZ_Difensive[[#This Row],[Column19]]/AZ_Difensive[[#This Row],[Column18]])*100,0)</f>
        <v>23.404255319148938</v>
      </c>
      <c r="N154" s="1" t="s">
        <v>101</v>
      </c>
      <c r="O154" s="1" t="s">
        <v>16</v>
      </c>
      <c r="P154" s="1" t="s">
        <v>26</v>
      </c>
      <c r="Q154" s="1" t="s">
        <v>55</v>
      </c>
      <c r="R154" s="1" t="s">
        <v>38</v>
      </c>
      <c r="S154" s="1" t="s">
        <v>42</v>
      </c>
      <c r="T154" s="1" t="s">
        <v>76</v>
      </c>
      <c r="U154" s="1" t="s">
        <v>26</v>
      </c>
    </row>
    <row r="155" spans="1:21" x14ac:dyDescent="0.25">
      <c r="A155" s="1" t="s">
        <v>684</v>
      </c>
      <c r="B155" s="1" t="s">
        <v>685</v>
      </c>
      <c r="C155" s="1" t="s">
        <v>19</v>
      </c>
      <c r="D155" s="1" t="s">
        <v>292</v>
      </c>
      <c r="E155" s="1" t="s">
        <v>155</v>
      </c>
      <c r="F155" s="1" t="s">
        <v>42</v>
      </c>
      <c r="G155" s="1" t="s">
        <v>45</v>
      </c>
      <c r="H155" s="1" t="s">
        <v>22</v>
      </c>
      <c r="I155" s="1" t="s">
        <v>79</v>
      </c>
      <c r="J155" s="2">
        <f>IFERROR((AZ_Difensive[[#This Row],[Column14]]/AZ_Difensive[[#This Row],[Column15]])*100,0)</f>
        <v>21.428571428571427</v>
      </c>
      <c r="K155" s="1" t="s">
        <v>858</v>
      </c>
      <c r="L155" s="1" t="s">
        <v>368</v>
      </c>
      <c r="M155" s="2">
        <f>IFERROR((AZ_Difensive[[#This Row],[Column19]]/AZ_Difensive[[#This Row],[Column18]])*100,0)</f>
        <v>28.708133971291865</v>
      </c>
      <c r="N155" s="1" t="s">
        <v>22</v>
      </c>
      <c r="O155" s="1" t="s">
        <v>16</v>
      </c>
      <c r="P155" s="1" t="s">
        <v>26</v>
      </c>
      <c r="Q155" s="1" t="s">
        <v>50</v>
      </c>
      <c r="R155" s="1" t="s">
        <v>38</v>
      </c>
      <c r="S155" s="1" t="s">
        <v>67</v>
      </c>
      <c r="T155" s="1" t="s">
        <v>23</v>
      </c>
      <c r="U155" s="1" t="s">
        <v>26</v>
      </c>
    </row>
    <row r="156" spans="1:21" x14ac:dyDescent="0.25">
      <c r="A156" s="1" t="s">
        <v>249</v>
      </c>
      <c r="B156" s="1" t="s">
        <v>687</v>
      </c>
      <c r="C156" s="1" t="s">
        <v>32</v>
      </c>
      <c r="D156" s="1" t="s">
        <v>48</v>
      </c>
      <c r="E156" s="1" t="s">
        <v>38</v>
      </c>
      <c r="F156" s="1" t="s">
        <v>38</v>
      </c>
      <c r="G156" s="1" t="s">
        <v>16</v>
      </c>
      <c r="H156" s="1" t="s">
        <v>26</v>
      </c>
      <c r="I156" s="1" t="s">
        <v>16</v>
      </c>
      <c r="J156" s="2">
        <f>IFERROR((AZ_Difensive[[#This Row],[Column14]]/AZ_Difensive[[#This Row],[Column15]])*100,0)</f>
        <v>100</v>
      </c>
      <c r="K156" s="1" t="s">
        <v>124</v>
      </c>
      <c r="L156" s="1" t="s">
        <v>58</v>
      </c>
      <c r="M156" s="2">
        <f>IFERROR((AZ_Difensive[[#This Row],[Column19]]/AZ_Difensive[[#This Row],[Column18]])*100,0)</f>
        <v>38.461538461538467</v>
      </c>
      <c r="N156" s="1" t="s">
        <v>23</v>
      </c>
      <c r="O156" s="1" t="s">
        <v>16</v>
      </c>
      <c r="P156" s="1" t="s">
        <v>26</v>
      </c>
      <c r="Q156" s="1" t="s">
        <v>16</v>
      </c>
      <c r="R156" s="1" t="s">
        <v>16</v>
      </c>
      <c r="S156" s="1" t="s">
        <v>58</v>
      </c>
      <c r="T156" s="1" t="s">
        <v>58</v>
      </c>
      <c r="U156" s="1" t="s">
        <v>26</v>
      </c>
    </row>
    <row r="157" spans="1:21" x14ac:dyDescent="0.25">
      <c r="A157" s="1" t="s">
        <v>688</v>
      </c>
      <c r="B157" s="1" t="s">
        <v>689</v>
      </c>
      <c r="C157" s="1" t="s">
        <v>32</v>
      </c>
      <c r="D157" s="1" t="s">
        <v>144</v>
      </c>
      <c r="E157" s="1" t="s">
        <v>67</v>
      </c>
      <c r="F157" s="1" t="s">
        <v>124</v>
      </c>
      <c r="G157" s="1" t="s">
        <v>50</v>
      </c>
      <c r="H157" s="1" t="s">
        <v>70</v>
      </c>
      <c r="I157" s="1" t="s">
        <v>42</v>
      </c>
      <c r="J157" s="2">
        <f>IFERROR((AZ_Difensive[[#This Row],[Column14]]/AZ_Difensive[[#This Row],[Column15]])*100,0)</f>
        <v>62.5</v>
      </c>
      <c r="K157" s="1" t="s">
        <v>673</v>
      </c>
      <c r="L157" s="1" t="s">
        <v>158</v>
      </c>
      <c r="M157" s="2">
        <f>IFERROR((AZ_Difensive[[#This Row],[Column19]]/AZ_Difensive[[#This Row],[Column18]])*100,0)</f>
        <v>29.333333333333332</v>
      </c>
      <c r="N157" s="1" t="s">
        <v>131</v>
      </c>
      <c r="O157" s="1" t="s">
        <v>23</v>
      </c>
      <c r="P157" s="1" t="s">
        <v>26</v>
      </c>
      <c r="Q157" s="1" t="s">
        <v>155</v>
      </c>
      <c r="R157" s="1" t="s">
        <v>22</v>
      </c>
      <c r="S157" s="1" t="s">
        <v>243</v>
      </c>
      <c r="T157" s="1" t="s">
        <v>199</v>
      </c>
      <c r="U157" s="1" t="s">
        <v>26</v>
      </c>
    </row>
    <row r="158" spans="1:21" x14ac:dyDescent="0.25">
      <c r="A158" s="1" t="s">
        <v>691</v>
      </c>
      <c r="B158" s="1" t="s">
        <v>692</v>
      </c>
      <c r="C158" s="1" t="s">
        <v>32</v>
      </c>
      <c r="D158" s="1" t="s">
        <v>126</v>
      </c>
      <c r="E158" s="1" t="s">
        <v>233</v>
      </c>
      <c r="F158" s="1" t="s">
        <v>151</v>
      </c>
      <c r="G158" s="1" t="s">
        <v>55</v>
      </c>
      <c r="H158" s="1" t="s">
        <v>98</v>
      </c>
      <c r="I158" s="1" t="s">
        <v>105</v>
      </c>
      <c r="J158" s="2">
        <f>IFERROR((AZ_Difensive[[#This Row],[Column14]]/AZ_Difensive[[#This Row],[Column15]])*100,0)</f>
        <v>34.782608695652172</v>
      </c>
      <c r="K158" s="1" t="s">
        <v>816</v>
      </c>
      <c r="L158" s="1" t="s">
        <v>266</v>
      </c>
      <c r="M158" s="2">
        <f>IFERROR((AZ_Difensive[[#This Row],[Column19]]/AZ_Difensive[[#This Row],[Column18]])*100,0)</f>
        <v>31.818181818181817</v>
      </c>
      <c r="N158" s="1" t="s">
        <v>257</v>
      </c>
      <c r="O158" s="1" t="s">
        <v>101</v>
      </c>
      <c r="P158" s="1" t="s">
        <v>26</v>
      </c>
      <c r="Q158" s="1" t="s">
        <v>166</v>
      </c>
      <c r="R158" s="1" t="s">
        <v>35</v>
      </c>
      <c r="S158" s="1" t="s">
        <v>353</v>
      </c>
      <c r="T158" s="1" t="s">
        <v>326</v>
      </c>
      <c r="U158" s="1" t="s">
        <v>26</v>
      </c>
    </row>
    <row r="159" spans="1:21" x14ac:dyDescent="0.25">
      <c r="A159" s="1" t="s">
        <v>694</v>
      </c>
      <c r="B159" s="1" t="s">
        <v>695</v>
      </c>
      <c r="C159" s="1" t="s">
        <v>32</v>
      </c>
      <c r="D159" s="1" t="s">
        <v>288</v>
      </c>
      <c r="E159" s="1" t="s">
        <v>42</v>
      </c>
      <c r="F159" s="1" t="s">
        <v>70</v>
      </c>
      <c r="G159" s="1" t="s">
        <v>38</v>
      </c>
      <c r="H159" s="1" t="s">
        <v>76</v>
      </c>
      <c r="I159" s="1" t="s">
        <v>22</v>
      </c>
      <c r="J159" s="2">
        <f>IFERROR((AZ_Difensive[[#This Row],[Column14]]/AZ_Difensive[[#This Row],[Column15]])*100,0)</f>
        <v>36.363636363636367</v>
      </c>
      <c r="K159" s="1" t="s">
        <v>556</v>
      </c>
      <c r="L159" s="1" t="s">
        <v>233</v>
      </c>
      <c r="M159" s="2">
        <f>IFERROR((AZ_Difensive[[#This Row],[Column19]]/AZ_Difensive[[#This Row],[Column18]])*100,0)</f>
        <v>28.828828828828829</v>
      </c>
      <c r="N159" s="1" t="s">
        <v>162</v>
      </c>
      <c r="O159" s="1" t="s">
        <v>50</v>
      </c>
      <c r="P159" s="1" t="s">
        <v>16</v>
      </c>
      <c r="Q159" s="1" t="s">
        <v>155</v>
      </c>
      <c r="R159" s="1" t="s">
        <v>50</v>
      </c>
      <c r="S159" s="1" t="s">
        <v>199</v>
      </c>
      <c r="T159" s="1" t="s">
        <v>257</v>
      </c>
      <c r="U159" s="1" t="s">
        <v>26</v>
      </c>
    </row>
    <row r="160" spans="1:21" x14ac:dyDescent="0.25">
      <c r="A160" s="1" t="s">
        <v>697</v>
      </c>
      <c r="B160" s="1" t="s">
        <v>698</v>
      </c>
      <c r="C160" s="1" t="s">
        <v>32</v>
      </c>
      <c r="D160" s="1" t="s">
        <v>123</v>
      </c>
      <c r="E160" s="1" t="s">
        <v>214</v>
      </c>
      <c r="F160" s="1" t="s">
        <v>131</v>
      </c>
      <c r="G160" s="1" t="s">
        <v>121</v>
      </c>
      <c r="H160" s="1" t="s">
        <v>79</v>
      </c>
      <c r="I160" s="1" t="s">
        <v>199</v>
      </c>
      <c r="J160" s="2">
        <f>IFERROR((AZ_Difensive[[#This Row],[Column14]]/AZ_Difensive[[#This Row],[Column15]])*100,0)</f>
        <v>46.153846153846153</v>
      </c>
      <c r="K160" s="1" t="s">
        <v>906</v>
      </c>
      <c r="L160" s="1" t="s">
        <v>489</v>
      </c>
      <c r="M160" s="2">
        <f>IFERROR((AZ_Difensive[[#This Row],[Column19]]/AZ_Difensive[[#This Row],[Column18]])*100,0)</f>
        <v>40.358744394618832</v>
      </c>
      <c r="N160" s="1" t="s">
        <v>257</v>
      </c>
      <c r="O160" s="1" t="s">
        <v>124</v>
      </c>
      <c r="P160" s="1" t="s">
        <v>16</v>
      </c>
      <c r="Q160" s="1" t="s">
        <v>105</v>
      </c>
      <c r="R160" s="1" t="s">
        <v>214</v>
      </c>
      <c r="S160" s="1" t="s">
        <v>361</v>
      </c>
      <c r="T160" s="1" t="s">
        <v>495</v>
      </c>
      <c r="U160" s="1" t="s">
        <v>26</v>
      </c>
    </row>
    <row r="161" spans="1:21" x14ac:dyDescent="0.25">
      <c r="A161" s="1" t="s">
        <v>701</v>
      </c>
      <c r="B161" s="1" t="s">
        <v>702</v>
      </c>
      <c r="C161" s="1" t="s">
        <v>54</v>
      </c>
      <c r="D161" s="1" t="s">
        <v>144</v>
      </c>
      <c r="E161" s="1" t="s">
        <v>193</v>
      </c>
      <c r="F161" s="1" t="s">
        <v>233</v>
      </c>
      <c r="G161" s="1" t="s">
        <v>22</v>
      </c>
      <c r="H161" s="1" t="s">
        <v>98</v>
      </c>
      <c r="I161" s="1" t="s">
        <v>199</v>
      </c>
      <c r="J161" s="2">
        <f>IFERROR((AZ_Difensive[[#This Row],[Column14]]/AZ_Difensive[[#This Row],[Column15]])*100,0)</f>
        <v>42.307692307692307</v>
      </c>
      <c r="K161" s="1" t="s">
        <v>1185</v>
      </c>
      <c r="L161" s="1" t="s">
        <v>456</v>
      </c>
      <c r="M161" s="2">
        <f>IFERROR((AZ_Difensive[[#This Row],[Column19]]/AZ_Difensive[[#This Row],[Column18]])*100,0)</f>
        <v>25.878594249201274</v>
      </c>
      <c r="N161" s="1" t="s">
        <v>139</v>
      </c>
      <c r="O161" s="1" t="s">
        <v>76</v>
      </c>
      <c r="P161" s="1" t="s">
        <v>26</v>
      </c>
      <c r="Q161" s="1" t="s">
        <v>105</v>
      </c>
      <c r="R161" s="1" t="s">
        <v>155</v>
      </c>
      <c r="S161" s="1" t="s">
        <v>387</v>
      </c>
      <c r="T161" s="1" t="s">
        <v>155</v>
      </c>
      <c r="U161" s="1" t="s">
        <v>26</v>
      </c>
    </row>
    <row r="162" spans="1:21" x14ac:dyDescent="0.25">
      <c r="A162" s="1" t="s">
        <v>705</v>
      </c>
      <c r="B162" s="1" t="s">
        <v>706</v>
      </c>
      <c r="C162" s="1" t="s">
        <v>116</v>
      </c>
      <c r="D162" s="1" t="s">
        <v>292</v>
      </c>
      <c r="E162" s="1" t="s">
        <v>26</v>
      </c>
      <c r="F162" s="1" t="s">
        <v>26</v>
      </c>
      <c r="G162" s="1" t="s">
        <v>26</v>
      </c>
      <c r="H162" s="1" t="s">
        <v>26</v>
      </c>
      <c r="I162" s="1" t="s">
        <v>26</v>
      </c>
      <c r="J162" s="2">
        <f>IFERROR((AZ_Difensive[[#This Row],[Column14]]/AZ_Difensive[[#This Row],[Column15]])*100,0)</f>
        <v>0</v>
      </c>
      <c r="K162" s="1" t="s">
        <v>26</v>
      </c>
      <c r="L162" s="1" t="s">
        <v>26</v>
      </c>
      <c r="M162" s="2">
        <f>IFERROR((AZ_Difensive[[#This Row],[Column19]]/AZ_Difensive[[#This Row],[Column18]])*100,0)</f>
        <v>0</v>
      </c>
      <c r="N162" s="1" t="s">
        <v>26</v>
      </c>
      <c r="O162" s="1" t="s">
        <v>26</v>
      </c>
      <c r="P162" s="1" t="s">
        <v>26</v>
      </c>
      <c r="Q162" s="1" t="s">
        <v>26</v>
      </c>
      <c r="R162" s="1" t="s">
        <v>26</v>
      </c>
      <c r="S162" s="1" t="s">
        <v>26</v>
      </c>
      <c r="T162" s="1" t="s">
        <v>26</v>
      </c>
      <c r="U162" s="1" t="s">
        <v>26</v>
      </c>
    </row>
    <row r="163" spans="1:21" x14ac:dyDescent="0.25">
      <c r="A163" s="1" t="s">
        <v>709</v>
      </c>
      <c r="B163" s="1" t="s">
        <v>710</v>
      </c>
      <c r="C163" s="1" t="s">
        <v>116</v>
      </c>
      <c r="D163" s="1" t="s">
        <v>103</v>
      </c>
      <c r="E163" s="1" t="s">
        <v>26</v>
      </c>
      <c r="F163" s="1" t="s">
        <v>26</v>
      </c>
      <c r="G163" s="1" t="s">
        <v>26</v>
      </c>
      <c r="H163" s="1" t="s">
        <v>26</v>
      </c>
      <c r="I163" s="1" t="s">
        <v>26</v>
      </c>
      <c r="J163" s="2">
        <f>IFERROR((AZ_Difensive[[#This Row],[Column14]]/AZ_Difensive[[#This Row],[Column15]])*100,0)</f>
        <v>0</v>
      </c>
      <c r="K163" s="1" t="s">
        <v>38</v>
      </c>
      <c r="L163" s="1" t="s">
        <v>23</v>
      </c>
      <c r="M163" s="2">
        <f>IFERROR((AZ_Difensive[[#This Row],[Column19]]/AZ_Difensive[[#This Row],[Column18]])*100,0)</f>
        <v>50</v>
      </c>
      <c r="N163" s="1" t="s">
        <v>26</v>
      </c>
      <c r="O163" s="1" t="s">
        <v>26</v>
      </c>
      <c r="P163" s="1" t="s">
        <v>26</v>
      </c>
      <c r="Q163" s="1" t="s">
        <v>26</v>
      </c>
      <c r="R163" s="1" t="s">
        <v>26</v>
      </c>
      <c r="S163" s="1" t="s">
        <v>26</v>
      </c>
      <c r="T163" s="1" t="s">
        <v>26</v>
      </c>
      <c r="U163" s="1" t="s">
        <v>16</v>
      </c>
    </row>
    <row r="164" spans="1:21" x14ac:dyDescent="0.25">
      <c r="A164" s="1" t="s">
        <v>714</v>
      </c>
      <c r="B164" s="1" t="s">
        <v>715</v>
      </c>
      <c r="C164" s="1" t="s">
        <v>235</v>
      </c>
      <c r="D164" s="1" t="s">
        <v>288</v>
      </c>
      <c r="E164" s="1" t="s">
        <v>23</v>
      </c>
      <c r="F164" s="1" t="s">
        <v>23</v>
      </c>
      <c r="G164" s="1" t="s">
        <v>26</v>
      </c>
      <c r="H164" s="1" t="s">
        <v>38</v>
      </c>
      <c r="I164" s="1" t="s">
        <v>38</v>
      </c>
      <c r="J164" s="2">
        <f>IFERROR((AZ_Difensive[[#This Row],[Column14]]/AZ_Difensive[[#This Row],[Column15]])*100,0)</f>
        <v>0</v>
      </c>
      <c r="K164" s="1" t="s">
        <v>294</v>
      </c>
      <c r="L164" s="1" t="s">
        <v>121</v>
      </c>
      <c r="M164" s="2">
        <f>IFERROR((AZ_Difensive[[#This Row],[Column19]]/AZ_Difensive[[#This Row],[Column18]])*100,0)</f>
        <v>27.906976744186046</v>
      </c>
      <c r="N164" s="1" t="s">
        <v>38</v>
      </c>
      <c r="O164" s="1" t="s">
        <v>26</v>
      </c>
      <c r="P164" s="1" t="s">
        <v>26</v>
      </c>
      <c r="Q164" s="1" t="s">
        <v>38</v>
      </c>
      <c r="R164" s="1" t="s">
        <v>16</v>
      </c>
      <c r="S164" s="1" t="s">
        <v>45</v>
      </c>
      <c r="T164" s="1" t="s">
        <v>26</v>
      </c>
      <c r="U164" s="1" t="s">
        <v>26</v>
      </c>
    </row>
    <row r="165" spans="1:21" x14ac:dyDescent="0.25">
      <c r="A165" s="1" t="s">
        <v>717</v>
      </c>
      <c r="B165" s="1" t="s">
        <v>718</v>
      </c>
      <c r="C165" s="1" t="s">
        <v>32</v>
      </c>
      <c r="D165" s="1" t="s">
        <v>296</v>
      </c>
      <c r="E165" s="1" t="s">
        <v>26</v>
      </c>
      <c r="F165" s="1" t="s">
        <v>26</v>
      </c>
      <c r="G165" s="1" t="s">
        <v>26</v>
      </c>
      <c r="H165" s="1" t="s">
        <v>26</v>
      </c>
      <c r="I165" s="1" t="s">
        <v>26</v>
      </c>
      <c r="J165" s="2">
        <f>IFERROR((AZ_Difensive[[#This Row],[Column14]]/AZ_Difensive[[#This Row],[Column15]])*100,0)</f>
        <v>0</v>
      </c>
      <c r="K165" s="1" t="s">
        <v>23</v>
      </c>
      <c r="L165" s="1" t="s">
        <v>26</v>
      </c>
      <c r="M165" s="2">
        <f>IFERROR((AZ_Difensive[[#This Row],[Column19]]/AZ_Difensive[[#This Row],[Column18]])*100,0)</f>
        <v>0</v>
      </c>
      <c r="N165" s="1" t="s">
        <v>26</v>
      </c>
      <c r="O165" s="1" t="s">
        <v>26</v>
      </c>
      <c r="P165" s="1" t="s">
        <v>26</v>
      </c>
      <c r="Q165" s="1" t="s">
        <v>26</v>
      </c>
      <c r="R165" s="1" t="s">
        <v>26</v>
      </c>
      <c r="S165" s="1" t="s">
        <v>26</v>
      </c>
      <c r="T165" s="1" t="s">
        <v>16</v>
      </c>
      <c r="U165" s="1" t="s">
        <v>26</v>
      </c>
    </row>
    <row r="166" spans="1:21" x14ac:dyDescent="0.25">
      <c r="A166" s="1" t="s">
        <v>719</v>
      </c>
      <c r="B166" s="1" t="s">
        <v>720</v>
      </c>
      <c r="C166" s="1" t="s">
        <v>32</v>
      </c>
      <c r="D166" s="1" t="s">
        <v>292</v>
      </c>
      <c r="E166" s="1" t="s">
        <v>16</v>
      </c>
      <c r="F166" s="1" t="s">
        <v>16</v>
      </c>
      <c r="G166" s="1" t="s">
        <v>26</v>
      </c>
      <c r="H166" s="1" t="s">
        <v>26</v>
      </c>
      <c r="I166" s="1" t="s">
        <v>26</v>
      </c>
      <c r="J166" s="2">
        <f>IFERROR((AZ_Difensive[[#This Row],[Column14]]/AZ_Difensive[[#This Row],[Column15]])*100,0)</f>
        <v>0</v>
      </c>
      <c r="K166" s="1" t="s">
        <v>58</v>
      </c>
      <c r="L166" s="1" t="s">
        <v>45</v>
      </c>
      <c r="M166" s="2">
        <f>IFERROR((AZ_Difensive[[#This Row],[Column19]]/AZ_Difensive[[#This Row],[Column18]])*100,0)</f>
        <v>60</v>
      </c>
      <c r="N166" s="1" t="s">
        <v>16</v>
      </c>
      <c r="O166" s="1" t="s">
        <v>26</v>
      </c>
      <c r="P166" s="1" t="s">
        <v>26</v>
      </c>
      <c r="Q166" s="1" t="s">
        <v>16</v>
      </c>
      <c r="R166" s="1" t="s">
        <v>26</v>
      </c>
      <c r="S166" s="1" t="s">
        <v>16</v>
      </c>
      <c r="T166" s="1" t="s">
        <v>26</v>
      </c>
      <c r="U166" s="1" t="s">
        <v>26</v>
      </c>
    </row>
    <row r="167" spans="1:21" x14ac:dyDescent="0.25">
      <c r="A167" s="1" t="s">
        <v>721</v>
      </c>
      <c r="B167" s="1" t="s">
        <v>722</v>
      </c>
      <c r="C167" s="1" t="s">
        <v>54</v>
      </c>
      <c r="D167" s="1" t="s">
        <v>103</v>
      </c>
      <c r="E167" s="1" t="s">
        <v>16</v>
      </c>
      <c r="F167" s="1" t="s">
        <v>16</v>
      </c>
      <c r="G167" s="1" t="s">
        <v>26</v>
      </c>
      <c r="H167" s="1" t="s">
        <v>23</v>
      </c>
      <c r="I167" s="1" t="s">
        <v>23</v>
      </c>
      <c r="J167" s="2">
        <f>IFERROR((AZ_Difensive[[#This Row],[Column14]]/AZ_Difensive[[#This Row],[Column15]])*100,0)</f>
        <v>0</v>
      </c>
      <c r="K167" s="1" t="s">
        <v>131</v>
      </c>
      <c r="L167" s="1" t="s">
        <v>58</v>
      </c>
      <c r="M167" s="2">
        <f>IFERROR((AZ_Difensive[[#This Row],[Column19]]/AZ_Difensive[[#This Row],[Column18]])*100,0)</f>
        <v>25</v>
      </c>
      <c r="N167" s="1" t="s">
        <v>23</v>
      </c>
      <c r="O167" s="1" t="s">
        <v>26</v>
      </c>
      <c r="P167" s="1" t="s">
        <v>26</v>
      </c>
      <c r="Q167" s="1" t="s">
        <v>23</v>
      </c>
      <c r="R167" s="1" t="s">
        <v>45</v>
      </c>
      <c r="S167" s="1" t="s">
        <v>38</v>
      </c>
      <c r="T167" s="1" t="s">
        <v>38</v>
      </c>
      <c r="U167" s="1" t="s">
        <v>26</v>
      </c>
    </row>
    <row r="168" spans="1:21" x14ac:dyDescent="0.25">
      <c r="A168" s="1" t="s">
        <v>723</v>
      </c>
      <c r="B168" s="1" t="s">
        <v>722</v>
      </c>
      <c r="C168" s="1" t="s">
        <v>54</v>
      </c>
      <c r="D168" s="1" t="s">
        <v>153</v>
      </c>
      <c r="E168" s="1" t="s">
        <v>101</v>
      </c>
      <c r="F168" s="1" t="s">
        <v>76</v>
      </c>
      <c r="G168" s="1" t="s">
        <v>23</v>
      </c>
      <c r="H168" s="1" t="s">
        <v>70</v>
      </c>
      <c r="I168" s="1" t="s">
        <v>55</v>
      </c>
      <c r="J168" s="2">
        <f>IFERROR((AZ_Difensive[[#This Row],[Column14]]/AZ_Difensive[[#This Row],[Column15]])*100,0)</f>
        <v>25</v>
      </c>
      <c r="K168" s="1" t="s">
        <v>430</v>
      </c>
      <c r="L168" s="1" t="s">
        <v>67</v>
      </c>
      <c r="M168" s="2">
        <f>IFERROR((AZ_Difensive[[#This Row],[Column19]]/AZ_Difensive[[#This Row],[Column18]])*100,0)</f>
        <v>28.947368421052634</v>
      </c>
      <c r="N168" s="1" t="s">
        <v>16</v>
      </c>
      <c r="O168" s="1" t="s">
        <v>26</v>
      </c>
      <c r="P168" s="1" t="s">
        <v>26</v>
      </c>
      <c r="Q168" s="1" t="s">
        <v>16</v>
      </c>
      <c r="R168" s="1" t="s">
        <v>50</v>
      </c>
      <c r="S168" s="1" t="s">
        <v>61</v>
      </c>
      <c r="T168" s="1" t="s">
        <v>101</v>
      </c>
      <c r="U168" s="1" t="s">
        <v>26</v>
      </c>
    </row>
    <row r="169" spans="1:21" x14ac:dyDescent="0.25">
      <c r="A169" s="1" t="s">
        <v>725</v>
      </c>
      <c r="B169" s="1" t="s">
        <v>726</v>
      </c>
      <c r="C169" s="1" t="s">
        <v>47</v>
      </c>
      <c r="D169" s="1" t="s">
        <v>296</v>
      </c>
      <c r="E169" s="1" t="s">
        <v>101</v>
      </c>
      <c r="F169" s="1" t="s">
        <v>70</v>
      </c>
      <c r="G169" s="1" t="s">
        <v>23</v>
      </c>
      <c r="H169" s="1" t="s">
        <v>38</v>
      </c>
      <c r="I169" s="1" t="s">
        <v>70</v>
      </c>
      <c r="J169" s="2">
        <f>IFERROR((AZ_Difensive[[#This Row],[Column14]]/AZ_Difensive[[#This Row],[Column15]])*100,0)</f>
        <v>33.333333333333329</v>
      </c>
      <c r="K169" s="1" t="s">
        <v>231</v>
      </c>
      <c r="L169" s="1" t="s">
        <v>181</v>
      </c>
      <c r="M169" s="2">
        <f>IFERROR((AZ_Difensive[[#This Row],[Column19]]/AZ_Difensive[[#This Row],[Column18]])*100,0)</f>
        <v>29.411764705882355</v>
      </c>
      <c r="N169" s="1" t="s">
        <v>22</v>
      </c>
      <c r="O169" s="1" t="s">
        <v>26</v>
      </c>
      <c r="P169" s="1" t="s">
        <v>26</v>
      </c>
      <c r="Q169" s="1" t="s">
        <v>22</v>
      </c>
      <c r="R169" s="1" t="s">
        <v>16</v>
      </c>
      <c r="S169" s="1" t="s">
        <v>50</v>
      </c>
      <c r="T169" s="1" t="s">
        <v>16</v>
      </c>
      <c r="U169" s="1" t="s">
        <v>26</v>
      </c>
    </row>
    <row r="170" spans="1:21" x14ac:dyDescent="0.25">
      <c r="A170" s="1" t="s">
        <v>716</v>
      </c>
      <c r="B170" s="1" t="s">
        <v>729</v>
      </c>
      <c r="C170" s="1" t="s">
        <v>47</v>
      </c>
      <c r="D170" s="1" t="s">
        <v>411</v>
      </c>
      <c r="E170" s="1" t="s">
        <v>58</v>
      </c>
      <c r="F170" s="1" t="s">
        <v>58</v>
      </c>
      <c r="G170" s="1" t="s">
        <v>23</v>
      </c>
      <c r="H170" s="1" t="s">
        <v>76</v>
      </c>
      <c r="I170" s="1" t="s">
        <v>101</v>
      </c>
      <c r="J170" s="2">
        <f>IFERROR((AZ_Difensive[[#This Row],[Column14]]/AZ_Difensive[[#This Row],[Column15]])*100,0)</f>
        <v>22.222222222222221</v>
      </c>
      <c r="K170" s="1" t="s">
        <v>604</v>
      </c>
      <c r="L170" s="1" t="s">
        <v>251</v>
      </c>
      <c r="M170" s="2">
        <f>IFERROR((AZ_Difensive[[#This Row],[Column19]]/AZ_Difensive[[#This Row],[Column18]])*100,0)</f>
        <v>28.000000000000004</v>
      </c>
      <c r="N170" s="1" t="s">
        <v>50</v>
      </c>
      <c r="O170" s="1" t="s">
        <v>23</v>
      </c>
      <c r="P170" s="1" t="s">
        <v>26</v>
      </c>
      <c r="Q170" s="1" t="s">
        <v>55</v>
      </c>
      <c r="R170" s="1" t="s">
        <v>45</v>
      </c>
      <c r="S170" s="1" t="s">
        <v>55</v>
      </c>
      <c r="T170" s="1" t="s">
        <v>22</v>
      </c>
      <c r="U170" s="1" t="s">
        <v>26</v>
      </c>
    </row>
    <row r="171" spans="1:21" x14ac:dyDescent="0.25">
      <c r="A171" s="1" t="s">
        <v>733</v>
      </c>
      <c r="B171" s="1" t="s">
        <v>734</v>
      </c>
      <c r="C171" s="1" t="s">
        <v>54</v>
      </c>
      <c r="D171" s="1" t="s">
        <v>175</v>
      </c>
      <c r="E171" s="1" t="s">
        <v>16</v>
      </c>
      <c r="F171" s="1" t="s">
        <v>16</v>
      </c>
      <c r="G171" s="1" t="s">
        <v>26</v>
      </c>
      <c r="H171" s="1" t="s">
        <v>23</v>
      </c>
      <c r="I171" s="1" t="s">
        <v>23</v>
      </c>
      <c r="J171" s="2">
        <f>IFERROR((AZ_Difensive[[#This Row],[Column14]]/AZ_Difensive[[#This Row],[Column15]])*100,0)</f>
        <v>0</v>
      </c>
      <c r="K171" s="1" t="s">
        <v>79</v>
      </c>
      <c r="L171" s="1" t="s">
        <v>70</v>
      </c>
      <c r="M171" s="2">
        <f>IFERROR((AZ_Difensive[[#This Row],[Column19]]/AZ_Difensive[[#This Row],[Column18]])*100,0)</f>
        <v>42.857142857142854</v>
      </c>
      <c r="N171" s="1" t="s">
        <v>16</v>
      </c>
      <c r="O171" s="1" t="s">
        <v>26</v>
      </c>
      <c r="P171" s="1" t="s">
        <v>26</v>
      </c>
      <c r="Q171" s="1" t="s">
        <v>16</v>
      </c>
      <c r="R171" s="1" t="s">
        <v>26</v>
      </c>
      <c r="S171" s="1" t="s">
        <v>16</v>
      </c>
      <c r="T171" s="1" t="s">
        <v>16</v>
      </c>
      <c r="U171" s="1" t="s">
        <v>26</v>
      </c>
    </row>
    <row r="172" spans="1:21" x14ac:dyDescent="0.25">
      <c r="A172" s="1" t="s">
        <v>736</v>
      </c>
      <c r="B172" s="1" t="s">
        <v>737</v>
      </c>
      <c r="C172" s="1" t="s">
        <v>315</v>
      </c>
      <c r="D172" s="1" t="s">
        <v>129</v>
      </c>
      <c r="E172" s="1" t="s">
        <v>45</v>
      </c>
      <c r="F172" s="1" t="s">
        <v>26</v>
      </c>
      <c r="G172" s="1" t="s">
        <v>45</v>
      </c>
      <c r="H172" s="1" t="s">
        <v>16</v>
      </c>
      <c r="I172" s="1" t="s">
        <v>38</v>
      </c>
      <c r="J172" s="2">
        <f>IFERROR((AZ_Difensive[[#This Row],[Column14]]/AZ_Difensive[[#This Row],[Column15]])*100,0)</f>
        <v>75</v>
      </c>
      <c r="K172" s="1" t="s">
        <v>50</v>
      </c>
      <c r="L172" s="1" t="s">
        <v>45</v>
      </c>
      <c r="M172" s="2">
        <f>IFERROR((AZ_Difensive[[#This Row],[Column19]]/AZ_Difensive[[#This Row],[Column18]])*100,0)</f>
        <v>30</v>
      </c>
      <c r="N172" s="1" t="s">
        <v>26</v>
      </c>
      <c r="O172" s="1" t="s">
        <v>26</v>
      </c>
      <c r="P172" s="1" t="s">
        <v>26</v>
      </c>
      <c r="Q172" s="1" t="s">
        <v>26</v>
      </c>
      <c r="R172" s="1" t="s">
        <v>26</v>
      </c>
      <c r="S172" s="1" t="s">
        <v>45</v>
      </c>
      <c r="T172" s="1" t="s">
        <v>16</v>
      </c>
      <c r="U172" s="1" t="s">
        <v>26</v>
      </c>
    </row>
    <row r="173" spans="1:21" x14ac:dyDescent="0.25">
      <c r="A173" s="1" t="s">
        <v>738</v>
      </c>
      <c r="B173" s="1" t="s">
        <v>739</v>
      </c>
      <c r="C173" s="1" t="s">
        <v>54</v>
      </c>
      <c r="D173" s="1" t="s">
        <v>157</v>
      </c>
      <c r="E173" s="1" t="s">
        <v>344</v>
      </c>
      <c r="F173" s="1" t="s">
        <v>294</v>
      </c>
      <c r="G173" s="1" t="s">
        <v>42</v>
      </c>
      <c r="H173" s="1" t="s">
        <v>274</v>
      </c>
      <c r="I173" s="1" t="s">
        <v>353</v>
      </c>
      <c r="J173" s="2">
        <f>IFERROR((AZ_Difensive[[#This Row],[Column14]]/AZ_Difensive[[#This Row],[Column15]])*100,0)</f>
        <v>28.571428571428569</v>
      </c>
      <c r="K173" s="1" t="s">
        <v>1688</v>
      </c>
      <c r="L173" s="1" t="s">
        <v>701</v>
      </c>
      <c r="M173" s="2">
        <f>IFERROR((AZ_Difensive[[#This Row],[Column19]]/AZ_Difensive[[#This Row],[Column18]])*100,0)</f>
        <v>31.43418467583497</v>
      </c>
      <c r="N173" s="1" t="s">
        <v>336</v>
      </c>
      <c r="O173" s="1" t="s">
        <v>124</v>
      </c>
      <c r="P173" s="1" t="s">
        <v>26</v>
      </c>
      <c r="Q173" s="1" t="s">
        <v>270</v>
      </c>
      <c r="R173" s="1" t="s">
        <v>233</v>
      </c>
      <c r="S173" s="1" t="s">
        <v>475</v>
      </c>
      <c r="T173" s="1" t="s">
        <v>274</v>
      </c>
      <c r="U173" s="1" t="s">
        <v>26</v>
      </c>
    </row>
    <row r="174" spans="1:21" x14ac:dyDescent="0.25">
      <c r="A174" s="1" t="s">
        <v>742</v>
      </c>
      <c r="B174" s="1" t="s">
        <v>743</v>
      </c>
      <c r="C174" s="1" t="s">
        <v>19</v>
      </c>
      <c r="D174" s="1" t="s">
        <v>183</v>
      </c>
      <c r="E174" s="1" t="s">
        <v>101</v>
      </c>
      <c r="F174" s="1" t="s">
        <v>70</v>
      </c>
      <c r="G174" s="1" t="s">
        <v>58</v>
      </c>
      <c r="H174" s="1" t="s">
        <v>55</v>
      </c>
      <c r="I174" s="1" t="s">
        <v>124</v>
      </c>
      <c r="J174" s="2">
        <f>IFERROR((AZ_Difensive[[#This Row],[Column14]]/AZ_Difensive[[#This Row],[Column15]])*100,0)</f>
        <v>38.461538461538467</v>
      </c>
      <c r="K174" s="1" t="s">
        <v>549</v>
      </c>
      <c r="L174" s="1" t="s">
        <v>139</v>
      </c>
      <c r="M174" s="2">
        <f>IFERROR((AZ_Difensive[[#This Row],[Column19]]/AZ_Difensive[[#This Row],[Column18]])*100,0)</f>
        <v>27.522935779816514</v>
      </c>
      <c r="N174" s="1" t="s">
        <v>101</v>
      </c>
      <c r="O174" s="1" t="s">
        <v>26</v>
      </c>
      <c r="P174" s="1" t="s">
        <v>26</v>
      </c>
      <c r="Q174" s="1" t="s">
        <v>101</v>
      </c>
      <c r="R174" s="1" t="s">
        <v>38</v>
      </c>
      <c r="S174" s="1" t="s">
        <v>124</v>
      </c>
      <c r="T174" s="1" t="s">
        <v>45</v>
      </c>
      <c r="U174" s="1" t="s">
        <v>26</v>
      </c>
    </row>
    <row r="175" spans="1:21" x14ac:dyDescent="0.25">
      <c r="A175" s="1" t="s">
        <v>746</v>
      </c>
      <c r="B175" s="1" t="s">
        <v>747</v>
      </c>
      <c r="C175" s="1" t="s">
        <v>54</v>
      </c>
      <c r="D175" s="1" t="s">
        <v>123</v>
      </c>
      <c r="E175" s="1" t="s">
        <v>26</v>
      </c>
      <c r="F175" s="1" t="s">
        <v>26</v>
      </c>
      <c r="G175" s="1" t="s">
        <v>26</v>
      </c>
      <c r="H175" s="1" t="s">
        <v>26</v>
      </c>
      <c r="I175" s="1" t="s">
        <v>26</v>
      </c>
      <c r="J175" s="2">
        <f>IFERROR((AZ_Difensive[[#This Row],[Column14]]/AZ_Difensive[[#This Row],[Column15]])*100,0)</f>
        <v>0</v>
      </c>
      <c r="K175" s="1" t="s">
        <v>16</v>
      </c>
      <c r="L175" s="1" t="s">
        <v>26</v>
      </c>
      <c r="M175" s="2">
        <f>IFERROR((AZ_Difensive[[#This Row],[Column19]]/AZ_Difensive[[#This Row],[Column18]])*100,0)</f>
        <v>0</v>
      </c>
      <c r="N175" s="1" t="s">
        <v>26</v>
      </c>
      <c r="O175" s="1" t="s">
        <v>26</v>
      </c>
      <c r="P175" s="1" t="s">
        <v>26</v>
      </c>
      <c r="Q175" s="1" t="s">
        <v>26</v>
      </c>
      <c r="R175" s="1" t="s">
        <v>26</v>
      </c>
      <c r="S175" s="1" t="s">
        <v>26</v>
      </c>
      <c r="T175" s="1" t="s">
        <v>26</v>
      </c>
      <c r="U175" s="1" t="s">
        <v>26</v>
      </c>
    </row>
    <row r="176" spans="1:21" x14ac:dyDescent="0.25">
      <c r="A176" s="1" t="s">
        <v>677</v>
      </c>
      <c r="B176" s="1" t="s">
        <v>748</v>
      </c>
      <c r="C176" s="1" t="s">
        <v>32</v>
      </c>
      <c r="D176" s="1" t="s">
        <v>126</v>
      </c>
      <c r="E176" s="1" t="s">
        <v>23</v>
      </c>
      <c r="F176" s="1" t="s">
        <v>16</v>
      </c>
      <c r="G176" s="1" t="s">
        <v>16</v>
      </c>
      <c r="H176" s="1" t="s">
        <v>16</v>
      </c>
      <c r="I176" s="1" t="s">
        <v>23</v>
      </c>
      <c r="J176" s="2">
        <f>IFERROR((AZ_Difensive[[#This Row],[Column14]]/AZ_Difensive[[#This Row],[Column15]])*100,0)</f>
        <v>50</v>
      </c>
      <c r="K176" s="1" t="s">
        <v>98</v>
      </c>
      <c r="L176" s="1" t="s">
        <v>70</v>
      </c>
      <c r="M176" s="2">
        <f>IFERROR((AZ_Difensive[[#This Row],[Column19]]/AZ_Difensive[[#This Row],[Column18]])*100,0)</f>
        <v>40</v>
      </c>
      <c r="N176" s="1" t="s">
        <v>23</v>
      </c>
      <c r="O176" s="1" t="s">
        <v>16</v>
      </c>
      <c r="P176" s="1" t="s">
        <v>26</v>
      </c>
      <c r="Q176" s="1" t="s">
        <v>16</v>
      </c>
      <c r="R176" s="1" t="s">
        <v>58</v>
      </c>
      <c r="S176" s="1" t="s">
        <v>76</v>
      </c>
      <c r="T176" s="1" t="s">
        <v>58</v>
      </c>
      <c r="U176" s="1" t="s">
        <v>23</v>
      </c>
    </row>
    <row r="177" spans="1:21" x14ac:dyDescent="0.25">
      <c r="A177" s="1" t="s">
        <v>750</v>
      </c>
      <c r="B177" s="1" t="s">
        <v>751</v>
      </c>
      <c r="C177" s="1" t="s">
        <v>54</v>
      </c>
      <c r="D177" s="1" t="s">
        <v>220</v>
      </c>
      <c r="E177" s="1" t="s">
        <v>70</v>
      </c>
      <c r="F177" s="1" t="s">
        <v>45</v>
      </c>
      <c r="G177" s="1" t="s">
        <v>38</v>
      </c>
      <c r="H177" s="1" t="s">
        <v>22</v>
      </c>
      <c r="I177" s="1" t="s">
        <v>98</v>
      </c>
      <c r="J177" s="2">
        <f>IFERROR((AZ_Difensive[[#This Row],[Column14]]/AZ_Difensive[[#This Row],[Column15]])*100,0)</f>
        <v>26.666666666666668</v>
      </c>
      <c r="K177" s="1" t="s">
        <v>465</v>
      </c>
      <c r="L177" s="1" t="s">
        <v>67</v>
      </c>
      <c r="M177" s="2">
        <f>IFERROR((AZ_Difensive[[#This Row],[Column19]]/AZ_Difensive[[#This Row],[Column18]])*100,0)</f>
        <v>26.506024096385545</v>
      </c>
      <c r="N177" s="1" t="s">
        <v>98</v>
      </c>
      <c r="O177" s="1" t="s">
        <v>26</v>
      </c>
      <c r="P177" s="1" t="s">
        <v>26</v>
      </c>
      <c r="Q177" s="1" t="s">
        <v>98</v>
      </c>
      <c r="R177" s="1" t="s">
        <v>58</v>
      </c>
      <c r="S177" s="1" t="s">
        <v>22</v>
      </c>
      <c r="T177" s="1" t="s">
        <v>101</v>
      </c>
      <c r="U177" s="1" t="s">
        <v>26</v>
      </c>
    </row>
    <row r="178" spans="1:21" x14ac:dyDescent="0.25">
      <c r="A178" s="1" t="s">
        <v>753</v>
      </c>
      <c r="B178" s="1" t="s">
        <v>754</v>
      </c>
      <c r="C178" s="1" t="s">
        <v>32</v>
      </c>
      <c r="D178" s="1" t="s">
        <v>20</v>
      </c>
      <c r="E178" s="1" t="s">
        <v>35</v>
      </c>
      <c r="F178" s="1" t="s">
        <v>42</v>
      </c>
      <c r="G178" s="1" t="s">
        <v>121</v>
      </c>
      <c r="H178" s="1" t="s">
        <v>58</v>
      </c>
      <c r="I178" s="1" t="s">
        <v>151</v>
      </c>
      <c r="J178" s="2">
        <f>IFERROR((AZ_Difensive[[#This Row],[Column14]]/AZ_Difensive[[#This Row],[Column15]])*100,0)</f>
        <v>70.588235294117652</v>
      </c>
      <c r="K178" s="1" t="s">
        <v>725</v>
      </c>
      <c r="L178" s="1" t="s">
        <v>394</v>
      </c>
      <c r="M178" s="2">
        <f>IFERROR((AZ_Difensive[[#This Row],[Column19]]/AZ_Difensive[[#This Row],[Column18]])*100,0)</f>
        <v>39.285714285714285</v>
      </c>
      <c r="N178" s="1" t="s">
        <v>131</v>
      </c>
      <c r="O178" s="1" t="s">
        <v>22</v>
      </c>
      <c r="P178" s="1" t="s">
        <v>26</v>
      </c>
      <c r="Q178" s="1" t="s">
        <v>101</v>
      </c>
      <c r="R178" s="1" t="s">
        <v>35</v>
      </c>
      <c r="S178" s="1" t="s">
        <v>319</v>
      </c>
      <c r="T178" s="1" t="s">
        <v>456</v>
      </c>
      <c r="U178" s="1" t="s">
        <v>16</v>
      </c>
    </row>
    <row r="179" spans="1:21" x14ac:dyDescent="0.25">
      <c r="A179" s="1" t="s">
        <v>757</v>
      </c>
      <c r="B179" s="1" t="s">
        <v>758</v>
      </c>
      <c r="C179" s="1" t="s">
        <v>54</v>
      </c>
      <c r="D179" s="1" t="s">
        <v>33</v>
      </c>
      <c r="E179" s="1" t="s">
        <v>181</v>
      </c>
      <c r="F179" s="1" t="s">
        <v>151</v>
      </c>
      <c r="G179" s="1" t="s">
        <v>55</v>
      </c>
      <c r="H179" s="1" t="s">
        <v>98</v>
      </c>
      <c r="I179" s="1" t="s">
        <v>105</v>
      </c>
      <c r="J179" s="2">
        <f>IFERROR((AZ_Difensive[[#This Row],[Column14]]/AZ_Difensive[[#This Row],[Column15]])*100,0)</f>
        <v>34.782608695652172</v>
      </c>
      <c r="K179" s="1" t="s">
        <v>631</v>
      </c>
      <c r="L179" s="1" t="s">
        <v>329</v>
      </c>
      <c r="M179" s="2">
        <f>IFERROR((AZ_Difensive[[#This Row],[Column19]]/AZ_Difensive[[#This Row],[Column18]])*100,0)</f>
        <v>37.777777777777779</v>
      </c>
      <c r="N179" s="1" t="s">
        <v>22</v>
      </c>
      <c r="O179" s="1" t="s">
        <v>23</v>
      </c>
      <c r="P179" s="1" t="s">
        <v>26</v>
      </c>
      <c r="Q179" s="1" t="s">
        <v>101</v>
      </c>
      <c r="R179" s="1" t="s">
        <v>76</v>
      </c>
      <c r="S179" s="1" t="s">
        <v>233</v>
      </c>
      <c r="T179" s="1" t="s">
        <v>155</v>
      </c>
      <c r="U179" s="1" t="s">
        <v>26</v>
      </c>
    </row>
    <row r="180" spans="1:21" x14ac:dyDescent="0.25">
      <c r="A180" s="1" t="s">
        <v>760</v>
      </c>
      <c r="B180" s="1" t="s">
        <v>761</v>
      </c>
      <c r="C180" s="1" t="s">
        <v>54</v>
      </c>
      <c r="D180" s="1" t="s">
        <v>20</v>
      </c>
      <c r="E180" s="1" t="s">
        <v>124</v>
      </c>
      <c r="F180" s="1" t="s">
        <v>101</v>
      </c>
      <c r="G180" s="1" t="s">
        <v>38</v>
      </c>
      <c r="H180" s="1" t="s">
        <v>35</v>
      </c>
      <c r="I180" s="1" t="s">
        <v>162</v>
      </c>
      <c r="J180" s="2">
        <f>IFERROR((AZ_Difensive[[#This Row],[Column14]]/AZ_Difensive[[#This Row],[Column15]])*100,0)</f>
        <v>14.285714285714285</v>
      </c>
      <c r="K180" s="1" t="s">
        <v>735</v>
      </c>
      <c r="L180" s="1" t="s">
        <v>387</v>
      </c>
      <c r="M180" s="2">
        <f>IFERROR((AZ_Difensive[[#This Row],[Column19]]/AZ_Difensive[[#This Row],[Column18]])*100,0)</f>
        <v>28.444444444444443</v>
      </c>
      <c r="N180" s="1" t="s">
        <v>105</v>
      </c>
      <c r="O180" s="1" t="s">
        <v>58</v>
      </c>
      <c r="P180" s="1" t="s">
        <v>26</v>
      </c>
      <c r="Q180" s="1" t="s">
        <v>155</v>
      </c>
      <c r="R180" s="1" t="s">
        <v>105</v>
      </c>
      <c r="S180" s="1" t="s">
        <v>257</v>
      </c>
      <c r="T180" s="1" t="s">
        <v>73</v>
      </c>
      <c r="U180" s="1" t="s">
        <v>26</v>
      </c>
    </row>
    <row r="181" spans="1:21" x14ac:dyDescent="0.25">
      <c r="A181" s="1" t="s">
        <v>119</v>
      </c>
      <c r="B181" s="1" t="s">
        <v>763</v>
      </c>
      <c r="C181" s="1" t="s">
        <v>19</v>
      </c>
      <c r="D181" s="1" t="s">
        <v>103</v>
      </c>
      <c r="E181" s="1" t="s">
        <v>98</v>
      </c>
      <c r="F181" s="1" t="s">
        <v>101</v>
      </c>
      <c r="G181" s="1" t="s">
        <v>58</v>
      </c>
      <c r="H181" s="1" t="s">
        <v>76</v>
      </c>
      <c r="I181" s="1" t="s">
        <v>121</v>
      </c>
      <c r="J181" s="2">
        <f>IFERROR((AZ_Difensive[[#This Row],[Column14]]/AZ_Difensive[[#This Row],[Column15]])*100,0)</f>
        <v>41.666666666666671</v>
      </c>
      <c r="K181" s="1" t="s">
        <v>539</v>
      </c>
      <c r="L181" s="1" t="s">
        <v>73</v>
      </c>
      <c r="M181" s="2">
        <f>IFERROR((AZ_Difensive[[#This Row],[Column19]]/AZ_Difensive[[#This Row],[Column18]])*100,0)</f>
        <v>19.811320754716981</v>
      </c>
      <c r="N181" s="1" t="s">
        <v>50</v>
      </c>
      <c r="O181" s="1" t="s">
        <v>26</v>
      </c>
      <c r="P181" s="1" t="s">
        <v>26</v>
      </c>
      <c r="Q181" s="1" t="s">
        <v>50</v>
      </c>
      <c r="R181" s="1" t="s">
        <v>76</v>
      </c>
      <c r="S181" s="1" t="s">
        <v>67</v>
      </c>
      <c r="T181" s="1" t="s">
        <v>45</v>
      </c>
      <c r="U181" s="1" t="s">
        <v>26</v>
      </c>
    </row>
    <row r="182" spans="1:21" x14ac:dyDescent="0.25">
      <c r="A182" s="1" t="s">
        <v>765</v>
      </c>
      <c r="B182" s="1" t="s">
        <v>766</v>
      </c>
      <c r="C182" s="1" t="s">
        <v>54</v>
      </c>
      <c r="D182" s="1" t="s">
        <v>296</v>
      </c>
      <c r="E182" s="1" t="s">
        <v>26</v>
      </c>
      <c r="F182" s="1" t="s">
        <v>26</v>
      </c>
      <c r="G182" s="1" t="s">
        <v>26</v>
      </c>
      <c r="H182" s="1" t="s">
        <v>26</v>
      </c>
      <c r="I182" s="1" t="s">
        <v>26</v>
      </c>
      <c r="J182" s="2">
        <f>IFERROR((AZ_Difensive[[#This Row],[Column14]]/AZ_Difensive[[#This Row],[Column15]])*100,0)</f>
        <v>0</v>
      </c>
      <c r="K182" s="1" t="s">
        <v>58</v>
      </c>
      <c r="L182" s="1" t="s">
        <v>23</v>
      </c>
      <c r="M182" s="2">
        <f>IFERROR((AZ_Difensive[[#This Row],[Column19]]/AZ_Difensive[[#This Row],[Column18]])*100,0)</f>
        <v>40</v>
      </c>
      <c r="N182" s="1" t="s">
        <v>16</v>
      </c>
      <c r="O182" s="1" t="s">
        <v>26</v>
      </c>
      <c r="P182" s="1" t="s">
        <v>26</v>
      </c>
      <c r="Q182" s="1" t="s">
        <v>16</v>
      </c>
      <c r="R182" s="1" t="s">
        <v>26</v>
      </c>
      <c r="S182" s="1" t="s">
        <v>26</v>
      </c>
      <c r="T182" s="1" t="s">
        <v>26</v>
      </c>
      <c r="U182" s="1" t="s">
        <v>26</v>
      </c>
    </row>
    <row r="183" spans="1:21" x14ac:dyDescent="0.25">
      <c r="A183" s="1" t="s">
        <v>767</v>
      </c>
      <c r="B183" s="1" t="s">
        <v>768</v>
      </c>
      <c r="C183" s="1" t="s">
        <v>19</v>
      </c>
      <c r="D183" s="1" t="s">
        <v>216</v>
      </c>
      <c r="E183" s="1" t="s">
        <v>45</v>
      </c>
      <c r="F183" s="1" t="s">
        <v>16</v>
      </c>
      <c r="G183" s="1" t="s">
        <v>16</v>
      </c>
      <c r="H183" s="1" t="s">
        <v>45</v>
      </c>
      <c r="I183" s="1" t="s">
        <v>38</v>
      </c>
      <c r="J183" s="2">
        <f>IFERROR((AZ_Difensive[[#This Row],[Column14]]/AZ_Difensive[[#This Row],[Column15]])*100,0)</f>
        <v>25</v>
      </c>
      <c r="K183" s="1" t="s">
        <v>151</v>
      </c>
      <c r="L183" s="1" t="s">
        <v>70</v>
      </c>
      <c r="M183" s="2">
        <f>IFERROR((AZ_Difensive[[#This Row],[Column19]]/AZ_Difensive[[#This Row],[Column18]])*100,0)</f>
        <v>35.294117647058826</v>
      </c>
      <c r="N183" s="1" t="s">
        <v>23</v>
      </c>
      <c r="O183" s="1" t="s">
        <v>16</v>
      </c>
      <c r="P183" s="1" t="s">
        <v>26</v>
      </c>
      <c r="Q183" s="1" t="s">
        <v>16</v>
      </c>
      <c r="R183" s="1" t="s">
        <v>16</v>
      </c>
      <c r="S183" s="1" t="s">
        <v>38</v>
      </c>
      <c r="T183" s="1" t="s">
        <v>23</v>
      </c>
      <c r="U183" s="1" t="s">
        <v>26</v>
      </c>
    </row>
    <row r="184" spans="1:21" x14ac:dyDescent="0.25">
      <c r="A184" s="1" t="s">
        <v>429</v>
      </c>
      <c r="B184" s="1" t="s">
        <v>770</v>
      </c>
      <c r="C184" s="1" t="s">
        <v>54</v>
      </c>
      <c r="D184" s="1" t="s">
        <v>144</v>
      </c>
      <c r="E184" s="1" t="s">
        <v>23</v>
      </c>
      <c r="F184" s="1" t="s">
        <v>16</v>
      </c>
      <c r="G184" s="1" t="s">
        <v>26</v>
      </c>
      <c r="H184" s="1" t="s">
        <v>16</v>
      </c>
      <c r="I184" s="1" t="s">
        <v>16</v>
      </c>
      <c r="J184" s="2">
        <f>IFERROR((AZ_Difensive[[#This Row],[Column14]]/AZ_Difensive[[#This Row],[Column15]])*100,0)</f>
        <v>0</v>
      </c>
      <c r="K184" s="1" t="s">
        <v>344</v>
      </c>
      <c r="L184" s="1" t="s">
        <v>101</v>
      </c>
      <c r="M184" s="2">
        <f>IFERROR((AZ_Difensive[[#This Row],[Column19]]/AZ_Difensive[[#This Row],[Column18]])*100,0)</f>
        <v>16.666666666666664</v>
      </c>
      <c r="N184" s="1" t="s">
        <v>38</v>
      </c>
      <c r="O184" s="1" t="s">
        <v>16</v>
      </c>
      <c r="P184" s="1" t="s">
        <v>26</v>
      </c>
      <c r="Q184" s="1" t="s">
        <v>45</v>
      </c>
      <c r="R184" s="1" t="s">
        <v>26</v>
      </c>
      <c r="S184" s="1" t="s">
        <v>23</v>
      </c>
      <c r="T184" s="1" t="s">
        <v>38</v>
      </c>
      <c r="U184" s="1" t="s">
        <v>26</v>
      </c>
    </row>
    <row r="185" spans="1:21" x14ac:dyDescent="0.25">
      <c r="A185" s="1" t="s">
        <v>548</v>
      </c>
      <c r="B185" s="1" t="s">
        <v>771</v>
      </c>
      <c r="C185" s="1" t="s">
        <v>315</v>
      </c>
      <c r="D185" s="1" t="s">
        <v>153</v>
      </c>
      <c r="E185" s="1" t="s">
        <v>22</v>
      </c>
      <c r="F185" s="1" t="s">
        <v>45</v>
      </c>
      <c r="G185" s="1" t="s">
        <v>70</v>
      </c>
      <c r="H185" s="1" t="s">
        <v>121</v>
      </c>
      <c r="I185" s="1" t="s">
        <v>155</v>
      </c>
      <c r="J185" s="2">
        <f>IFERROR((AZ_Difensive[[#This Row],[Column14]]/AZ_Difensive[[#This Row],[Column15]])*100,0)</f>
        <v>33.333333333333329</v>
      </c>
      <c r="K185" s="1" t="s">
        <v>415</v>
      </c>
      <c r="L185" s="1" t="s">
        <v>98</v>
      </c>
      <c r="M185" s="2">
        <f>IFERROR((AZ_Difensive[[#This Row],[Column19]]/AZ_Difensive[[#This Row],[Column18]])*100,0)</f>
        <v>20.547945205479451</v>
      </c>
      <c r="N185" s="1" t="s">
        <v>70</v>
      </c>
      <c r="O185" s="1" t="s">
        <v>23</v>
      </c>
      <c r="P185" s="1" t="s">
        <v>26</v>
      </c>
      <c r="Q185" s="1" t="s">
        <v>38</v>
      </c>
      <c r="R185" s="1" t="s">
        <v>101</v>
      </c>
      <c r="S185" s="1" t="s">
        <v>131</v>
      </c>
      <c r="T185" s="1" t="s">
        <v>155</v>
      </c>
      <c r="U185" s="1" t="s">
        <v>26</v>
      </c>
    </row>
    <row r="186" spans="1:21" x14ac:dyDescent="0.25">
      <c r="A186" s="1" t="s">
        <v>773</v>
      </c>
      <c r="B186" s="1" t="s">
        <v>774</v>
      </c>
      <c r="C186" s="1" t="s">
        <v>32</v>
      </c>
      <c r="D186" s="1" t="s">
        <v>126</v>
      </c>
      <c r="E186" s="1" t="s">
        <v>336</v>
      </c>
      <c r="F186" s="1" t="s">
        <v>199</v>
      </c>
      <c r="G186" s="1" t="s">
        <v>155</v>
      </c>
      <c r="H186" s="1" t="s">
        <v>233</v>
      </c>
      <c r="I186" s="1" t="s">
        <v>326</v>
      </c>
      <c r="J186" s="2">
        <f>IFERROR((AZ_Difensive[[#This Row],[Column14]]/AZ_Difensive[[#This Row],[Column15]])*100,0)</f>
        <v>36</v>
      </c>
      <c r="K186" s="1" t="s">
        <v>1093</v>
      </c>
      <c r="L186" s="1" t="s">
        <v>394</v>
      </c>
      <c r="M186" s="2">
        <f>IFERROR((AZ_Difensive[[#This Row],[Column19]]/AZ_Difensive[[#This Row],[Column18]])*100,0)</f>
        <v>23.404255319148938</v>
      </c>
      <c r="N186" s="1" t="s">
        <v>390</v>
      </c>
      <c r="O186" s="1" t="s">
        <v>79</v>
      </c>
      <c r="P186" s="1" t="s">
        <v>26</v>
      </c>
      <c r="Q186" s="1" t="s">
        <v>329</v>
      </c>
      <c r="R186" s="1" t="s">
        <v>261</v>
      </c>
      <c r="S186" s="1" t="s">
        <v>489</v>
      </c>
      <c r="T186" s="1" t="s">
        <v>406</v>
      </c>
      <c r="U186" s="1" t="s">
        <v>16</v>
      </c>
    </row>
    <row r="187" spans="1:21" x14ac:dyDescent="0.25">
      <c r="A187" s="1" t="s">
        <v>777</v>
      </c>
      <c r="B187" s="1" t="s">
        <v>778</v>
      </c>
      <c r="C187" s="1" t="s">
        <v>32</v>
      </c>
      <c r="D187" s="1" t="s">
        <v>33</v>
      </c>
      <c r="E187" s="1" t="s">
        <v>42</v>
      </c>
      <c r="F187" s="1" t="s">
        <v>55</v>
      </c>
      <c r="G187" s="1" t="s">
        <v>76</v>
      </c>
      <c r="H187" s="1" t="s">
        <v>101</v>
      </c>
      <c r="I187" s="1" t="s">
        <v>42</v>
      </c>
      <c r="J187" s="2">
        <f>IFERROR((AZ_Difensive[[#This Row],[Column14]]/AZ_Difensive[[#This Row],[Column15]])*100,0)</f>
        <v>43.75</v>
      </c>
      <c r="K187" s="1" t="s">
        <v>546</v>
      </c>
      <c r="L187" s="1" t="s">
        <v>67</v>
      </c>
      <c r="M187" s="2">
        <f>IFERROR((AZ_Difensive[[#This Row],[Column19]]/AZ_Difensive[[#This Row],[Column18]])*100,0)</f>
        <v>20.37037037037037</v>
      </c>
      <c r="N187" s="1" t="s">
        <v>61</v>
      </c>
      <c r="O187" s="1" t="s">
        <v>16</v>
      </c>
      <c r="P187" s="1" t="s">
        <v>26</v>
      </c>
      <c r="Q187" s="1" t="s">
        <v>155</v>
      </c>
      <c r="R187" s="1" t="s">
        <v>70</v>
      </c>
      <c r="S187" s="1" t="s">
        <v>67</v>
      </c>
      <c r="T187" s="1" t="s">
        <v>70</v>
      </c>
      <c r="U187" s="1" t="s">
        <v>26</v>
      </c>
    </row>
    <row r="188" spans="1:21" x14ac:dyDescent="0.25">
      <c r="A188" s="1" t="s">
        <v>781</v>
      </c>
      <c r="B188" s="1" t="s">
        <v>782</v>
      </c>
      <c r="C188" s="1" t="s">
        <v>47</v>
      </c>
      <c r="D188" s="1" t="s">
        <v>20</v>
      </c>
      <c r="E188" s="1" t="s">
        <v>55</v>
      </c>
      <c r="F188" s="1" t="s">
        <v>58</v>
      </c>
      <c r="G188" s="1" t="s">
        <v>45</v>
      </c>
      <c r="H188" s="1" t="s">
        <v>121</v>
      </c>
      <c r="I188" s="1" t="s">
        <v>98</v>
      </c>
      <c r="J188" s="2">
        <f>IFERROR((AZ_Difensive[[#This Row],[Column14]]/AZ_Difensive[[#This Row],[Column15]])*100,0)</f>
        <v>20</v>
      </c>
      <c r="K188" s="1" t="s">
        <v>283</v>
      </c>
      <c r="L188" s="1" t="s">
        <v>214</v>
      </c>
      <c r="M188" s="2">
        <f>IFERROR((AZ_Difensive[[#This Row],[Column19]]/AZ_Difensive[[#This Row],[Column18]])*100,0)</f>
        <v>22.30769230769231</v>
      </c>
      <c r="N188" s="1" t="s">
        <v>79</v>
      </c>
      <c r="O188" s="1" t="s">
        <v>26</v>
      </c>
      <c r="P188" s="1" t="s">
        <v>26</v>
      </c>
      <c r="Q188" s="1" t="s">
        <v>79</v>
      </c>
      <c r="R188" s="1" t="s">
        <v>101</v>
      </c>
      <c r="S188" s="1" t="s">
        <v>151</v>
      </c>
      <c r="T188" s="1" t="s">
        <v>23</v>
      </c>
      <c r="U188" s="1" t="s">
        <v>26</v>
      </c>
    </row>
    <row r="189" spans="1:21" x14ac:dyDescent="0.25">
      <c r="A189" s="1" t="s">
        <v>785</v>
      </c>
      <c r="B189" s="1" t="s">
        <v>786</v>
      </c>
      <c r="C189" s="1" t="s">
        <v>47</v>
      </c>
      <c r="D189" s="1" t="s">
        <v>126</v>
      </c>
      <c r="E189" s="1" t="s">
        <v>45</v>
      </c>
      <c r="F189" s="1" t="s">
        <v>45</v>
      </c>
      <c r="G189" s="1" t="s">
        <v>16</v>
      </c>
      <c r="H189" s="1" t="s">
        <v>16</v>
      </c>
      <c r="I189" s="1" t="s">
        <v>23</v>
      </c>
      <c r="J189" s="2">
        <f>IFERROR((AZ_Difensive[[#This Row],[Column14]]/AZ_Difensive[[#This Row],[Column15]])*100,0)</f>
        <v>50</v>
      </c>
      <c r="K189" s="1" t="s">
        <v>270</v>
      </c>
      <c r="L189" s="1" t="s">
        <v>124</v>
      </c>
      <c r="M189" s="2">
        <f>IFERROR((AZ_Difensive[[#This Row],[Column19]]/AZ_Difensive[[#This Row],[Column18]])*100,0)</f>
        <v>33.333333333333329</v>
      </c>
      <c r="N189" s="1" t="s">
        <v>45</v>
      </c>
      <c r="O189" s="1" t="s">
        <v>16</v>
      </c>
      <c r="P189" s="1" t="s">
        <v>26</v>
      </c>
      <c r="Q189" s="1" t="s">
        <v>23</v>
      </c>
      <c r="R189" s="1" t="s">
        <v>26</v>
      </c>
      <c r="S189" s="1" t="s">
        <v>45</v>
      </c>
      <c r="T189" s="1" t="s">
        <v>45</v>
      </c>
      <c r="U189" s="1" t="s">
        <v>26</v>
      </c>
    </row>
    <row r="190" spans="1:21" x14ac:dyDescent="0.25">
      <c r="A190" s="1" t="s">
        <v>788</v>
      </c>
      <c r="B190" s="1" t="s">
        <v>789</v>
      </c>
      <c r="C190" s="1" t="s">
        <v>32</v>
      </c>
      <c r="D190" s="1" t="s">
        <v>411</v>
      </c>
      <c r="E190" s="1" t="s">
        <v>23</v>
      </c>
      <c r="F190" s="1" t="s">
        <v>16</v>
      </c>
      <c r="G190" s="1" t="s">
        <v>16</v>
      </c>
      <c r="H190" s="1" t="s">
        <v>26</v>
      </c>
      <c r="I190" s="1" t="s">
        <v>16</v>
      </c>
      <c r="J190" s="2">
        <f>IFERROR((AZ_Difensive[[#This Row],[Column14]]/AZ_Difensive[[#This Row],[Column15]])*100,0)</f>
        <v>100</v>
      </c>
      <c r="K190" s="1" t="s">
        <v>22</v>
      </c>
      <c r="L190" s="1" t="s">
        <v>45</v>
      </c>
      <c r="M190" s="2">
        <f>IFERROR((AZ_Difensive[[#This Row],[Column19]]/AZ_Difensive[[#This Row],[Column18]])*100,0)</f>
        <v>27.27272727272727</v>
      </c>
      <c r="N190" s="1" t="s">
        <v>23</v>
      </c>
      <c r="O190" s="1" t="s">
        <v>23</v>
      </c>
      <c r="P190" s="1" t="s">
        <v>16</v>
      </c>
      <c r="Q190" s="1" t="s">
        <v>26</v>
      </c>
      <c r="R190" s="1" t="s">
        <v>16</v>
      </c>
      <c r="S190" s="1" t="s">
        <v>45</v>
      </c>
      <c r="T190" s="1" t="s">
        <v>70</v>
      </c>
      <c r="U190" s="1" t="s">
        <v>26</v>
      </c>
    </row>
    <row r="191" spans="1:21" x14ac:dyDescent="0.25">
      <c r="A191" s="1" t="s">
        <v>790</v>
      </c>
      <c r="B191" s="1" t="s">
        <v>791</v>
      </c>
      <c r="C191" s="1" t="s">
        <v>32</v>
      </c>
      <c r="D191" s="1" t="s">
        <v>33</v>
      </c>
      <c r="E191" s="1" t="s">
        <v>139</v>
      </c>
      <c r="F191" s="1" t="s">
        <v>35</v>
      </c>
      <c r="G191" s="1" t="s">
        <v>124</v>
      </c>
      <c r="H191" s="1" t="s">
        <v>22</v>
      </c>
      <c r="I191" s="1" t="s">
        <v>35</v>
      </c>
      <c r="J191" s="2">
        <f>IFERROR((AZ_Difensive[[#This Row],[Column14]]/AZ_Difensive[[#This Row],[Column15]])*100,0)</f>
        <v>54.166666666666664</v>
      </c>
      <c r="K191" s="1" t="s">
        <v>426</v>
      </c>
      <c r="L191" s="1" t="s">
        <v>261</v>
      </c>
      <c r="M191" s="2">
        <f>IFERROR((AZ_Difensive[[#This Row],[Column19]]/AZ_Difensive[[#This Row],[Column18]])*100,0)</f>
        <v>38.383838383838381</v>
      </c>
      <c r="N191" s="1" t="s">
        <v>131</v>
      </c>
      <c r="O191" s="1" t="s">
        <v>55</v>
      </c>
      <c r="P191" s="1" t="s">
        <v>26</v>
      </c>
      <c r="Q191" s="1" t="s">
        <v>121</v>
      </c>
      <c r="R191" s="1" t="s">
        <v>155</v>
      </c>
      <c r="S191" s="1" t="s">
        <v>319</v>
      </c>
      <c r="T191" s="1" t="s">
        <v>131</v>
      </c>
      <c r="U191" s="1" t="s">
        <v>16</v>
      </c>
    </row>
    <row r="192" spans="1:21" x14ac:dyDescent="0.25">
      <c r="A192" s="1" t="s">
        <v>487</v>
      </c>
      <c r="B192" s="1" t="s">
        <v>795</v>
      </c>
      <c r="C192" s="1" t="s">
        <v>32</v>
      </c>
      <c r="D192" s="1" t="s">
        <v>157</v>
      </c>
      <c r="E192" s="1" t="s">
        <v>199</v>
      </c>
      <c r="F192" s="1" t="s">
        <v>61</v>
      </c>
      <c r="G192" s="1" t="s">
        <v>101</v>
      </c>
      <c r="H192" s="1" t="s">
        <v>121</v>
      </c>
      <c r="I192" s="1" t="s">
        <v>73</v>
      </c>
      <c r="J192" s="2">
        <f>IFERROR((AZ_Difensive[[#This Row],[Column14]]/AZ_Difensive[[#This Row],[Column15]])*100,0)</f>
        <v>42.857142857142854</v>
      </c>
      <c r="K192" s="1" t="s">
        <v>606</v>
      </c>
      <c r="L192" s="1" t="s">
        <v>361</v>
      </c>
      <c r="M192" s="2">
        <f>IFERROR((AZ_Difensive[[#This Row],[Column19]]/AZ_Difensive[[#This Row],[Column18]])*100,0)</f>
        <v>46.031746031746032</v>
      </c>
      <c r="N192" s="1" t="s">
        <v>98</v>
      </c>
      <c r="O192" s="1" t="s">
        <v>58</v>
      </c>
      <c r="P192" s="1" t="s">
        <v>26</v>
      </c>
      <c r="Q192" s="1" t="s">
        <v>50</v>
      </c>
      <c r="R192" s="1" t="s">
        <v>124</v>
      </c>
      <c r="S192" s="1" t="s">
        <v>270</v>
      </c>
      <c r="T192" s="1" t="s">
        <v>162</v>
      </c>
      <c r="U192" s="1" t="s">
        <v>26</v>
      </c>
    </row>
    <row r="193" spans="1:21" x14ac:dyDescent="0.25">
      <c r="A193" s="1" t="s">
        <v>797</v>
      </c>
      <c r="B193" s="1" t="s">
        <v>798</v>
      </c>
      <c r="C193" s="1" t="s">
        <v>32</v>
      </c>
      <c r="D193" s="1" t="s">
        <v>20</v>
      </c>
      <c r="E193" s="1" t="s">
        <v>0</v>
      </c>
      <c r="F193" s="1" t="s">
        <v>55</v>
      </c>
      <c r="G193" s="1" t="s">
        <v>0</v>
      </c>
      <c r="H193" s="1" t="s">
        <v>0</v>
      </c>
      <c r="I193" s="1" t="s">
        <v>0</v>
      </c>
      <c r="J193" s="2">
        <f>IFERROR((AZ_Difensive[[#This Row],[Column14]]/AZ_Difensive[[#This Row],[Column15]])*100,0)</f>
        <v>0</v>
      </c>
      <c r="K193" s="1" t="s">
        <v>0</v>
      </c>
      <c r="L193" s="1" t="s">
        <v>0</v>
      </c>
      <c r="M193" s="2">
        <f>IFERROR((AZ_Difensive[[#This Row],[Column19]]/AZ_Difensive[[#This Row],[Column18]])*100,0)</f>
        <v>0</v>
      </c>
      <c r="N193" s="1" t="s">
        <v>0</v>
      </c>
      <c r="O193" s="1" t="s">
        <v>0</v>
      </c>
      <c r="P193" s="1" t="s">
        <v>0</v>
      </c>
      <c r="Q193" s="1" t="s">
        <v>0</v>
      </c>
      <c r="R193" s="1" t="s">
        <v>155</v>
      </c>
      <c r="S193" s="1" t="s">
        <v>0</v>
      </c>
      <c r="T193" s="1" t="s">
        <v>0</v>
      </c>
      <c r="U193" s="1" t="s">
        <v>0</v>
      </c>
    </row>
    <row r="194" spans="1:21" x14ac:dyDescent="0.25">
      <c r="A194" s="1" t="s">
        <v>321</v>
      </c>
      <c r="B194" s="1" t="s">
        <v>800</v>
      </c>
      <c r="C194" s="1" t="s">
        <v>235</v>
      </c>
      <c r="D194" s="1" t="s">
        <v>117</v>
      </c>
      <c r="E194" s="1" t="s">
        <v>70</v>
      </c>
      <c r="F194" s="1" t="s">
        <v>38</v>
      </c>
      <c r="G194" s="1" t="s">
        <v>16</v>
      </c>
      <c r="H194" s="1" t="s">
        <v>26</v>
      </c>
      <c r="I194" s="1" t="s">
        <v>16</v>
      </c>
      <c r="J194" s="2">
        <f>IFERROR((AZ_Difensive[[#This Row],[Column14]]/AZ_Difensive[[#This Row],[Column15]])*100,0)</f>
        <v>100</v>
      </c>
      <c r="K194" s="1" t="s">
        <v>339</v>
      </c>
      <c r="L194" s="1" t="s">
        <v>67</v>
      </c>
      <c r="M194" s="2">
        <f>IFERROR((AZ_Difensive[[#This Row],[Column19]]/AZ_Difensive[[#This Row],[Column18]])*100,0)</f>
        <v>41.509433962264154</v>
      </c>
      <c r="N194" s="1" t="s">
        <v>58</v>
      </c>
      <c r="O194" s="1" t="s">
        <v>26</v>
      </c>
      <c r="P194" s="1" t="s">
        <v>26</v>
      </c>
      <c r="Q194" s="1" t="s">
        <v>58</v>
      </c>
      <c r="R194" s="1" t="s">
        <v>16</v>
      </c>
      <c r="S194" s="1" t="s">
        <v>76</v>
      </c>
      <c r="T194" s="1" t="s">
        <v>16</v>
      </c>
      <c r="U194" s="1" t="s">
        <v>26</v>
      </c>
    </row>
    <row r="195" spans="1:21" x14ac:dyDescent="0.25">
      <c r="A195" s="1" t="s">
        <v>803</v>
      </c>
      <c r="B195" s="1" t="s">
        <v>804</v>
      </c>
      <c r="C195" s="1" t="s">
        <v>32</v>
      </c>
      <c r="D195" s="1" t="s">
        <v>216</v>
      </c>
      <c r="E195" s="1" t="s">
        <v>105</v>
      </c>
      <c r="F195" s="1" t="s">
        <v>55</v>
      </c>
      <c r="G195" s="1" t="s">
        <v>121</v>
      </c>
      <c r="H195" s="1" t="s">
        <v>98</v>
      </c>
      <c r="I195" s="1" t="s">
        <v>166</v>
      </c>
      <c r="J195" s="2">
        <f>IFERROR((AZ_Difensive[[#This Row],[Column14]]/AZ_Difensive[[#This Row],[Column15]])*100,0)</f>
        <v>44.444444444444443</v>
      </c>
      <c r="K195" s="1" t="s">
        <v>618</v>
      </c>
      <c r="L195" s="1" t="s">
        <v>251</v>
      </c>
      <c r="M195" s="2">
        <f>IFERROR((AZ_Difensive[[#This Row],[Column19]]/AZ_Difensive[[#This Row],[Column18]])*100,0)</f>
        <v>27.131782945736433</v>
      </c>
      <c r="N195" s="1" t="s">
        <v>162</v>
      </c>
      <c r="O195" s="1" t="s">
        <v>45</v>
      </c>
      <c r="P195" s="1" t="s">
        <v>26</v>
      </c>
      <c r="Q195" s="1" t="s">
        <v>181</v>
      </c>
      <c r="R195" s="1" t="s">
        <v>70</v>
      </c>
      <c r="S195" s="1" t="s">
        <v>214</v>
      </c>
      <c r="T195" s="1" t="s">
        <v>139</v>
      </c>
      <c r="U195" s="1" t="s">
        <v>26</v>
      </c>
    </row>
    <row r="196" spans="1:21" x14ac:dyDescent="0.25">
      <c r="A196" s="1" t="s">
        <v>806</v>
      </c>
      <c r="B196" s="1" t="s">
        <v>807</v>
      </c>
      <c r="C196" s="1" t="s">
        <v>32</v>
      </c>
      <c r="D196" s="1" t="s">
        <v>296</v>
      </c>
      <c r="E196" s="1" t="s">
        <v>76</v>
      </c>
      <c r="F196" s="1" t="s">
        <v>70</v>
      </c>
      <c r="G196" s="1" t="s">
        <v>23</v>
      </c>
      <c r="H196" s="1" t="s">
        <v>50</v>
      </c>
      <c r="I196" s="1" t="s">
        <v>121</v>
      </c>
      <c r="J196" s="2">
        <f>IFERROR((AZ_Difensive[[#This Row],[Column14]]/AZ_Difensive[[#This Row],[Column15]])*100,0)</f>
        <v>16.666666666666664</v>
      </c>
      <c r="K196" s="1" t="s">
        <v>91</v>
      </c>
      <c r="L196" s="1" t="s">
        <v>199</v>
      </c>
      <c r="M196" s="2">
        <f>IFERROR((AZ_Difensive[[#This Row],[Column19]]/AZ_Difensive[[#This Row],[Column18]])*100,0)</f>
        <v>26.530612244897959</v>
      </c>
      <c r="N196" s="1" t="s">
        <v>98</v>
      </c>
      <c r="O196" s="1" t="s">
        <v>23</v>
      </c>
      <c r="P196" s="1" t="s">
        <v>26</v>
      </c>
      <c r="Q196" s="1" t="s">
        <v>124</v>
      </c>
      <c r="R196" s="1" t="s">
        <v>121</v>
      </c>
      <c r="S196" s="1" t="s">
        <v>61</v>
      </c>
      <c r="T196" s="1" t="s">
        <v>151</v>
      </c>
      <c r="U196" s="1" t="s">
        <v>26</v>
      </c>
    </row>
    <row r="197" spans="1:21" x14ac:dyDescent="0.25">
      <c r="A197" s="1" t="s">
        <v>571</v>
      </c>
      <c r="B197" s="1" t="s">
        <v>810</v>
      </c>
      <c r="C197" s="1" t="s">
        <v>54</v>
      </c>
      <c r="D197" s="1" t="s">
        <v>123</v>
      </c>
      <c r="E197" s="1" t="s">
        <v>329</v>
      </c>
      <c r="F197" s="1" t="s">
        <v>290</v>
      </c>
      <c r="G197" s="1" t="s">
        <v>121</v>
      </c>
      <c r="H197" s="1" t="s">
        <v>214</v>
      </c>
      <c r="I197" s="1" t="s">
        <v>286</v>
      </c>
      <c r="J197" s="2">
        <f>IFERROR((AZ_Difensive[[#This Row],[Column14]]/AZ_Difensive[[#This Row],[Column15]])*100,0)</f>
        <v>29.268292682926827</v>
      </c>
      <c r="K197" s="1" t="s">
        <v>1515</v>
      </c>
      <c r="L197" s="1" t="s">
        <v>653</v>
      </c>
      <c r="M197" s="2">
        <f>IFERROR((AZ_Difensive[[#This Row],[Column19]]/AZ_Difensive[[#This Row],[Column18]])*100,0)</f>
        <v>32.727272727272727</v>
      </c>
      <c r="N197" s="1" t="s">
        <v>158</v>
      </c>
      <c r="O197" s="1" t="s">
        <v>45</v>
      </c>
      <c r="P197" s="1" t="s">
        <v>26</v>
      </c>
      <c r="Q197" s="1" t="s">
        <v>286</v>
      </c>
      <c r="R197" s="1" t="s">
        <v>251</v>
      </c>
      <c r="S197" s="1" t="s">
        <v>475</v>
      </c>
      <c r="T197" s="1" t="s">
        <v>162</v>
      </c>
      <c r="U197" s="1" t="s">
        <v>26</v>
      </c>
    </row>
    <row r="198" spans="1:21" x14ac:dyDescent="0.25">
      <c r="A198" s="1" t="s">
        <v>813</v>
      </c>
      <c r="B198" s="1" t="s">
        <v>814</v>
      </c>
      <c r="C198" s="1" t="s">
        <v>32</v>
      </c>
      <c r="D198" s="1" t="s">
        <v>292</v>
      </c>
      <c r="E198" s="1" t="s">
        <v>70</v>
      </c>
      <c r="F198" s="1" t="s">
        <v>38</v>
      </c>
      <c r="G198" s="1" t="s">
        <v>26</v>
      </c>
      <c r="H198" s="1" t="s">
        <v>16</v>
      </c>
      <c r="I198" s="1" t="s">
        <v>16</v>
      </c>
      <c r="J198" s="2">
        <f>IFERROR((AZ_Difensive[[#This Row],[Column14]]/AZ_Difensive[[#This Row],[Column15]])*100,0)</f>
        <v>0</v>
      </c>
      <c r="K198" s="1" t="s">
        <v>374</v>
      </c>
      <c r="L198" s="1" t="s">
        <v>73</v>
      </c>
      <c r="M198" s="2">
        <f>IFERROR((AZ_Difensive[[#This Row],[Column19]]/AZ_Difensive[[#This Row],[Column18]])*100,0)</f>
        <v>34.42622950819672</v>
      </c>
      <c r="N198" s="1" t="s">
        <v>121</v>
      </c>
      <c r="O198" s="1" t="s">
        <v>55</v>
      </c>
      <c r="P198" s="1" t="s">
        <v>26</v>
      </c>
      <c r="Q198" s="1" t="s">
        <v>38</v>
      </c>
      <c r="R198" s="1" t="s">
        <v>58</v>
      </c>
      <c r="S198" s="1" t="s">
        <v>22</v>
      </c>
      <c r="T198" s="1" t="s">
        <v>35</v>
      </c>
      <c r="U198" s="1" t="s">
        <v>26</v>
      </c>
    </row>
    <row r="199" spans="1:21" x14ac:dyDescent="0.25">
      <c r="A199" s="1" t="s">
        <v>816</v>
      </c>
      <c r="B199" s="1" t="s">
        <v>817</v>
      </c>
      <c r="C199" s="1" t="s">
        <v>235</v>
      </c>
      <c r="D199" s="1" t="s">
        <v>157</v>
      </c>
      <c r="E199" s="1" t="s">
        <v>26</v>
      </c>
      <c r="F199" s="1" t="s">
        <v>26</v>
      </c>
      <c r="G199" s="1" t="s">
        <v>26</v>
      </c>
      <c r="H199" s="1" t="s">
        <v>23</v>
      </c>
      <c r="I199" s="1" t="s">
        <v>23</v>
      </c>
      <c r="J199" s="2">
        <f>IFERROR((AZ_Difensive[[#This Row],[Column14]]/AZ_Difensive[[#This Row],[Column15]])*100,0)</f>
        <v>0</v>
      </c>
      <c r="K199" s="1" t="s">
        <v>139</v>
      </c>
      <c r="L199" s="1" t="s">
        <v>58</v>
      </c>
      <c r="M199" s="2">
        <f>IFERROR((AZ_Difensive[[#This Row],[Column19]]/AZ_Difensive[[#This Row],[Column18]])*100,0)</f>
        <v>16.666666666666664</v>
      </c>
      <c r="N199" s="1" t="s">
        <v>16</v>
      </c>
      <c r="O199" s="1" t="s">
        <v>16</v>
      </c>
      <c r="P199" s="1" t="s">
        <v>26</v>
      </c>
      <c r="Q199" s="1" t="s">
        <v>26</v>
      </c>
      <c r="R199" s="1" t="s">
        <v>16</v>
      </c>
      <c r="S199" s="1" t="s">
        <v>16</v>
      </c>
      <c r="T199" s="1" t="s">
        <v>38</v>
      </c>
      <c r="U199" s="1" t="s">
        <v>26</v>
      </c>
    </row>
    <row r="200" spans="1:21" x14ac:dyDescent="0.25">
      <c r="A200" s="1" t="s">
        <v>819</v>
      </c>
      <c r="B200" s="1" t="s">
        <v>820</v>
      </c>
      <c r="C200" s="1" t="s">
        <v>54</v>
      </c>
      <c r="D200" s="1" t="s">
        <v>220</v>
      </c>
      <c r="E200" s="1" t="s">
        <v>67</v>
      </c>
      <c r="F200" s="1" t="s">
        <v>50</v>
      </c>
      <c r="G200" s="1" t="s">
        <v>55</v>
      </c>
      <c r="H200" s="1" t="s">
        <v>151</v>
      </c>
      <c r="I200" s="1" t="s">
        <v>181</v>
      </c>
      <c r="J200" s="2">
        <f>IFERROR((AZ_Difensive[[#This Row],[Column14]]/AZ_Difensive[[#This Row],[Column15]])*100,0)</f>
        <v>32</v>
      </c>
      <c r="K200" s="1" t="s">
        <v>733</v>
      </c>
      <c r="L200" s="1" t="s">
        <v>313</v>
      </c>
      <c r="M200" s="2">
        <f>IFERROR((AZ_Difensive[[#This Row],[Column19]]/AZ_Difensive[[#This Row],[Column18]])*100,0)</f>
        <v>27.647058823529413</v>
      </c>
      <c r="N200" s="1" t="s">
        <v>151</v>
      </c>
      <c r="O200" s="1" t="s">
        <v>45</v>
      </c>
      <c r="P200" s="1" t="s">
        <v>26</v>
      </c>
      <c r="Q200" s="1" t="s">
        <v>79</v>
      </c>
      <c r="R200" s="1" t="s">
        <v>22</v>
      </c>
      <c r="S200" s="1" t="s">
        <v>243</v>
      </c>
      <c r="T200" s="1" t="s">
        <v>79</v>
      </c>
      <c r="U200" s="1" t="s">
        <v>26</v>
      </c>
    </row>
    <row r="201" spans="1:21" x14ac:dyDescent="0.25">
      <c r="A201" s="1" t="s">
        <v>823</v>
      </c>
      <c r="B201" s="1" t="s">
        <v>824</v>
      </c>
      <c r="C201" s="1" t="s">
        <v>32</v>
      </c>
      <c r="D201" s="1" t="s">
        <v>48</v>
      </c>
      <c r="E201" s="1" t="s">
        <v>319</v>
      </c>
      <c r="F201" s="1" t="s">
        <v>199</v>
      </c>
      <c r="G201" s="1" t="s">
        <v>151</v>
      </c>
      <c r="H201" s="1" t="s">
        <v>124</v>
      </c>
      <c r="I201" s="1" t="s">
        <v>139</v>
      </c>
      <c r="J201" s="2">
        <f>IFERROR((AZ_Difensive[[#This Row],[Column14]]/AZ_Difensive[[#This Row],[Column15]])*100,0)</f>
        <v>56.666666666666664</v>
      </c>
      <c r="K201" s="1" t="s">
        <v>840</v>
      </c>
      <c r="L201" s="1" t="s">
        <v>404</v>
      </c>
      <c r="M201" s="2">
        <f>IFERROR((AZ_Difensive[[#This Row],[Column19]]/AZ_Difensive[[#This Row],[Column18]])*100,0)</f>
        <v>33.82352941176471</v>
      </c>
      <c r="N201" s="1" t="s">
        <v>257</v>
      </c>
      <c r="O201" s="1" t="s">
        <v>76</v>
      </c>
      <c r="P201" s="1" t="s">
        <v>26</v>
      </c>
      <c r="Q201" s="1" t="s">
        <v>214</v>
      </c>
      <c r="R201" s="1" t="s">
        <v>181</v>
      </c>
      <c r="S201" s="1" t="s">
        <v>415</v>
      </c>
      <c r="T201" s="1" t="s">
        <v>349</v>
      </c>
      <c r="U201" s="1" t="s">
        <v>26</v>
      </c>
    </row>
    <row r="202" spans="1:21" x14ac:dyDescent="0.25">
      <c r="A202" s="1" t="s">
        <v>827</v>
      </c>
      <c r="B202" s="1" t="s">
        <v>828</v>
      </c>
      <c r="C202" s="1" t="s">
        <v>47</v>
      </c>
      <c r="D202" s="1" t="s">
        <v>216</v>
      </c>
      <c r="E202" s="1" t="s">
        <v>70</v>
      </c>
      <c r="F202" s="1" t="s">
        <v>26</v>
      </c>
      <c r="G202" s="1" t="s">
        <v>26</v>
      </c>
      <c r="H202" s="1" t="s">
        <v>70</v>
      </c>
      <c r="I202" s="1" t="s">
        <v>70</v>
      </c>
      <c r="J202" s="2">
        <f>IFERROR((AZ_Difensive[[#This Row],[Column14]]/AZ_Difensive[[#This Row],[Column15]])*100,0)</f>
        <v>0</v>
      </c>
      <c r="K202" s="1" t="s">
        <v>404</v>
      </c>
      <c r="L202" s="1" t="s">
        <v>55</v>
      </c>
      <c r="M202" s="2">
        <f>IFERROR((AZ_Difensive[[#This Row],[Column19]]/AZ_Difensive[[#This Row],[Column18]])*100,0)</f>
        <v>11.594202898550725</v>
      </c>
      <c r="N202" s="1" t="s">
        <v>16</v>
      </c>
      <c r="O202" s="1" t="s">
        <v>26</v>
      </c>
      <c r="P202" s="1" t="s">
        <v>26</v>
      </c>
      <c r="Q202" s="1" t="s">
        <v>16</v>
      </c>
      <c r="R202" s="1" t="s">
        <v>23</v>
      </c>
      <c r="S202" s="1" t="s">
        <v>55</v>
      </c>
      <c r="T202" s="1" t="s">
        <v>16</v>
      </c>
      <c r="U202" s="1" t="s">
        <v>26</v>
      </c>
    </row>
    <row r="203" spans="1:21" x14ac:dyDescent="0.25">
      <c r="A203" s="1" t="s">
        <v>831</v>
      </c>
      <c r="B203" s="1" t="s">
        <v>832</v>
      </c>
      <c r="C203" s="1" t="s">
        <v>47</v>
      </c>
      <c r="D203" s="1" t="s">
        <v>20</v>
      </c>
      <c r="E203" s="1" t="s">
        <v>16</v>
      </c>
      <c r="F203" s="1" t="s">
        <v>16</v>
      </c>
      <c r="G203" s="1" t="s">
        <v>16</v>
      </c>
      <c r="H203" s="1" t="s">
        <v>26</v>
      </c>
      <c r="I203" s="1" t="s">
        <v>16</v>
      </c>
      <c r="J203" s="2">
        <f>IFERROR((AZ_Difensive[[#This Row],[Column14]]/AZ_Difensive[[#This Row],[Column15]])*100,0)</f>
        <v>100</v>
      </c>
      <c r="K203" s="1" t="s">
        <v>154</v>
      </c>
      <c r="L203" s="1" t="s">
        <v>121</v>
      </c>
      <c r="M203" s="2">
        <f>IFERROR((AZ_Difensive[[#This Row],[Column19]]/AZ_Difensive[[#This Row],[Column18]])*100,0)</f>
        <v>26.666666666666668</v>
      </c>
      <c r="N203" s="1" t="s">
        <v>16</v>
      </c>
      <c r="O203" s="1" t="s">
        <v>26</v>
      </c>
      <c r="P203" s="1" t="s">
        <v>26</v>
      </c>
      <c r="Q203" s="1" t="s">
        <v>16</v>
      </c>
      <c r="R203" s="1" t="s">
        <v>26</v>
      </c>
      <c r="S203" s="1" t="s">
        <v>16</v>
      </c>
      <c r="T203" s="1" t="s">
        <v>38</v>
      </c>
      <c r="U203" s="1" t="s">
        <v>26</v>
      </c>
    </row>
    <row r="204" spans="1:21" x14ac:dyDescent="0.25">
      <c r="A204" s="1" t="s">
        <v>836</v>
      </c>
      <c r="B204" s="1" t="s">
        <v>837</v>
      </c>
      <c r="C204" s="1" t="s">
        <v>235</v>
      </c>
      <c r="D204" s="1" t="s">
        <v>48</v>
      </c>
      <c r="E204" s="1" t="s">
        <v>45</v>
      </c>
      <c r="F204" s="1" t="s">
        <v>45</v>
      </c>
      <c r="G204" s="1" t="s">
        <v>16</v>
      </c>
      <c r="H204" s="1" t="s">
        <v>55</v>
      </c>
      <c r="I204" s="1" t="s">
        <v>101</v>
      </c>
      <c r="J204" s="2">
        <f>IFERROR((AZ_Difensive[[#This Row],[Column14]]/AZ_Difensive[[#This Row],[Column15]])*100,0)</f>
        <v>11.111111111111111</v>
      </c>
      <c r="K204" s="1" t="s">
        <v>586</v>
      </c>
      <c r="L204" s="1" t="s">
        <v>139</v>
      </c>
      <c r="M204" s="2">
        <f>IFERROR((AZ_Difensive[[#This Row],[Column19]]/AZ_Difensive[[#This Row],[Column18]])*100,0)</f>
        <v>25</v>
      </c>
      <c r="N204" s="1" t="s">
        <v>76</v>
      </c>
      <c r="O204" s="1" t="s">
        <v>16</v>
      </c>
      <c r="P204" s="1" t="s">
        <v>26</v>
      </c>
      <c r="Q204" s="1" t="s">
        <v>70</v>
      </c>
      <c r="R204" s="1" t="s">
        <v>121</v>
      </c>
      <c r="S204" s="1" t="s">
        <v>98</v>
      </c>
      <c r="T204" s="1" t="s">
        <v>16</v>
      </c>
      <c r="U204" s="1" t="s">
        <v>26</v>
      </c>
    </row>
    <row r="205" spans="1:21" x14ac:dyDescent="0.25">
      <c r="A205" s="1" t="s">
        <v>840</v>
      </c>
      <c r="B205" s="1" t="s">
        <v>841</v>
      </c>
      <c r="C205" s="1" t="s">
        <v>315</v>
      </c>
      <c r="D205" s="1" t="s">
        <v>175</v>
      </c>
      <c r="E205" s="1" t="s">
        <v>35</v>
      </c>
      <c r="F205" s="1" t="s">
        <v>22</v>
      </c>
      <c r="G205" s="1" t="s">
        <v>101</v>
      </c>
      <c r="H205" s="1" t="s">
        <v>151</v>
      </c>
      <c r="I205" s="1" t="s">
        <v>199</v>
      </c>
      <c r="J205" s="2">
        <f>IFERROR((AZ_Difensive[[#This Row],[Column14]]/AZ_Difensive[[#This Row],[Column15]])*100,0)</f>
        <v>34.615384615384613</v>
      </c>
      <c r="K205" s="1" t="s">
        <v>688</v>
      </c>
      <c r="L205" s="1" t="s">
        <v>294</v>
      </c>
      <c r="M205" s="2">
        <f>IFERROR((AZ_Difensive[[#This Row],[Column19]]/AZ_Difensive[[#This Row],[Column18]])*100,0)</f>
        <v>27.564102564102566</v>
      </c>
      <c r="N205" s="1" t="s">
        <v>67</v>
      </c>
      <c r="O205" s="1" t="s">
        <v>16</v>
      </c>
      <c r="P205" s="1" t="s">
        <v>26</v>
      </c>
      <c r="Q205" s="1" t="s">
        <v>73</v>
      </c>
      <c r="R205" s="1" t="s">
        <v>55</v>
      </c>
      <c r="S205" s="1" t="s">
        <v>233</v>
      </c>
      <c r="T205" s="1" t="s">
        <v>61</v>
      </c>
      <c r="U205" s="1" t="s">
        <v>26</v>
      </c>
    </row>
    <row r="206" spans="1:21" x14ac:dyDescent="0.25">
      <c r="A206" s="1" t="s">
        <v>844</v>
      </c>
      <c r="B206" s="1" t="s">
        <v>845</v>
      </c>
      <c r="C206" s="1" t="s">
        <v>405</v>
      </c>
      <c r="D206" s="1" t="s">
        <v>183</v>
      </c>
      <c r="E206" s="1" t="s">
        <v>38</v>
      </c>
      <c r="F206" s="1" t="s">
        <v>16</v>
      </c>
      <c r="G206" s="1" t="s">
        <v>26</v>
      </c>
      <c r="H206" s="1" t="s">
        <v>16</v>
      </c>
      <c r="I206" s="1" t="s">
        <v>16</v>
      </c>
      <c r="J206" s="2">
        <f>IFERROR((AZ_Difensive[[#This Row],[Column14]]/AZ_Difensive[[#This Row],[Column15]])*100,0)</f>
        <v>0</v>
      </c>
      <c r="K206" s="1" t="s">
        <v>233</v>
      </c>
      <c r="L206" s="1" t="s">
        <v>76</v>
      </c>
      <c r="M206" s="2">
        <f>IFERROR((AZ_Difensive[[#This Row],[Column19]]/AZ_Difensive[[#This Row],[Column18]])*100,0)</f>
        <v>21.875</v>
      </c>
      <c r="N206" s="1" t="s">
        <v>58</v>
      </c>
      <c r="O206" s="1" t="s">
        <v>45</v>
      </c>
      <c r="P206" s="1" t="s">
        <v>26</v>
      </c>
      <c r="Q206" s="1" t="s">
        <v>23</v>
      </c>
      <c r="R206" s="1" t="s">
        <v>23</v>
      </c>
      <c r="S206" s="1" t="s">
        <v>70</v>
      </c>
      <c r="T206" s="1" t="s">
        <v>45</v>
      </c>
      <c r="U206" s="1" t="s">
        <v>26</v>
      </c>
    </row>
    <row r="207" spans="1:21" x14ac:dyDescent="0.25">
      <c r="A207" s="1" t="s">
        <v>847</v>
      </c>
      <c r="B207" s="1" t="s">
        <v>848</v>
      </c>
      <c r="C207" s="1" t="s">
        <v>32</v>
      </c>
      <c r="D207" s="1" t="s">
        <v>216</v>
      </c>
      <c r="E207" s="1" t="s">
        <v>286</v>
      </c>
      <c r="F207" s="1" t="s">
        <v>67</v>
      </c>
      <c r="G207" s="1" t="s">
        <v>42</v>
      </c>
      <c r="H207" s="1" t="s">
        <v>73</v>
      </c>
      <c r="I207" s="1" t="s">
        <v>263</v>
      </c>
      <c r="J207" s="2">
        <f>IFERROR((AZ_Difensive[[#This Row],[Column14]]/AZ_Difensive[[#This Row],[Column15]])*100,0)</f>
        <v>43.243243243243242</v>
      </c>
      <c r="K207" s="1" t="s">
        <v>844</v>
      </c>
      <c r="L207" s="1" t="s">
        <v>489</v>
      </c>
      <c r="M207" s="2">
        <f>IFERROR((AZ_Difensive[[#This Row],[Column19]]/AZ_Difensive[[#This Row],[Column18]])*100,0)</f>
        <v>43.902439024390247</v>
      </c>
      <c r="N207" s="1" t="s">
        <v>193</v>
      </c>
      <c r="O207" s="1" t="s">
        <v>162</v>
      </c>
      <c r="P207" s="1" t="s">
        <v>26</v>
      </c>
      <c r="Q207" s="1" t="s">
        <v>155</v>
      </c>
      <c r="R207" s="1" t="s">
        <v>131</v>
      </c>
      <c r="S207" s="1" t="s">
        <v>374</v>
      </c>
      <c r="T207" s="1" t="s">
        <v>733</v>
      </c>
      <c r="U207" s="1" t="s">
        <v>16</v>
      </c>
    </row>
    <row r="208" spans="1:21" x14ac:dyDescent="0.25">
      <c r="A208" s="1" t="s">
        <v>851</v>
      </c>
      <c r="B208" s="1" t="s">
        <v>852</v>
      </c>
      <c r="C208" s="1" t="s">
        <v>32</v>
      </c>
      <c r="D208" s="1" t="s">
        <v>153</v>
      </c>
      <c r="E208" s="1" t="s">
        <v>290</v>
      </c>
      <c r="F208" s="1" t="s">
        <v>61</v>
      </c>
      <c r="G208" s="1" t="s">
        <v>124</v>
      </c>
      <c r="H208" s="1" t="s">
        <v>151</v>
      </c>
      <c r="I208" s="1" t="s">
        <v>139</v>
      </c>
      <c r="J208" s="2">
        <f>IFERROR((AZ_Difensive[[#This Row],[Column14]]/AZ_Difensive[[#This Row],[Column15]])*100,0)</f>
        <v>43.333333333333336</v>
      </c>
      <c r="K208" s="1" t="s">
        <v>750</v>
      </c>
      <c r="L208" s="1" t="s">
        <v>387</v>
      </c>
      <c r="M208" s="2">
        <f>IFERROR((AZ_Difensive[[#This Row],[Column19]]/AZ_Difensive[[#This Row],[Column18]])*100,0)</f>
        <v>36.363636363636367</v>
      </c>
      <c r="N208" s="1" t="s">
        <v>251</v>
      </c>
      <c r="O208" s="1" t="s">
        <v>124</v>
      </c>
      <c r="P208" s="1" t="s">
        <v>26</v>
      </c>
      <c r="Q208" s="1" t="s">
        <v>67</v>
      </c>
      <c r="R208" s="1" t="s">
        <v>228</v>
      </c>
      <c r="S208" s="1" t="s">
        <v>415</v>
      </c>
      <c r="T208" s="1" t="s">
        <v>618</v>
      </c>
      <c r="U208" s="1" t="s">
        <v>16</v>
      </c>
    </row>
    <row r="209" spans="1:21" x14ac:dyDescent="0.25">
      <c r="A209" s="1" t="s">
        <v>603</v>
      </c>
      <c r="B209" s="1" t="s">
        <v>855</v>
      </c>
      <c r="C209" s="1" t="s">
        <v>19</v>
      </c>
      <c r="D209" s="1" t="s">
        <v>129</v>
      </c>
      <c r="E209" s="1" t="s">
        <v>58</v>
      </c>
      <c r="F209" s="1" t="s">
        <v>38</v>
      </c>
      <c r="G209" s="1" t="s">
        <v>16</v>
      </c>
      <c r="H209" s="1" t="s">
        <v>76</v>
      </c>
      <c r="I209" s="1" t="s">
        <v>55</v>
      </c>
      <c r="J209" s="2">
        <f>IFERROR((AZ_Difensive[[#This Row],[Column14]]/AZ_Difensive[[#This Row],[Column15]])*100,0)</f>
        <v>12.5</v>
      </c>
      <c r="K209" s="1" t="s">
        <v>440</v>
      </c>
      <c r="L209" s="1" t="s">
        <v>181</v>
      </c>
      <c r="M209" s="2">
        <f>IFERROR((AZ_Difensive[[#This Row],[Column19]]/AZ_Difensive[[#This Row],[Column18]])*100,0)</f>
        <v>32.051282051282051</v>
      </c>
      <c r="N209" s="1" t="s">
        <v>58</v>
      </c>
      <c r="O209" s="1" t="s">
        <v>26</v>
      </c>
      <c r="P209" s="1" t="s">
        <v>26</v>
      </c>
      <c r="Q209" s="1" t="s">
        <v>58</v>
      </c>
      <c r="R209" s="1" t="s">
        <v>38</v>
      </c>
      <c r="S209" s="1" t="s">
        <v>101</v>
      </c>
      <c r="T209" s="1" t="s">
        <v>38</v>
      </c>
      <c r="U209" s="1" t="s">
        <v>26</v>
      </c>
    </row>
    <row r="210" spans="1:21" x14ac:dyDescent="0.25">
      <c r="A210" s="1" t="s">
        <v>858</v>
      </c>
      <c r="B210" s="1" t="s">
        <v>859</v>
      </c>
      <c r="C210" s="1" t="s">
        <v>32</v>
      </c>
      <c r="D210" s="1" t="s">
        <v>175</v>
      </c>
      <c r="E210" s="1" t="s">
        <v>35</v>
      </c>
      <c r="F210" s="1" t="s">
        <v>42</v>
      </c>
      <c r="G210" s="1" t="s">
        <v>70</v>
      </c>
      <c r="H210" s="1" t="s">
        <v>50</v>
      </c>
      <c r="I210" s="1" t="s">
        <v>42</v>
      </c>
      <c r="J210" s="2">
        <f>IFERROR((AZ_Difensive[[#This Row],[Column14]]/AZ_Difensive[[#This Row],[Column15]])*100,0)</f>
        <v>37.5</v>
      </c>
      <c r="K210" s="1" t="s">
        <v>307</v>
      </c>
      <c r="L210" s="1" t="s">
        <v>154</v>
      </c>
      <c r="M210" s="2">
        <f>IFERROR((AZ_Difensive[[#This Row],[Column19]]/AZ_Difensive[[#This Row],[Column18]])*100,0)</f>
        <v>34.351145038167942</v>
      </c>
      <c r="N210" s="1" t="s">
        <v>61</v>
      </c>
      <c r="O210" s="1" t="s">
        <v>70</v>
      </c>
      <c r="P210" s="1" t="s">
        <v>26</v>
      </c>
      <c r="Q210" s="1" t="s">
        <v>124</v>
      </c>
      <c r="R210" s="1" t="s">
        <v>131</v>
      </c>
      <c r="S210" s="1" t="s">
        <v>158</v>
      </c>
      <c r="T210" s="1" t="s">
        <v>112</v>
      </c>
      <c r="U210" s="1" t="s">
        <v>23</v>
      </c>
    </row>
    <row r="211" spans="1:21" x14ac:dyDescent="0.25">
      <c r="A211" s="1" t="s">
        <v>861</v>
      </c>
      <c r="B211" s="1" t="s">
        <v>862</v>
      </c>
      <c r="C211" s="1" t="s">
        <v>32</v>
      </c>
      <c r="D211" s="1" t="s">
        <v>288</v>
      </c>
      <c r="E211" s="1" t="s">
        <v>162</v>
      </c>
      <c r="F211" s="1" t="s">
        <v>98</v>
      </c>
      <c r="G211" s="1" t="s">
        <v>55</v>
      </c>
      <c r="H211" s="1" t="s">
        <v>22</v>
      </c>
      <c r="I211" s="1" t="s">
        <v>61</v>
      </c>
      <c r="J211" s="2">
        <f>IFERROR((AZ_Difensive[[#This Row],[Column14]]/AZ_Difensive[[#This Row],[Column15]])*100,0)</f>
        <v>42.105263157894733</v>
      </c>
      <c r="K211" s="1" t="s">
        <v>868</v>
      </c>
      <c r="L211" s="1" t="s">
        <v>409</v>
      </c>
      <c r="M211" s="2">
        <f>IFERROR((AZ_Difensive[[#This Row],[Column19]]/AZ_Difensive[[#This Row],[Column18]])*100,0)</f>
        <v>33.490566037735846</v>
      </c>
      <c r="N211" s="1" t="s">
        <v>154</v>
      </c>
      <c r="O211" s="1" t="s">
        <v>73</v>
      </c>
      <c r="P211" s="1" t="s">
        <v>26</v>
      </c>
      <c r="Q211" s="1" t="s">
        <v>35</v>
      </c>
      <c r="R211" s="1" t="s">
        <v>67</v>
      </c>
      <c r="S211" s="1" t="s">
        <v>326</v>
      </c>
      <c r="T211" s="1" t="s">
        <v>495</v>
      </c>
      <c r="U211" s="1" t="s">
        <v>16</v>
      </c>
    </row>
    <row r="212" spans="1:21" x14ac:dyDescent="0.25">
      <c r="A212" s="1" t="s">
        <v>865</v>
      </c>
      <c r="B212" s="1" t="s">
        <v>866</v>
      </c>
      <c r="C212" s="1" t="s">
        <v>116</v>
      </c>
      <c r="D212" s="1" t="s">
        <v>123</v>
      </c>
      <c r="E212" s="1" t="s">
        <v>26</v>
      </c>
      <c r="F212" s="1" t="s">
        <v>26</v>
      </c>
      <c r="G212" s="1" t="s">
        <v>26</v>
      </c>
      <c r="H212" s="1" t="s">
        <v>16</v>
      </c>
      <c r="I212" s="1" t="s">
        <v>16</v>
      </c>
      <c r="J212" s="2">
        <f>IFERROR((AZ_Difensive[[#This Row],[Column14]]/AZ_Difensive[[#This Row],[Column15]])*100,0)</f>
        <v>0</v>
      </c>
      <c r="K212" s="1" t="s">
        <v>16</v>
      </c>
      <c r="L212" s="1" t="s">
        <v>16</v>
      </c>
      <c r="M212" s="2">
        <f>IFERROR((AZ_Difensive[[#This Row],[Column19]]/AZ_Difensive[[#This Row],[Column18]])*100,0)</f>
        <v>100</v>
      </c>
      <c r="N212" s="1" t="s">
        <v>16</v>
      </c>
      <c r="O212" s="1" t="s">
        <v>26</v>
      </c>
      <c r="P212" s="1" t="s">
        <v>26</v>
      </c>
      <c r="Q212" s="1" t="s">
        <v>16</v>
      </c>
      <c r="R212" s="1" t="s">
        <v>26</v>
      </c>
      <c r="S212" s="1" t="s">
        <v>26</v>
      </c>
      <c r="T212" s="1" t="s">
        <v>16</v>
      </c>
      <c r="U212" s="1" t="s">
        <v>26</v>
      </c>
    </row>
    <row r="213" spans="1:21" x14ac:dyDescent="0.25">
      <c r="A213" s="1" t="s">
        <v>868</v>
      </c>
      <c r="B213" s="1" t="s">
        <v>869</v>
      </c>
      <c r="C213" s="1" t="s">
        <v>54</v>
      </c>
      <c r="D213" s="1" t="s">
        <v>288</v>
      </c>
      <c r="E213" s="1" t="s">
        <v>23</v>
      </c>
      <c r="F213" s="1" t="s">
        <v>23</v>
      </c>
      <c r="G213" s="1" t="s">
        <v>26</v>
      </c>
      <c r="H213" s="1" t="s">
        <v>23</v>
      </c>
      <c r="I213" s="1" t="s">
        <v>23</v>
      </c>
      <c r="J213" s="2">
        <f>IFERROR((AZ_Difensive[[#This Row],[Column14]]/AZ_Difensive[[#This Row],[Column15]])*100,0)</f>
        <v>0</v>
      </c>
      <c r="K213" s="1" t="s">
        <v>55</v>
      </c>
      <c r="L213" s="1" t="s">
        <v>23</v>
      </c>
      <c r="M213" s="2">
        <f>IFERROR((AZ_Difensive[[#This Row],[Column19]]/AZ_Difensive[[#This Row],[Column18]])*100,0)</f>
        <v>25</v>
      </c>
      <c r="N213" s="1" t="s">
        <v>26</v>
      </c>
      <c r="O213" s="1" t="s">
        <v>26</v>
      </c>
      <c r="P213" s="1" t="s">
        <v>26</v>
      </c>
      <c r="Q213" s="1" t="s">
        <v>26</v>
      </c>
      <c r="R213" s="1" t="s">
        <v>26</v>
      </c>
      <c r="S213" s="1" t="s">
        <v>23</v>
      </c>
      <c r="T213" s="1" t="s">
        <v>26</v>
      </c>
      <c r="U213" s="1" t="s">
        <v>26</v>
      </c>
    </row>
    <row r="214" spans="1:21" x14ac:dyDescent="0.25">
      <c r="A214" s="1" t="s">
        <v>870</v>
      </c>
      <c r="B214" s="1" t="s">
        <v>871</v>
      </c>
      <c r="C214" s="1" t="s">
        <v>235</v>
      </c>
      <c r="D214" s="1" t="s">
        <v>123</v>
      </c>
      <c r="E214" s="1" t="s">
        <v>58</v>
      </c>
      <c r="F214" s="1" t="s">
        <v>38</v>
      </c>
      <c r="G214" s="1" t="s">
        <v>26</v>
      </c>
      <c r="H214" s="1" t="s">
        <v>58</v>
      </c>
      <c r="I214" s="1" t="s">
        <v>58</v>
      </c>
      <c r="J214" s="2">
        <f>IFERROR((AZ_Difensive[[#This Row],[Column14]]/AZ_Difensive[[#This Row],[Column15]])*100,0)</f>
        <v>0</v>
      </c>
      <c r="K214" s="1" t="s">
        <v>475</v>
      </c>
      <c r="L214" s="1" t="s">
        <v>67</v>
      </c>
      <c r="M214" s="2">
        <f>IFERROR((AZ_Difensive[[#This Row],[Column19]]/AZ_Difensive[[#This Row],[Column18]])*100,0)</f>
        <v>25.581395348837212</v>
      </c>
      <c r="N214" s="1" t="s">
        <v>70</v>
      </c>
      <c r="O214" s="1" t="s">
        <v>16</v>
      </c>
      <c r="P214" s="1" t="s">
        <v>26</v>
      </c>
      <c r="Q214" s="1" t="s">
        <v>58</v>
      </c>
      <c r="R214" s="1" t="s">
        <v>45</v>
      </c>
      <c r="S214" s="1" t="s">
        <v>55</v>
      </c>
      <c r="T214" s="1" t="s">
        <v>16</v>
      </c>
      <c r="U214" s="1" t="s">
        <v>26</v>
      </c>
    </row>
    <row r="215" spans="1:21" x14ac:dyDescent="0.25">
      <c r="A215" s="1" t="s">
        <v>875</v>
      </c>
      <c r="B215" s="1" t="s">
        <v>876</v>
      </c>
      <c r="C215" s="1" t="s">
        <v>32</v>
      </c>
      <c r="D215" s="1" t="s">
        <v>123</v>
      </c>
      <c r="E215" s="1" t="s">
        <v>193</v>
      </c>
      <c r="F215" s="1" t="s">
        <v>105</v>
      </c>
      <c r="G215" s="1" t="s">
        <v>76</v>
      </c>
      <c r="H215" s="1" t="s">
        <v>131</v>
      </c>
      <c r="I215" s="1" t="s">
        <v>166</v>
      </c>
      <c r="J215" s="2">
        <f>IFERROR((AZ_Difensive[[#This Row],[Column14]]/AZ_Difensive[[#This Row],[Column15]])*100,0)</f>
        <v>25.925925925925924</v>
      </c>
      <c r="K215" s="1" t="s">
        <v>1096</v>
      </c>
      <c r="L215" s="1" t="s">
        <v>446</v>
      </c>
      <c r="M215" s="2">
        <f>IFERROR((AZ_Difensive[[#This Row],[Column19]]/AZ_Difensive[[#This Row],[Column18]])*100,0)</f>
        <v>27.915194346289752</v>
      </c>
      <c r="N215" s="1" t="s">
        <v>286</v>
      </c>
      <c r="O215" s="1" t="s">
        <v>76</v>
      </c>
      <c r="P215" s="1" t="s">
        <v>16</v>
      </c>
      <c r="Q215" s="1" t="s">
        <v>247</v>
      </c>
      <c r="R215" s="1" t="s">
        <v>228</v>
      </c>
      <c r="S215" s="1" t="s">
        <v>434</v>
      </c>
      <c r="T215" s="1" t="s">
        <v>233</v>
      </c>
      <c r="U215" s="1" t="s">
        <v>26</v>
      </c>
    </row>
    <row r="216" spans="1:21" x14ac:dyDescent="0.25">
      <c r="A216" s="1" t="s">
        <v>880</v>
      </c>
      <c r="B216" s="1" t="s">
        <v>881</v>
      </c>
      <c r="C216" s="1" t="s">
        <v>436</v>
      </c>
      <c r="D216" s="1" t="s">
        <v>48</v>
      </c>
      <c r="E216" s="1" t="s">
        <v>131</v>
      </c>
      <c r="F216" s="1" t="s">
        <v>22</v>
      </c>
      <c r="G216" s="1" t="s">
        <v>55</v>
      </c>
      <c r="H216" s="1" t="s">
        <v>22</v>
      </c>
      <c r="I216" s="1" t="s">
        <v>61</v>
      </c>
      <c r="J216" s="2">
        <f>IFERROR((AZ_Difensive[[#This Row],[Column14]]/AZ_Difensive[[#This Row],[Column15]])*100,0)</f>
        <v>42.105263157894733</v>
      </c>
      <c r="K216" s="1" t="s">
        <v>648</v>
      </c>
      <c r="L216" s="1" t="s">
        <v>270</v>
      </c>
      <c r="M216" s="2">
        <f>IFERROR((AZ_Difensive[[#This Row],[Column19]]/AZ_Difensive[[#This Row],[Column18]])*100,0)</f>
        <v>27.464788732394368</v>
      </c>
      <c r="N216" s="1" t="s">
        <v>228</v>
      </c>
      <c r="O216" s="1" t="s">
        <v>58</v>
      </c>
      <c r="P216" s="1" t="s">
        <v>26</v>
      </c>
      <c r="Q216" s="1" t="s">
        <v>199</v>
      </c>
      <c r="R216" s="1" t="s">
        <v>151</v>
      </c>
      <c r="S216" s="1" t="s">
        <v>263</v>
      </c>
      <c r="T216" s="1" t="s">
        <v>181</v>
      </c>
      <c r="U216" s="1" t="s">
        <v>26</v>
      </c>
    </row>
    <row r="217" spans="1:21" x14ac:dyDescent="0.25">
      <c r="A217" s="1" t="s">
        <v>883</v>
      </c>
      <c r="B217" s="1" t="s">
        <v>884</v>
      </c>
      <c r="C217" s="1" t="s">
        <v>32</v>
      </c>
      <c r="D217" s="1" t="s">
        <v>126</v>
      </c>
      <c r="E217" s="1" t="s">
        <v>166</v>
      </c>
      <c r="F217" s="1" t="s">
        <v>124</v>
      </c>
      <c r="G217" s="1" t="s">
        <v>38</v>
      </c>
      <c r="H217" s="1" t="s">
        <v>58</v>
      </c>
      <c r="I217" s="1" t="s">
        <v>101</v>
      </c>
      <c r="J217" s="2">
        <f>IFERROR((AZ_Difensive[[#This Row],[Column14]]/AZ_Difensive[[#This Row],[Column15]])*100,0)</f>
        <v>44.444444444444443</v>
      </c>
      <c r="K217" s="1" t="s">
        <v>613</v>
      </c>
      <c r="L217" s="1" t="s">
        <v>322</v>
      </c>
      <c r="M217" s="2">
        <f>IFERROR((AZ_Difensive[[#This Row],[Column19]]/AZ_Difensive[[#This Row],[Column18]])*100,0)</f>
        <v>38.28125</v>
      </c>
      <c r="N217" s="1" t="s">
        <v>243</v>
      </c>
      <c r="O217" s="1" t="s">
        <v>181</v>
      </c>
      <c r="P217" s="1" t="s">
        <v>16</v>
      </c>
      <c r="Q217" s="1" t="s">
        <v>55</v>
      </c>
      <c r="R217" s="1" t="s">
        <v>199</v>
      </c>
      <c r="S217" s="1" t="s">
        <v>339</v>
      </c>
      <c r="T217" s="1" t="s">
        <v>495</v>
      </c>
      <c r="U217" s="1" t="s">
        <v>26</v>
      </c>
    </row>
    <row r="218" spans="1:21" x14ac:dyDescent="0.25">
      <c r="A218" s="1" t="s">
        <v>887</v>
      </c>
      <c r="B218" s="1" t="s">
        <v>888</v>
      </c>
      <c r="C218" s="1" t="s">
        <v>47</v>
      </c>
      <c r="D218" s="1" t="s">
        <v>20</v>
      </c>
      <c r="E218" s="1" t="s">
        <v>199</v>
      </c>
      <c r="F218" s="1" t="s">
        <v>151</v>
      </c>
      <c r="G218" s="1" t="s">
        <v>76</v>
      </c>
      <c r="H218" s="1" t="s">
        <v>121</v>
      </c>
      <c r="I218" s="1" t="s">
        <v>61</v>
      </c>
      <c r="J218" s="2">
        <f>IFERROR((AZ_Difensive[[#This Row],[Column14]]/AZ_Difensive[[#This Row],[Column15]])*100,0)</f>
        <v>36.84210526315789</v>
      </c>
      <c r="K218" s="1" t="s">
        <v>801</v>
      </c>
      <c r="L218" s="1" t="s">
        <v>489</v>
      </c>
      <c r="M218" s="2">
        <f>IFERROR((AZ_Difensive[[#This Row],[Column19]]/AZ_Difensive[[#This Row],[Column18]])*100,0)</f>
        <v>30.303030303030305</v>
      </c>
      <c r="N218" s="1" t="s">
        <v>79</v>
      </c>
      <c r="O218" s="1" t="s">
        <v>23</v>
      </c>
      <c r="P218" s="1" t="s">
        <v>26</v>
      </c>
      <c r="Q218" s="1" t="s">
        <v>121</v>
      </c>
      <c r="R218" s="1" t="s">
        <v>151</v>
      </c>
      <c r="S218" s="1" t="s">
        <v>294</v>
      </c>
      <c r="T218" s="1" t="s">
        <v>38</v>
      </c>
      <c r="U218" s="1" t="s">
        <v>26</v>
      </c>
    </row>
    <row r="219" spans="1:21" x14ac:dyDescent="0.25">
      <c r="A219" s="1" t="s">
        <v>890</v>
      </c>
      <c r="B219" s="1" t="s">
        <v>891</v>
      </c>
      <c r="C219" s="1" t="s">
        <v>32</v>
      </c>
      <c r="D219" s="1" t="s">
        <v>220</v>
      </c>
      <c r="E219" s="1" t="s">
        <v>251</v>
      </c>
      <c r="F219" s="1" t="s">
        <v>67</v>
      </c>
      <c r="G219" s="1" t="s">
        <v>42</v>
      </c>
      <c r="H219" s="1" t="s">
        <v>73</v>
      </c>
      <c r="I219" s="1" t="s">
        <v>263</v>
      </c>
      <c r="J219" s="2">
        <f>IFERROR((AZ_Difensive[[#This Row],[Column14]]/AZ_Difensive[[#This Row],[Column15]])*100,0)</f>
        <v>43.243243243243242</v>
      </c>
      <c r="K219" s="1" t="s">
        <v>1266</v>
      </c>
      <c r="L219" s="1" t="s">
        <v>536</v>
      </c>
      <c r="M219" s="2">
        <f>IFERROR((AZ_Difensive[[#This Row],[Column19]]/AZ_Difensive[[#This Row],[Column18]])*100,0)</f>
        <v>30.612244897959183</v>
      </c>
      <c r="N219" s="1" t="s">
        <v>251</v>
      </c>
      <c r="O219" s="1" t="s">
        <v>16</v>
      </c>
      <c r="P219" s="1" t="s">
        <v>26</v>
      </c>
      <c r="Q219" s="1" t="s">
        <v>247</v>
      </c>
      <c r="R219" s="1" t="s">
        <v>124</v>
      </c>
      <c r="S219" s="1" t="s">
        <v>319</v>
      </c>
      <c r="T219" s="1" t="s">
        <v>61</v>
      </c>
      <c r="U219" s="1" t="s">
        <v>26</v>
      </c>
    </row>
    <row r="220" spans="1:21" x14ac:dyDescent="0.25">
      <c r="A220" s="1" t="s">
        <v>749</v>
      </c>
      <c r="B220" s="1" t="s">
        <v>894</v>
      </c>
      <c r="C220" s="1" t="s">
        <v>116</v>
      </c>
      <c r="D220" s="1" t="s">
        <v>220</v>
      </c>
      <c r="E220" s="1" t="s">
        <v>26</v>
      </c>
      <c r="F220" s="1" t="s">
        <v>26</v>
      </c>
      <c r="G220" s="1" t="s">
        <v>26</v>
      </c>
      <c r="H220" s="1" t="s">
        <v>26</v>
      </c>
      <c r="I220" s="1" t="s">
        <v>26</v>
      </c>
      <c r="J220" s="2">
        <f>IFERROR((AZ_Difensive[[#This Row],[Column14]]/AZ_Difensive[[#This Row],[Column15]])*100,0)</f>
        <v>0</v>
      </c>
      <c r="K220" s="1" t="s">
        <v>45</v>
      </c>
      <c r="L220" s="1" t="s">
        <v>16</v>
      </c>
      <c r="M220" s="2">
        <f>IFERROR((AZ_Difensive[[#This Row],[Column19]]/AZ_Difensive[[#This Row],[Column18]])*100,0)</f>
        <v>33.333333333333329</v>
      </c>
      <c r="N220" s="1" t="s">
        <v>26</v>
      </c>
      <c r="O220" s="1" t="s">
        <v>26</v>
      </c>
      <c r="P220" s="1" t="s">
        <v>26</v>
      </c>
      <c r="Q220" s="1" t="s">
        <v>26</v>
      </c>
      <c r="R220" s="1" t="s">
        <v>26</v>
      </c>
      <c r="S220" s="1" t="s">
        <v>26</v>
      </c>
      <c r="T220" s="1" t="s">
        <v>26</v>
      </c>
      <c r="U220" s="1" t="s">
        <v>23</v>
      </c>
    </row>
    <row r="221" spans="1:21" x14ac:dyDescent="0.25">
      <c r="A221" s="1" t="s">
        <v>896</v>
      </c>
      <c r="B221" s="1" t="s">
        <v>897</v>
      </c>
      <c r="C221" s="1" t="s">
        <v>235</v>
      </c>
      <c r="D221" s="1" t="s">
        <v>171</v>
      </c>
      <c r="E221" s="1" t="s">
        <v>55</v>
      </c>
      <c r="F221" s="1" t="s">
        <v>38</v>
      </c>
      <c r="G221" s="1" t="s">
        <v>45</v>
      </c>
      <c r="H221" s="1" t="s">
        <v>23</v>
      </c>
      <c r="I221" s="1" t="s">
        <v>58</v>
      </c>
      <c r="J221" s="2">
        <f>IFERROR((AZ_Difensive[[#This Row],[Column14]]/AZ_Difensive[[#This Row],[Column15]])*100,0)</f>
        <v>60</v>
      </c>
      <c r="K221" s="1" t="s">
        <v>261</v>
      </c>
      <c r="L221" s="1" t="s">
        <v>50</v>
      </c>
      <c r="M221" s="2">
        <f>IFERROR((AZ_Difensive[[#This Row],[Column19]]/AZ_Difensive[[#This Row],[Column18]])*100,0)</f>
        <v>26.315789473684209</v>
      </c>
      <c r="N221" s="1" t="s">
        <v>45</v>
      </c>
      <c r="O221" s="1" t="s">
        <v>26</v>
      </c>
      <c r="P221" s="1" t="s">
        <v>26</v>
      </c>
      <c r="Q221" s="1" t="s">
        <v>45</v>
      </c>
      <c r="R221" s="1" t="s">
        <v>16</v>
      </c>
      <c r="S221" s="1" t="s">
        <v>101</v>
      </c>
      <c r="T221" s="1" t="s">
        <v>23</v>
      </c>
      <c r="U221" s="1" t="s">
        <v>26</v>
      </c>
    </row>
    <row r="222" spans="1:21" x14ac:dyDescent="0.25">
      <c r="A222" s="1" t="s">
        <v>899</v>
      </c>
      <c r="B222" s="1" t="s">
        <v>900</v>
      </c>
      <c r="C222" s="1" t="s">
        <v>32</v>
      </c>
      <c r="D222" s="1" t="s">
        <v>123</v>
      </c>
      <c r="E222" s="1" t="s">
        <v>61</v>
      </c>
      <c r="F222" s="1" t="s">
        <v>22</v>
      </c>
      <c r="G222" s="1" t="s">
        <v>76</v>
      </c>
      <c r="H222" s="1" t="s">
        <v>50</v>
      </c>
      <c r="I222" s="1" t="s">
        <v>151</v>
      </c>
      <c r="J222" s="2">
        <f>IFERROR((AZ_Difensive[[#This Row],[Column14]]/AZ_Difensive[[#This Row],[Column15]])*100,0)</f>
        <v>41.17647058823529</v>
      </c>
      <c r="K222" s="1" t="s">
        <v>197</v>
      </c>
      <c r="L222" s="1" t="s">
        <v>319</v>
      </c>
      <c r="M222" s="2">
        <f>IFERROR((AZ_Difensive[[#This Row],[Column19]]/AZ_Difensive[[#This Row],[Column18]])*100,0)</f>
        <v>32.653061224489797</v>
      </c>
      <c r="N222" s="1" t="s">
        <v>121</v>
      </c>
      <c r="O222" s="1" t="s">
        <v>26</v>
      </c>
      <c r="P222" s="1" t="s">
        <v>26</v>
      </c>
      <c r="Q222" s="1" t="s">
        <v>121</v>
      </c>
      <c r="R222" s="1" t="s">
        <v>50</v>
      </c>
      <c r="S222" s="1" t="s">
        <v>214</v>
      </c>
      <c r="T222" s="1" t="s">
        <v>55</v>
      </c>
      <c r="U222" s="1" t="s">
        <v>26</v>
      </c>
    </row>
    <row r="223" spans="1:21" x14ac:dyDescent="0.25">
      <c r="A223" s="1" t="s">
        <v>903</v>
      </c>
      <c r="B223" s="1" t="s">
        <v>904</v>
      </c>
      <c r="C223" s="1" t="s">
        <v>54</v>
      </c>
      <c r="D223" s="1" t="s">
        <v>288</v>
      </c>
      <c r="E223" s="1" t="s">
        <v>76</v>
      </c>
      <c r="F223" s="1" t="s">
        <v>23</v>
      </c>
      <c r="G223" s="1" t="s">
        <v>23</v>
      </c>
      <c r="H223" s="1" t="s">
        <v>101</v>
      </c>
      <c r="I223" s="1" t="s">
        <v>22</v>
      </c>
      <c r="J223" s="2">
        <f>IFERROR((AZ_Difensive[[#This Row],[Column14]]/AZ_Difensive[[#This Row],[Column15]])*100,0)</f>
        <v>18.181818181818183</v>
      </c>
      <c r="K223" s="1" t="s">
        <v>539</v>
      </c>
      <c r="L223" s="1" t="s">
        <v>35</v>
      </c>
      <c r="M223" s="2">
        <f>IFERROR((AZ_Difensive[[#This Row],[Column19]]/AZ_Difensive[[#This Row],[Column18]])*100,0)</f>
        <v>22.641509433962266</v>
      </c>
      <c r="N223" s="1" t="s">
        <v>22</v>
      </c>
      <c r="O223" s="1" t="s">
        <v>23</v>
      </c>
      <c r="P223" s="1" t="s">
        <v>26</v>
      </c>
      <c r="Q223" s="1" t="s">
        <v>101</v>
      </c>
      <c r="R223" s="1" t="s">
        <v>101</v>
      </c>
      <c r="S223" s="1" t="s">
        <v>42</v>
      </c>
      <c r="T223" s="1" t="s">
        <v>55</v>
      </c>
      <c r="U223" s="1" t="s">
        <v>26</v>
      </c>
    </row>
    <row r="224" spans="1:21" x14ac:dyDescent="0.25">
      <c r="A224" s="1" t="s">
        <v>906</v>
      </c>
      <c r="B224" s="1" t="s">
        <v>907</v>
      </c>
      <c r="C224" s="1" t="s">
        <v>32</v>
      </c>
      <c r="D224" s="1" t="s">
        <v>292</v>
      </c>
      <c r="E224" s="1" t="s">
        <v>154</v>
      </c>
      <c r="F224" s="1" t="s">
        <v>233</v>
      </c>
      <c r="G224" s="1" t="s">
        <v>79</v>
      </c>
      <c r="H224" s="1" t="s">
        <v>79</v>
      </c>
      <c r="I224" s="1" t="s">
        <v>162</v>
      </c>
      <c r="J224" s="2">
        <f>IFERROR((AZ_Difensive[[#This Row],[Column14]]/AZ_Difensive[[#This Row],[Column15]])*100,0)</f>
        <v>50</v>
      </c>
      <c r="K224" s="1" t="s">
        <v>380</v>
      </c>
      <c r="L224" s="1" t="s">
        <v>495</v>
      </c>
      <c r="M224" s="2">
        <f>IFERROR((AZ_Difensive[[#This Row],[Column19]]/AZ_Difensive[[#This Row],[Column18]])*100,0)</f>
        <v>31.724137931034484</v>
      </c>
      <c r="N224" s="1" t="s">
        <v>294</v>
      </c>
      <c r="O224" s="1" t="s">
        <v>38</v>
      </c>
      <c r="P224" s="1" t="s">
        <v>26</v>
      </c>
      <c r="Q224" s="1" t="s">
        <v>270</v>
      </c>
      <c r="R224" s="1" t="s">
        <v>243</v>
      </c>
      <c r="S224" s="1" t="s">
        <v>440</v>
      </c>
      <c r="T224" s="1" t="s">
        <v>290</v>
      </c>
      <c r="U224" s="1" t="s">
        <v>16</v>
      </c>
    </row>
    <row r="225" spans="1:21" x14ac:dyDescent="0.25">
      <c r="A225" s="1" t="s">
        <v>909</v>
      </c>
      <c r="B225" s="1" t="s">
        <v>910</v>
      </c>
      <c r="C225" s="1" t="s">
        <v>54</v>
      </c>
      <c r="D225" s="1" t="s">
        <v>48</v>
      </c>
      <c r="E225" s="1" t="s">
        <v>294</v>
      </c>
      <c r="F225" s="1" t="s">
        <v>105</v>
      </c>
      <c r="G225" s="1" t="s">
        <v>73</v>
      </c>
      <c r="H225" s="1" t="s">
        <v>199</v>
      </c>
      <c r="I225" s="1" t="s">
        <v>313</v>
      </c>
      <c r="J225" s="2">
        <f>IFERROR((AZ_Difensive[[#This Row],[Column14]]/AZ_Difensive[[#This Row],[Column15]])*100,0)</f>
        <v>44.680851063829785</v>
      </c>
      <c r="K225" s="1" t="s">
        <v>1518</v>
      </c>
      <c r="L225" s="1" t="s">
        <v>413</v>
      </c>
      <c r="M225" s="2">
        <f>IFERROR((AZ_Difensive[[#This Row],[Column19]]/AZ_Difensive[[#This Row],[Column18]])*100,0)</f>
        <v>20.634920634920633</v>
      </c>
      <c r="N225" s="1" t="s">
        <v>251</v>
      </c>
      <c r="O225" s="1" t="s">
        <v>38</v>
      </c>
      <c r="P225" s="1" t="s">
        <v>26</v>
      </c>
      <c r="Q225" s="1" t="s">
        <v>228</v>
      </c>
      <c r="R225" s="1" t="s">
        <v>22</v>
      </c>
      <c r="S225" s="1" t="s">
        <v>344</v>
      </c>
      <c r="T225" s="1" t="s">
        <v>263</v>
      </c>
      <c r="U225" s="1" t="s">
        <v>16</v>
      </c>
    </row>
    <row r="226" spans="1:21" x14ac:dyDescent="0.25">
      <c r="A226" s="1" t="s">
        <v>735</v>
      </c>
      <c r="B226" s="1" t="s">
        <v>913</v>
      </c>
      <c r="C226" s="1" t="s">
        <v>54</v>
      </c>
      <c r="D226" s="1" t="s">
        <v>216</v>
      </c>
      <c r="E226" s="1" t="s">
        <v>286</v>
      </c>
      <c r="F226" s="1" t="s">
        <v>139</v>
      </c>
      <c r="G226" s="1" t="s">
        <v>199</v>
      </c>
      <c r="H226" s="1" t="s">
        <v>214</v>
      </c>
      <c r="I226" s="1" t="s">
        <v>349</v>
      </c>
      <c r="J226" s="2">
        <f>IFERROR((AZ_Difensive[[#This Row],[Column14]]/AZ_Difensive[[#This Row],[Column15]])*100,0)</f>
        <v>47.272727272727273</v>
      </c>
      <c r="K226" s="1" t="s">
        <v>1237</v>
      </c>
      <c r="L226" s="1" t="s">
        <v>446</v>
      </c>
      <c r="M226" s="2">
        <f>IFERROR((AZ_Difensive[[#This Row],[Column19]]/AZ_Difensive[[#This Row],[Column18]])*100,0)</f>
        <v>23.723723723723726</v>
      </c>
      <c r="N226" s="1" t="s">
        <v>251</v>
      </c>
      <c r="O226" s="1" t="s">
        <v>23</v>
      </c>
      <c r="P226" s="1" t="s">
        <v>26</v>
      </c>
      <c r="Q226" s="1" t="s">
        <v>243</v>
      </c>
      <c r="R226" s="1" t="s">
        <v>73</v>
      </c>
      <c r="S226" s="1" t="s">
        <v>378</v>
      </c>
      <c r="T226" s="1" t="s">
        <v>35</v>
      </c>
      <c r="U226" s="1" t="s">
        <v>26</v>
      </c>
    </row>
    <row r="227" spans="1:21" x14ac:dyDescent="0.25">
      <c r="A227" s="1" t="s">
        <v>915</v>
      </c>
      <c r="B227" s="1" t="s">
        <v>916</v>
      </c>
      <c r="C227" s="1" t="s">
        <v>32</v>
      </c>
      <c r="D227" s="1" t="s">
        <v>144</v>
      </c>
      <c r="E227" s="1" t="s">
        <v>124</v>
      </c>
      <c r="F227" s="1" t="s">
        <v>70</v>
      </c>
      <c r="G227" s="1" t="s">
        <v>70</v>
      </c>
      <c r="H227" s="1" t="s">
        <v>22</v>
      </c>
      <c r="I227" s="1" t="s">
        <v>151</v>
      </c>
      <c r="J227" s="2">
        <f>IFERROR((AZ_Difensive[[#This Row],[Column14]]/AZ_Difensive[[#This Row],[Column15]])*100,0)</f>
        <v>35.294117647058826</v>
      </c>
      <c r="K227" s="1" t="s">
        <v>498</v>
      </c>
      <c r="L227" s="1" t="s">
        <v>243</v>
      </c>
      <c r="M227" s="2">
        <f>IFERROR((AZ_Difensive[[#This Row],[Column19]]/AZ_Difensive[[#This Row],[Column18]])*100,0)</f>
        <v>35.106382978723403</v>
      </c>
      <c r="N227" s="1" t="s">
        <v>151</v>
      </c>
      <c r="O227" s="1" t="s">
        <v>23</v>
      </c>
      <c r="P227" s="1" t="s">
        <v>26</v>
      </c>
      <c r="Q227" s="1" t="s">
        <v>98</v>
      </c>
      <c r="R227" s="1" t="s">
        <v>121</v>
      </c>
      <c r="S227" s="1" t="s">
        <v>181</v>
      </c>
      <c r="T227" s="1" t="s">
        <v>98</v>
      </c>
      <c r="U227" s="1" t="s">
        <v>26</v>
      </c>
    </row>
    <row r="228" spans="1:21" x14ac:dyDescent="0.25">
      <c r="A228" s="1" t="s">
        <v>919</v>
      </c>
      <c r="B228" s="1" t="s">
        <v>920</v>
      </c>
      <c r="C228" s="1" t="s">
        <v>32</v>
      </c>
      <c r="D228" s="1" t="s">
        <v>33</v>
      </c>
      <c r="E228" s="1" t="s">
        <v>199</v>
      </c>
      <c r="F228" s="1" t="s">
        <v>121</v>
      </c>
      <c r="G228" s="1" t="s">
        <v>22</v>
      </c>
      <c r="H228" s="1" t="s">
        <v>70</v>
      </c>
      <c r="I228" s="1" t="s">
        <v>151</v>
      </c>
      <c r="J228" s="2">
        <f>IFERROR((AZ_Difensive[[#This Row],[Column14]]/AZ_Difensive[[#This Row],[Column15]])*100,0)</f>
        <v>64.705882352941174</v>
      </c>
      <c r="K228" s="1" t="s">
        <v>512</v>
      </c>
      <c r="L228" s="1" t="s">
        <v>67</v>
      </c>
      <c r="M228" s="2">
        <f>IFERROR((AZ_Difensive[[#This Row],[Column19]]/AZ_Difensive[[#This Row],[Column18]])*100,0)</f>
        <v>22.680412371134022</v>
      </c>
      <c r="N228" s="1" t="s">
        <v>155</v>
      </c>
      <c r="O228" s="1" t="s">
        <v>70</v>
      </c>
      <c r="P228" s="1" t="s">
        <v>26</v>
      </c>
      <c r="Q228" s="1" t="s">
        <v>121</v>
      </c>
      <c r="R228" s="1" t="s">
        <v>101</v>
      </c>
      <c r="S228" s="1" t="s">
        <v>251</v>
      </c>
      <c r="T228" s="1" t="s">
        <v>358</v>
      </c>
      <c r="U228" s="1" t="s">
        <v>16</v>
      </c>
    </row>
    <row r="229" spans="1:21" x14ac:dyDescent="0.25">
      <c r="A229" s="1" t="s">
        <v>923</v>
      </c>
      <c r="B229" s="1" t="s">
        <v>924</v>
      </c>
      <c r="C229" s="1" t="s">
        <v>32</v>
      </c>
      <c r="D229" s="1" t="s">
        <v>183</v>
      </c>
      <c r="E229" s="1" t="s">
        <v>73</v>
      </c>
      <c r="F229" s="1" t="s">
        <v>22</v>
      </c>
      <c r="G229" s="1" t="s">
        <v>101</v>
      </c>
      <c r="H229" s="1" t="s">
        <v>22</v>
      </c>
      <c r="I229" s="1" t="s">
        <v>131</v>
      </c>
      <c r="J229" s="2">
        <f>IFERROR((AZ_Difensive[[#This Row],[Column14]]/AZ_Difensive[[#This Row],[Column15]])*100,0)</f>
        <v>45</v>
      </c>
      <c r="K229" s="1" t="s">
        <v>673</v>
      </c>
      <c r="L229" s="1" t="s">
        <v>313</v>
      </c>
      <c r="M229" s="2">
        <f>IFERROR((AZ_Difensive[[#This Row],[Column19]]/AZ_Difensive[[#This Row],[Column18]])*100,0)</f>
        <v>31.333333333333336</v>
      </c>
      <c r="N229" s="1" t="s">
        <v>105</v>
      </c>
      <c r="O229" s="1" t="s">
        <v>45</v>
      </c>
      <c r="P229" s="1" t="s">
        <v>26</v>
      </c>
      <c r="Q229" s="1" t="s">
        <v>131</v>
      </c>
      <c r="R229" s="1" t="s">
        <v>42</v>
      </c>
      <c r="S229" s="1" t="s">
        <v>263</v>
      </c>
      <c r="T229" s="1" t="s">
        <v>228</v>
      </c>
      <c r="U229" s="1" t="s">
        <v>16</v>
      </c>
    </row>
    <row r="230" spans="1:21" x14ac:dyDescent="0.25">
      <c r="A230" s="1" t="s">
        <v>927</v>
      </c>
      <c r="B230" s="1" t="s">
        <v>928</v>
      </c>
      <c r="C230" s="1" t="s">
        <v>32</v>
      </c>
      <c r="D230" s="1" t="s">
        <v>48</v>
      </c>
      <c r="E230" s="1" t="s">
        <v>105</v>
      </c>
      <c r="F230" s="1" t="s">
        <v>42</v>
      </c>
      <c r="G230" s="1" t="s">
        <v>76</v>
      </c>
      <c r="H230" s="1" t="s">
        <v>124</v>
      </c>
      <c r="I230" s="1" t="s">
        <v>131</v>
      </c>
      <c r="J230" s="2">
        <f>IFERROR((AZ_Difensive[[#This Row],[Column14]]/AZ_Difensive[[#This Row],[Column15]])*100,0)</f>
        <v>35</v>
      </c>
      <c r="K230" s="1" t="s">
        <v>197</v>
      </c>
      <c r="L230" s="1" t="s">
        <v>286</v>
      </c>
      <c r="M230" s="2">
        <f>IFERROR((AZ_Difensive[[#This Row],[Column19]]/AZ_Difensive[[#This Row],[Column18]])*100,0)</f>
        <v>27.89115646258503</v>
      </c>
      <c r="N230" s="1" t="s">
        <v>35</v>
      </c>
      <c r="O230" s="1" t="s">
        <v>45</v>
      </c>
      <c r="P230" s="1" t="s">
        <v>26</v>
      </c>
      <c r="Q230" s="1" t="s">
        <v>73</v>
      </c>
      <c r="R230" s="1" t="s">
        <v>76</v>
      </c>
      <c r="S230" s="1" t="s">
        <v>139</v>
      </c>
      <c r="T230" s="1" t="s">
        <v>319</v>
      </c>
      <c r="U230" s="1" t="s">
        <v>16</v>
      </c>
    </row>
    <row r="231" spans="1:21" x14ac:dyDescent="0.25">
      <c r="A231" s="1" t="s">
        <v>930</v>
      </c>
      <c r="B231" s="1" t="s">
        <v>931</v>
      </c>
      <c r="C231" s="1" t="s">
        <v>32</v>
      </c>
      <c r="D231" s="1" t="s">
        <v>411</v>
      </c>
      <c r="E231" s="1" t="s">
        <v>353</v>
      </c>
      <c r="F231" s="1" t="s">
        <v>290</v>
      </c>
      <c r="G231" s="1" t="s">
        <v>155</v>
      </c>
      <c r="H231" s="1" t="s">
        <v>98</v>
      </c>
      <c r="I231" s="1" t="s">
        <v>243</v>
      </c>
      <c r="J231" s="2">
        <f>IFERROR((AZ_Difensive[[#This Row],[Column14]]/AZ_Difensive[[#This Row],[Column15]])*100,0)</f>
        <v>54.54545454545454</v>
      </c>
      <c r="K231" s="1" t="s">
        <v>1154</v>
      </c>
      <c r="L231" s="1" t="s">
        <v>556</v>
      </c>
      <c r="M231" s="2">
        <f>IFERROR((AZ_Difensive[[#This Row],[Column19]]/AZ_Difensive[[#This Row],[Column18]])*100,0)</f>
        <v>36.754966887417218</v>
      </c>
      <c r="N231" s="1" t="s">
        <v>349</v>
      </c>
      <c r="O231" s="1" t="s">
        <v>155</v>
      </c>
      <c r="P231" s="1" t="s">
        <v>16</v>
      </c>
      <c r="Q231" s="1" t="s">
        <v>263</v>
      </c>
      <c r="R231" s="1" t="s">
        <v>319</v>
      </c>
      <c r="S231" s="1" t="s">
        <v>532</v>
      </c>
      <c r="T231" s="1" t="s">
        <v>495</v>
      </c>
      <c r="U231" s="1" t="s">
        <v>26</v>
      </c>
    </row>
    <row r="232" spans="1:21" x14ac:dyDescent="0.25">
      <c r="A232" s="1" t="s">
        <v>934</v>
      </c>
      <c r="B232" s="1" t="s">
        <v>935</v>
      </c>
      <c r="C232" s="1" t="s">
        <v>47</v>
      </c>
      <c r="D232" s="1" t="s">
        <v>292</v>
      </c>
      <c r="E232" s="1" t="s">
        <v>76</v>
      </c>
      <c r="F232" s="1" t="s">
        <v>58</v>
      </c>
      <c r="G232" s="1" t="s">
        <v>23</v>
      </c>
      <c r="H232" s="1" t="s">
        <v>70</v>
      </c>
      <c r="I232" s="1" t="s">
        <v>55</v>
      </c>
      <c r="J232" s="2">
        <f>IFERROR((AZ_Difensive[[#This Row],[Column14]]/AZ_Difensive[[#This Row],[Column15]])*100,0)</f>
        <v>25</v>
      </c>
      <c r="K232" s="1" t="s">
        <v>528</v>
      </c>
      <c r="L232" s="1" t="s">
        <v>243</v>
      </c>
      <c r="M232" s="2">
        <f>IFERROR((AZ_Difensive[[#This Row],[Column19]]/AZ_Difensive[[#This Row],[Column18]])*100,0)</f>
        <v>32.038834951456316</v>
      </c>
      <c r="N232" s="1" t="s">
        <v>58</v>
      </c>
      <c r="O232" s="1" t="s">
        <v>23</v>
      </c>
      <c r="P232" s="1" t="s">
        <v>26</v>
      </c>
      <c r="Q232" s="1" t="s">
        <v>45</v>
      </c>
      <c r="R232" s="1" t="s">
        <v>70</v>
      </c>
      <c r="S232" s="1" t="s">
        <v>124</v>
      </c>
      <c r="T232" s="1" t="s">
        <v>105</v>
      </c>
      <c r="U232" s="1" t="s">
        <v>16</v>
      </c>
    </row>
    <row r="233" spans="1:21" x14ac:dyDescent="0.25">
      <c r="A233" s="1" t="s">
        <v>940</v>
      </c>
      <c r="B233" s="1" t="s">
        <v>941</v>
      </c>
      <c r="C233" s="1" t="s">
        <v>32</v>
      </c>
      <c r="D233" s="1" t="s">
        <v>103</v>
      </c>
      <c r="E233" s="1" t="s">
        <v>79</v>
      </c>
      <c r="F233" s="1" t="s">
        <v>101</v>
      </c>
      <c r="G233" s="1" t="s">
        <v>45</v>
      </c>
      <c r="H233" s="1" t="s">
        <v>38</v>
      </c>
      <c r="I233" s="1" t="s">
        <v>76</v>
      </c>
      <c r="J233" s="2">
        <f>IFERROR((AZ_Difensive[[#This Row],[Column14]]/AZ_Difensive[[#This Row],[Column15]])*100,0)</f>
        <v>42.857142857142854</v>
      </c>
      <c r="K233" s="1" t="s">
        <v>485</v>
      </c>
      <c r="L233" s="1" t="s">
        <v>228</v>
      </c>
      <c r="M233" s="2">
        <f>IFERROR((AZ_Difensive[[#This Row],[Column19]]/AZ_Difensive[[#This Row],[Column18]])*100,0)</f>
        <v>34.831460674157306</v>
      </c>
      <c r="N233" s="1" t="s">
        <v>155</v>
      </c>
      <c r="O233" s="1" t="s">
        <v>76</v>
      </c>
      <c r="P233" s="1" t="s">
        <v>26</v>
      </c>
      <c r="Q233" s="1" t="s">
        <v>22</v>
      </c>
      <c r="R233" s="1" t="s">
        <v>131</v>
      </c>
      <c r="S233" s="1" t="s">
        <v>247</v>
      </c>
      <c r="T233" s="1" t="s">
        <v>251</v>
      </c>
      <c r="U233" s="1" t="s">
        <v>23</v>
      </c>
    </row>
    <row r="234" spans="1:21" x14ac:dyDescent="0.25">
      <c r="A234" s="1" t="s">
        <v>943</v>
      </c>
      <c r="B234" s="1" t="s">
        <v>944</v>
      </c>
      <c r="C234" s="1" t="s">
        <v>54</v>
      </c>
      <c r="D234" s="1" t="s">
        <v>126</v>
      </c>
      <c r="E234" s="1" t="s">
        <v>42</v>
      </c>
      <c r="F234" s="1" t="s">
        <v>22</v>
      </c>
      <c r="G234" s="1" t="s">
        <v>45</v>
      </c>
      <c r="H234" s="1" t="s">
        <v>121</v>
      </c>
      <c r="I234" s="1" t="s">
        <v>98</v>
      </c>
      <c r="J234" s="2">
        <f>IFERROR((AZ_Difensive[[#This Row],[Column14]]/AZ_Difensive[[#This Row],[Column15]])*100,0)</f>
        <v>20</v>
      </c>
      <c r="K234" s="1" t="s">
        <v>548</v>
      </c>
      <c r="L234" s="1" t="s">
        <v>361</v>
      </c>
      <c r="M234" s="2">
        <f>IFERROR((AZ_Difensive[[#This Row],[Column19]]/AZ_Difensive[[#This Row],[Column18]])*100,0)</f>
        <v>31.521739130434785</v>
      </c>
      <c r="N234" s="1" t="s">
        <v>105</v>
      </c>
      <c r="O234" s="1" t="s">
        <v>45</v>
      </c>
      <c r="P234" s="1" t="s">
        <v>26</v>
      </c>
      <c r="Q234" s="1" t="s">
        <v>131</v>
      </c>
      <c r="R234" s="1" t="s">
        <v>73</v>
      </c>
      <c r="S234" s="1" t="s">
        <v>263</v>
      </c>
      <c r="T234" s="1" t="s">
        <v>121</v>
      </c>
      <c r="U234" s="1" t="s">
        <v>26</v>
      </c>
    </row>
    <row r="235" spans="1:21" x14ac:dyDescent="0.25">
      <c r="A235" s="1" t="s">
        <v>948</v>
      </c>
      <c r="B235" s="1" t="s">
        <v>949</v>
      </c>
      <c r="C235" s="1" t="s">
        <v>235</v>
      </c>
      <c r="D235" s="1" t="s">
        <v>123</v>
      </c>
      <c r="E235" s="1" t="s">
        <v>76</v>
      </c>
      <c r="F235" s="1" t="s">
        <v>45</v>
      </c>
      <c r="G235" s="1" t="s">
        <v>23</v>
      </c>
      <c r="H235" s="1" t="s">
        <v>121</v>
      </c>
      <c r="I235" s="1" t="s">
        <v>79</v>
      </c>
      <c r="J235" s="2">
        <f>IFERROR((AZ_Difensive[[#This Row],[Column14]]/AZ_Difensive[[#This Row],[Column15]])*100,0)</f>
        <v>14.285714285714285</v>
      </c>
      <c r="K235" s="1" t="s">
        <v>697</v>
      </c>
      <c r="L235" s="1" t="s">
        <v>193</v>
      </c>
      <c r="M235" s="2">
        <f>IFERROR((AZ_Difensive[[#This Row],[Column19]]/AZ_Difensive[[#This Row],[Column18]])*100,0)</f>
        <v>28.930817610062892</v>
      </c>
      <c r="N235" s="1" t="s">
        <v>55</v>
      </c>
      <c r="O235" s="1" t="s">
        <v>26</v>
      </c>
      <c r="P235" s="1" t="s">
        <v>26</v>
      </c>
      <c r="Q235" s="1" t="s">
        <v>55</v>
      </c>
      <c r="R235" s="1" t="s">
        <v>38</v>
      </c>
      <c r="S235" s="1" t="s">
        <v>22</v>
      </c>
      <c r="T235" s="1" t="s">
        <v>23</v>
      </c>
      <c r="U235" s="1" t="s">
        <v>23</v>
      </c>
    </row>
    <row r="236" spans="1:21" x14ac:dyDescent="0.25">
      <c r="A236" s="1" t="s">
        <v>952</v>
      </c>
      <c r="B236" s="1" t="s">
        <v>953</v>
      </c>
      <c r="C236" s="1" t="s">
        <v>47</v>
      </c>
      <c r="D236" s="1" t="s">
        <v>33</v>
      </c>
      <c r="E236" s="1" t="s">
        <v>124</v>
      </c>
      <c r="F236" s="1" t="s">
        <v>101</v>
      </c>
      <c r="G236" s="1" t="s">
        <v>58</v>
      </c>
      <c r="H236" s="1" t="s">
        <v>124</v>
      </c>
      <c r="I236" s="1" t="s">
        <v>155</v>
      </c>
      <c r="J236" s="2">
        <f>IFERROR((AZ_Difensive[[#This Row],[Column14]]/AZ_Difensive[[#This Row],[Column15]])*100,0)</f>
        <v>27.777777777777779</v>
      </c>
      <c r="K236" s="1" t="s">
        <v>1108</v>
      </c>
      <c r="L236" s="1" t="s">
        <v>465</v>
      </c>
      <c r="M236" s="2">
        <f>IFERROR((AZ_Difensive[[#This Row],[Column19]]/AZ_Difensive[[#This Row],[Column18]])*100,0)</f>
        <v>28.919860627177702</v>
      </c>
      <c r="N236" s="1" t="s">
        <v>121</v>
      </c>
      <c r="O236" s="1" t="s">
        <v>26</v>
      </c>
      <c r="P236" s="1" t="s">
        <v>26</v>
      </c>
      <c r="Q236" s="1" t="s">
        <v>121</v>
      </c>
      <c r="R236" s="1" t="s">
        <v>38</v>
      </c>
      <c r="S236" s="1" t="s">
        <v>151</v>
      </c>
      <c r="T236" s="1" t="s">
        <v>58</v>
      </c>
      <c r="U236" s="1" t="s">
        <v>26</v>
      </c>
    </row>
    <row r="237" spans="1:21" x14ac:dyDescent="0.25">
      <c r="A237" s="1" t="s">
        <v>957</v>
      </c>
      <c r="B237" s="1" t="s">
        <v>958</v>
      </c>
      <c r="C237" s="1" t="s">
        <v>436</v>
      </c>
      <c r="D237" s="1" t="s">
        <v>216</v>
      </c>
      <c r="E237" s="1" t="s">
        <v>247</v>
      </c>
      <c r="F237" s="1" t="s">
        <v>73</v>
      </c>
      <c r="G237" s="1" t="s">
        <v>121</v>
      </c>
      <c r="H237" s="1" t="s">
        <v>42</v>
      </c>
      <c r="I237" s="1" t="s">
        <v>162</v>
      </c>
      <c r="J237" s="2">
        <f>IFERROR((AZ_Difensive[[#This Row],[Column14]]/AZ_Difensive[[#This Row],[Column15]])*100,0)</f>
        <v>42.857142857142854</v>
      </c>
      <c r="K237" s="1" t="s">
        <v>906</v>
      </c>
      <c r="L237" s="1" t="s">
        <v>387</v>
      </c>
      <c r="M237" s="2">
        <f>IFERROR((AZ_Difensive[[#This Row],[Column19]]/AZ_Difensive[[#This Row],[Column18]])*100,0)</f>
        <v>28.699551569506728</v>
      </c>
      <c r="N237" s="1" t="s">
        <v>214</v>
      </c>
      <c r="O237" s="1" t="s">
        <v>58</v>
      </c>
      <c r="P237" s="1" t="s">
        <v>26</v>
      </c>
      <c r="Q237" s="1" t="s">
        <v>35</v>
      </c>
      <c r="R237" s="1" t="s">
        <v>151</v>
      </c>
      <c r="S237" s="1" t="s">
        <v>329</v>
      </c>
      <c r="T237" s="1" t="s">
        <v>243</v>
      </c>
      <c r="U237" s="1" t="s">
        <v>26</v>
      </c>
    </row>
    <row r="238" spans="1:21" x14ac:dyDescent="0.25">
      <c r="A238" s="1" t="s">
        <v>961</v>
      </c>
      <c r="B238" s="1" t="s">
        <v>962</v>
      </c>
      <c r="C238" s="1" t="s">
        <v>47</v>
      </c>
      <c r="D238" s="1" t="s">
        <v>48</v>
      </c>
      <c r="E238" s="1" t="s">
        <v>58</v>
      </c>
      <c r="F238" s="1" t="s">
        <v>38</v>
      </c>
      <c r="G238" s="1" t="s">
        <v>16</v>
      </c>
      <c r="H238" s="1" t="s">
        <v>101</v>
      </c>
      <c r="I238" s="1" t="s">
        <v>50</v>
      </c>
      <c r="J238" s="2">
        <f>IFERROR((AZ_Difensive[[#This Row],[Column14]]/AZ_Difensive[[#This Row],[Column15]])*100,0)</f>
        <v>10</v>
      </c>
      <c r="K238" s="1" t="s">
        <v>507</v>
      </c>
      <c r="L238" s="1" t="s">
        <v>61</v>
      </c>
      <c r="M238" s="2">
        <f>IFERROR((AZ_Difensive[[#This Row],[Column19]]/AZ_Difensive[[#This Row],[Column18]])*100,0)</f>
        <v>20</v>
      </c>
      <c r="N238" s="1" t="s">
        <v>50</v>
      </c>
      <c r="O238" s="1" t="s">
        <v>16</v>
      </c>
      <c r="P238" s="1" t="s">
        <v>26</v>
      </c>
      <c r="Q238" s="1" t="s">
        <v>101</v>
      </c>
      <c r="R238" s="1" t="s">
        <v>16</v>
      </c>
      <c r="S238" s="1" t="s">
        <v>70</v>
      </c>
      <c r="T238" s="1" t="s">
        <v>38</v>
      </c>
      <c r="U238" s="1" t="s">
        <v>26</v>
      </c>
    </row>
    <row r="239" spans="1:21" x14ac:dyDescent="0.25">
      <c r="A239" s="1" t="s">
        <v>964</v>
      </c>
      <c r="B239" s="1" t="s">
        <v>965</v>
      </c>
      <c r="C239" s="1" t="s">
        <v>47</v>
      </c>
      <c r="D239" s="1" t="s">
        <v>183</v>
      </c>
      <c r="E239" s="1" t="s">
        <v>61</v>
      </c>
      <c r="F239" s="1" t="s">
        <v>50</v>
      </c>
      <c r="G239" s="1" t="s">
        <v>58</v>
      </c>
      <c r="H239" s="1" t="s">
        <v>322</v>
      </c>
      <c r="I239" s="1" t="s">
        <v>344</v>
      </c>
      <c r="J239" s="2">
        <f>IFERROR((AZ_Difensive[[#This Row],[Column14]]/AZ_Difensive[[#This Row],[Column15]])*100,0)</f>
        <v>9.2592592592592595</v>
      </c>
      <c r="K239" s="1" t="s">
        <v>1002</v>
      </c>
      <c r="L239" s="1" t="s">
        <v>394</v>
      </c>
      <c r="M239" s="2">
        <f>IFERROR((AZ_Difensive[[#This Row],[Column19]]/AZ_Difensive[[#This Row],[Column18]])*100,0)</f>
        <v>26.294820717131472</v>
      </c>
      <c r="N239" s="1" t="s">
        <v>105</v>
      </c>
      <c r="O239" s="1" t="s">
        <v>23</v>
      </c>
      <c r="P239" s="1" t="s">
        <v>26</v>
      </c>
      <c r="Q239" s="1" t="s">
        <v>73</v>
      </c>
      <c r="R239" s="1" t="s">
        <v>166</v>
      </c>
      <c r="S239" s="1" t="s">
        <v>193</v>
      </c>
      <c r="T239" s="1" t="s">
        <v>58</v>
      </c>
      <c r="U239" s="1" t="s">
        <v>26</v>
      </c>
    </row>
    <row r="240" spans="1:21" x14ac:dyDescent="0.25">
      <c r="A240" s="1" t="s">
        <v>969</v>
      </c>
      <c r="B240" s="1" t="s">
        <v>970</v>
      </c>
      <c r="C240" s="1" t="s">
        <v>19</v>
      </c>
      <c r="D240" s="1" t="s">
        <v>216</v>
      </c>
      <c r="E240" s="1" t="s">
        <v>79</v>
      </c>
      <c r="F240" s="1" t="s">
        <v>38</v>
      </c>
      <c r="G240" s="1" t="s">
        <v>55</v>
      </c>
      <c r="H240" s="1" t="s">
        <v>61</v>
      </c>
      <c r="I240" s="1" t="s">
        <v>166</v>
      </c>
      <c r="J240" s="2">
        <f>IFERROR((AZ_Difensive[[#This Row],[Column14]]/AZ_Difensive[[#This Row],[Column15]])*100,0)</f>
        <v>29.629629629629626</v>
      </c>
      <c r="K240" s="1" t="s">
        <v>681</v>
      </c>
      <c r="L240" s="1" t="s">
        <v>257</v>
      </c>
      <c r="M240" s="2">
        <f>IFERROR((AZ_Difensive[[#This Row],[Column19]]/AZ_Difensive[[#This Row],[Column18]])*100,0)</f>
        <v>23.52941176470588</v>
      </c>
      <c r="N240" s="1" t="s">
        <v>79</v>
      </c>
      <c r="O240" s="1" t="s">
        <v>26</v>
      </c>
      <c r="P240" s="1" t="s">
        <v>26</v>
      </c>
      <c r="Q240" s="1" t="s">
        <v>79</v>
      </c>
      <c r="R240" s="1" t="s">
        <v>38</v>
      </c>
      <c r="S240" s="1" t="s">
        <v>155</v>
      </c>
      <c r="T240" s="1" t="s">
        <v>22</v>
      </c>
      <c r="U240" s="1" t="s">
        <v>26</v>
      </c>
    </row>
    <row r="241" spans="1:21" x14ac:dyDescent="0.25">
      <c r="A241" s="1" t="s">
        <v>501</v>
      </c>
      <c r="B241" s="1" t="s">
        <v>973</v>
      </c>
      <c r="C241" s="1" t="s">
        <v>54</v>
      </c>
      <c r="D241" s="1" t="s">
        <v>216</v>
      </c>
      <c r="E241" s="1" t="s">
        <v>158</v>
      </c>
      <c r="F241" s="1" t="s">
        <v>228</v>
      </c>
      <c r="G241" s="1" t="s">
        <v>22</v>
      </c>
      <c r="H241" s="1" t="s">
        <v>233</v>
      </c>
      <c r="I241" s="1" t="s">
        <v>294</v>
      </c>
      <c r="J241" s="2">
        <f>IFERROR((AZ_Difensive[[#This Row],[Column14]]/AZ_Difensive[[#This Row],[Column15]])*100,0)</f>
        <v>25.581395348837212</v>
      </c>
      <c r="K241" s="1" t="s">
        <v>1439</v>
      </c>
      <c r="L241" s="1" t="s">
        <v>576</v>
      </c>
      <c r="M241" s="2">
        <f>IFERROR((AZ_Difensive[[#This Row],[Column19]]/AZ_Difensive[[#This Row],[Column18]])*100,0)</f>
        <v>28.606356968215156</v>
      </c>
      <c r="N241" s="1" t="s">
        <v>257</v>
      </c>
      <c r="O241" s="1" t="s">
        <v>22</v>
      </c>
      <c r="P241" s="1" t="s">
        <v>26</v>
      </c>
      <c r="Q241" s="1" t="s">
        <v>181</v>
      </c>
      <c r="R241" s="1" t="s">
        <v>61</v>
      </c>
      <c r="S241" s="1" t="s">
        <v>266</v>
      </c>
      <c r="T241" s="1" t="s">
        <v>35</v>
      </c>
      <c r="U241" s="1" t="s">
        <v>26</v>
      </c>
    </row>
    <row r="242" spans="1:21" x14ac:dyDescent="0.25">
      <c r="A242" s="1" t="s">
        <v>976</v>
      </c>
      <c r="B242" s="1" t="s">
        <v>977</v>
      </c>
      <c r="C242" s="1" t="s">
        <v>32</v>
      </c>
      <c r="D242" s="1" t="s">
        <v>20</v>
      </c>
      <c r="E242" s="1" t="s">
        <v>22</v>
      </c>
      <c r="F242" s="1" t="s">
        <v>76</v>
      </c>
      <c r="G242" s="1" t="s">
        <v>38</v>
      </c>
      <c r="H242" s="1" t="s">
        <v>70</v>
      </c>
      <c r="I242" s="1" t="s">
        <v>50</v>
      </c>
      <c r="J242" s="2">
        <f>IFERROR((AZ_Difensive[[#This Row],[Column14]]/AZ_Difensive[[#This Row],[Column15]])*100,0)</f>
        <v>40</v>
      </c>
      <c r="K242" s="1" t="s">
        <v>406</v>
      </c>
      <c r="L242" s="1" t="s">
        <v>214</v>
      </c>
      <c r="M242" s="2">
        <f>IFERROR((AZ_Difensive[[#This Row],[Column19]]/AZ_Difensive[[#This Row],[Column18]])*100,0)</f>
        <v>41.428571428571431</v>
      </c>
      <c r="N242" s="1" t="s">
        <v>22</v>
      </c>
      <c r="O242" s="1" t="s">
        <v>70</v>
      </c>
      <c r="P242" s="1" t="s">
        <v>26</v>
      </c>
      <c r="Q242" s="1" t="s">
        <v>58</v>
      </c>
      <c r="R242" s="1" t="s">
        <v>79</v>
      </c>
      <c r="S242" s="1" t="s">
        <v>181</v>
      </c>
      <c r="T242" s="1" t="s">
        <v>358</v>
      </c>
      <c r="U242" s="1" t="s">
        <v>16</v>
      </c>
    </row>
    <row r="243" spans="1:21" x14ac:dyDescent="0.25">
      <c r="A243" s="1" t="s">
        <v>769</v>
      </c>
      <c r="B243" s="1" t="s">
        <v>979</v>
      </c>
      <c r="C243" s="1" t="s">
        <v>32</v>
      </c>
      <c r="D243" s="1" t="s">
        <v>129</v>
      </c>
      <c r="E243" s="1" t="s">
        <v>35</v>
      </c>
      <c r="F243" s="1" t="s">
        <v>151</v>
      </c>
      <c r="G243" s="1" t="s">
        <v>50</v>
      </c>
      <c r="H243" s="1" t="s">
        <v>155</v>
      </c>
      <c r="I243" s="1" t="s">
        <v>162</v>
      </c>
      <c r="J243" s="2">
        <f>IFERROR((AZ_Difensive[[#This Row],[Column14]]/AZ_Difensive[[#This Row],[Column15]])*100,0)</f>
        <v>35.714285714285715</v>
      </c>
      <c r="K243" s="1" t="s">
        <v>647</v>
      </c>
      <c r="L243" s="1" t="s">
        <v>158</v>
      </c>
      <c r="M243" s="2">
        <f>IFERROR((AZ_Difensive[[#This Row],[Column19]]/AZ_Difensive[[#This Row],[Column18]])*100,0)</f>
        <v>31.205673758865249</v>
      </c>
      <c r="N243" s="1" t="s">
        <v>42</v>
      </c>
      <c r="O243" s="1" t="s">
        <v>58</v>
      </c>
      <c r="P243" s="1" t="s">
        <v>26</v>
      </c>
      <c r="Q243" s="1" t="s">
        <v>22</v>
      </c>
      <c r="R243" s="1" t="s">
        <v>166</v>
      </c>
      <c r="S243" s="1" t="s">
        <v>329</v>
      </c>
      <c r="T243" s="1" t="s">
        <v>406</v>
      </c>
      <c r="U243" s="1" t="s">
        <v>26</v>
      </c>
    </row>
    <row r="244" spans="1:21" x14ac:dyDescent="0.25">
      <c r="A244" s="1" t="s">
        <v>982</v>
      </c>
      <c r="B244" s="1" t="s">
        <v>983</v>
      </c>
      <c r="C244" s="1" t="s">
        <v>54</v>
      </c>
      <c r="D244" s="1" t="s">
        <v>117</v>
      </c>
      <c r="E244" s="1" t="s">
        <v>23</v>
      </c>
      <c r="F244" s="1" t="s">
        <v>23</v>
      </c>
      <c r="G244" s="1" t="s">
        <v>26</v>
      </c>
      <c r="H244" s="1" t="s">
        <v>26</v>
      </c>
      <c r="I244" s="1" t="s">
        <v>26</v>
      </c>
      <c r="J244" s="2">
        <f>IFERROR((AZ_Difensive[[#This Row],[Column14]]/AZ_Difensive[[#This Row],[Column15]])*100,0)</f>
        <v>0</v>
      </c>
      <c r="K244" s="1" t="s">
        <v>38</v>
      </c>
      <c r="L244" s="1" t="s">
        <v>45</v>
      </c>
      <c r="M244" s="2">
        <f>IFERROR((AZ_Difensive[[#This Row],[Column19]]/AZ_Difensive[[#This Row],[Column18]])*100,0)</f>
        <v>75</v>
      </c>
      <c r="N244" s="1" t="s">
        <v>16</v>
      </c>
      <c r="O244" s="1" t="s">
        <v>26</v>
      </c>
      <c r="P244" s="1" t="s">
        <v>26</v>
      </c>
      <c r="Q244" s="1" t="s">
        <v>16</v>
      </c>
      <c r="R244" s="1" t="s">
        <v>26</v>
      </c>
      <c r="S244" s="1" t="s">
        <v>23</v>
      </c>
      <c r="T244" s="1" t="s">
        <v>45</v>
      </c>
      <c r="U244" s="1" t="s">
        <v>16</v>
      </c>
    </row>
    <row r="245" spans="1:21" x14ac:dyDescent="0.25">
      <c r="A245" s="1" t="s">
        <v>818</v>
      </c>
      <c r="B245" s="1" t="s">
        <v>984</v>
      </c>
      <c r="C245" s="1" t="s">
        <v>54</v>
      </c>
      <c r="D245" s="1" t="s">
        <v>157</v>
      </c>
      <c r="E245" s="1" t="s">
        <v>155</v>
      </c>
      <c r="F245" s="1" t="s">
        <v>76</v>
      </c>
      <c r="G245" s="1" t="s">
        <v>55</v>
      </c>
      <c r="H245" s="1" t="s">
        <v>131</v>
      </c>
      <c r="I245" s="1" t="s">
        <v>162</v>
      </c>
      <c r="J245" s="2">
        <f>IFERROR((AZ_Difensive[[#This Row],[Column14]]/AZ_Difensive[[#This Row],[Column15]])*100,0)</f>
        <v>28.571428571428569</v>
      </c>
      <c r="K245" s="1" t="s">
        <v>1028</v>
      </c>
      <c r="L245" s="1" t="s">
        <v>344</v>
      </c>
      <c r="M245" s="2">
        <f>IFERROR((AZ_Difensive[[#This Row],[Column19]]/AZ_Difensive[[#This Row],[Column18]])*100,0)</f>
        <v>20.689655172413794</v>
      </c>
      <c r="N245" s="1" t="s">
        <v>214</v>
      </c>
      <c r="O245" s="1" t="s">
        <v>45</v>
      </c>
      <c r="P245" s="1" t="s">
        <v>26</v>
      </c>
      <c r="Q245" s="1" t="s">
        <v>199</v>
      </c>
      <c r="R245" s="1" t="s">
        <v>79</v>
      </c>
      <c r="S245" s="1" t="s">
        <v>233</v>
      </c>
      <c r="T245" s="1" t="s">
        <v>73</v>
      </c>
      <c r="U245" s="1" t="s">
        <v>26</v>
      </c>
    </row>
    <row r="246" spans="1:21" x14ac:dyDescent="0.25">
      <c r="A246" s="1" t="s">
        <v>987</v>
      </c>
      <c r="B246" s="1" t="s">
        <v>988</v>
      </c>
      <c r="C246" s="1" t="s">
        <v>32</v>
      </c>
      <c r="D246" s="1" t="s">
        <v>411</v>
      </c>
      <c r="E246" s="1" t="s">
        <v>16</v>
      </c>
      <c r="F246" s="1" t="s">
        <v>16</v>
      </c>
      <c r="G246" s="1" t="s">
        <v>16</v>
      </c>
      <c r="H246" s="1" t="s">
        <v>16</v>
      </c>
      <c r="I246" s="1" t="s">
        <v>23</v>
      </c>
      <c r="J246" s="2">
        <f>IFERROR((AZ_Difensive[[#This Row],[Column14]]/AZ_Difensive[[#This Row],[Column15]])*100,0)</f>
        <v>50</v>
      </c>
      <c r="K246" s="1" t="s">
        <v>22</v>
      </c>
      <c r="L246" s="1" t="s">
        <v>38</v>
      </c>
      <c r="M246" s="2">
        <f>IFERROR((AZ_Difensive[[#This Row],[Column19]]/AZ_Difensive[[#This Row],[Column18]])*100,0)</f>
        <v>36.363636363636367</v>
      </c>
      <c r="N246" s="1" t="s">
        <v>23</v>
      </c>
      <c r="O246" s="1" t="s">
        <v>26</v>
      </c>
      <c r="P246" s="1" t="s">
        <v>26</v>
      </c>
      <c r="Q246" s="1" t="s">
        <v>23</v>
      </c>
      <c r="R246" s="1" t="s">
        <v>26</v>
      </c>
      <c r="S246" s="1" t="s">
        <v>16</v>
      </c>
      <c r="T246" s="1" t="s">
        <v>38</v>
      </c>
      <c r="U246" s="1" t="s">
        <v>26</v>
      </c>
    </row>
    <row r="247" spans="1:21" x14ac:dyDescent="0.25">
      <c r="A247" s="1" t="s">
        <v>989</v>
      </c>
      <c r="B247" s="1" t="s">
        <v>990</v>
      </c>
      <c r="C247" s="1" t="s">
        <v>235</v>
      </c>
      <c r="D247" s="1" t="s">
        <v>171</v>
      </c>
      <c r="E247" s="1" t="s">
        <v>73</v>
      </c>
      <c r="F247" s="1" t="s">
        <v>124</v>
      </c>
      <c r="G247" s="1" t="s">
        <v>101</v>
      </c>
      <c r="H247" s="1" t="s">
        <v>79</v>
      </c>
      <c r="I247" s="1" t="s">
        <v>105</v>
      </c>
      <c r="J247" s="2">
        <f>IFERROR((AZ_Difensive[[#This Row],[Column14]]/AZ_Difensive[[#This Row],[Column15]])*100,0)</f>
        <v>39.130434782608695</v>
      </c>
      <c r="K247" s="1" t="s">
        <v>858</v>
      </c>
      <c r="L247" s="1" t="s">
        <v>378</v>
      </c>
      <c r="M247" s="2">
        <f>IFERROR((AZ_Difensive[[#This Row],[Column19]]/AZ_Difensive[[#This Row],[Column18]])*100,0)</f>
        <v>29.665071770334926</v>
      </c>
      <c r="N247" s="1" t="s">
        <v>42</v>
      </c>
      <c r="O247" s="1" t="s">
        <v>23</v>
      </c>
      <c r="P247" s="1" t="s">
        <v>16</v>
      </c>
      <c r="Q247" s="1" t="s">
        <v>79</v>
      </c>
      <c r="R247" s="1" t="s">
        <v>121</v>
      </c>
      <c r="S247" s="1" t="s">
        <v>243</v>
      </c>
      <c r="T247" s="1" t="s">
        <v>101</v>
      </c>
      <c r="U247" s="1" t="s">
        <v>16</v>
      </c>
    </row>
    <row r="248" spans="1:21" x14ac:dyDescent="0.25">
      <c r="A248" s="1" t="s">
        <v>993</v>
      </c>
      <c r="B248" s="1" t="s">
        <v>994</v>
      </c>
      <c r="C248" s="1" t="s">
        <v>47</v>
      </c>
      <c r="D248" s="1" t="s">
        <v>126</v>
      </c>
      <c r="E248" s="1" t="s">
        <v>23</v>
      </c>
      <c r="F248" s="1" t="s">
        <v>16</v>
      </c>
      <c r="G248" s="1" t="s">
        <v>26</v>
      </c>
      <c r="H248" s="1" t="s">
        <v>16</v>
      </c>
      <c r="I248" s="1" t="s">
        <v>16</v>
      </c>
      <c r="J248" s="2">
        <f>IFERROR((AZ_Difensive[[#This Row],[Column14]]/AZ_Difensive[[#This Row],[Column15]])*100,0)</f>
        <v>0</v>
      </c>
      <c r="K248" s="1" t="s">
        <v>489</v>
      </c>
      <c r="L248" s="1" t="s">
        <v>199</v>
      </c>
      <c r="M248" s="2">
        <f>IFERROR((AZ_Difensive[[#This Row],[Column19]]/AZ_Difensive[[#This Row],[Column18]])*100,0)</f>
        <v>28.888888888888886</v>
      </c>
      <c r="N248" s="1" t="s">
        <v>38</v>
      </c>
      <c r="O248" s="1" t="s">
        <v>26</v>
      </c>
      <c r="P248" s="1" t="s">
        <v>26</v>
      </c>
      <c r="Q248" s="1" t="s">
        <v>38</v>
      </c>
      <c r="R248" s="1" t="s">
        <v>26</v>
      </c>
      <c r="S248" s="1" t="s">
        <v>23</v>
      </c>
      <c r="T248" s="1" t="s">
        <v>38</v>
      </c>
      <c r="U248" s="1" t="s">
        <v>26</v>
      </c>
    </row>
    <row r="249" spans="1:21" x14ac:dyDescent="0.25">
      <c r="A249" s="1" t="s">
        <v>995</v>
      </c>
      <c r="B249" s="1" t="s">
        <v>996</v>
      </c>
      <c r="C249" s="1" t="s">
        <v>32</v>
      </c>
      <c r="D249" s="1" t="s">
        <v>292</v>
      </c>
      <c r="E249" s="1" t="s">
        <v>42</v>
      </c>
      <c r="F249" s="1" t="s">
        <v>22</v>
      </c>
      <c r="G249" s="1" t="s">
        <v>38</v>
      </c>
      <c r="H249" s="1" t="s">
        <v>45</v>
      </c>
      <c r="I249" s="1" t="s">
        <v>76</v>
      </c>
      <c r="J249" s="2">
        <f>IFERROR((AZ_Difensive[[#This Row],[Column14]]/AZ_Difensive[[#This Row],[Column15]])*100,0)</f>
        <v>57.142857142857139</v>
      </c>
      <c r="K249" s="1" t="s">
        <v>510</v>
      </c>
      <c r="L249" s="1" t="s">
        <v>228</v>
      </c>
      <c r="M249" s="2">
        <f>IFERROR((AZ_Difensive[[#This Row],[Column19]]/AZ_Difensive[[#This Row],[Column18]])*100,0)</f>
        <v>32.291666666666671</v>
      </c>
      <c r="N249" s="1" t="s">
        <v>22</v>
      </c>
      <c r="O249" s="1" t="s">
        <v>38</v>
      </c>
      <c r="P249" s="1" t="s">
        <v>26</v>
      </c>
      <c r="Q249" s="1" t="s">
        <v>76</v>
      </c>
      <c r="R249" s="1" t="s">
        <v>124</v>
      </c>
      <c r="S249" s="1" t="s">
        <v>214</v>
      </c>
      <c r="T249" s="1" t="s">
        <v>73</v>
      </c>
      <c r="U249" s="1" t="s">
        <v>26</v>
      </c>
    </row>
    <row r="250" spans="1:21" x14ac:dyDescent="0.25">
      <c r="A250" s="1" t="s">
        <v>998</v>
      </c>
      <c r="B250" s="1" t="s">
        <v>999</v>
      </c>
      <c r="C250" s="1" t="s">
        <v>235</v>
      </c>
      <c r="D250" s="1" t="s">
        <v>48</v>
      </c>
      <c r="E250" s="1" t="s">
        <v>199</v>
      </c>
      <c r="F250" s="1" t="s">
        <v>131</v>
      </c>
      <c r="G250" s="1" t="s">
        <v>50</v>
      </c>
      <c r="H250" s="1" t="s">
        <v>79</v>
      </c>
      <c r="I250" s="1" t="s">
        <v>35</v>
      </c>
      <c r="J250" s="2">
        <f>IFERROR((AZ_Difensive[[#This Row],[Column14]]/AZ_Difensive[[#This Row],[Column15]])*100,0)</f>
        <v>41.666666666666671</v>
      </c>
      <c r="K250" s="1" t="s">
        <v>940</v>
      </c>
      <c r="L250" s="1" t="s">
        <v>374</v>
      </c>
      <c r="M250" s="2">
        <f>IFERROR((AZ_Difensive[[#This Row],[Column19]]/AZ_Difensive[[#This Row],[Column18]])*100,0)</f>
        <v>26.293103448275861</v>
      </c>
      <c r="N250" s="1" t="s">
        <v>22</v>
      </c>
      <c r="O250" s="1" t="s">
        <v>16</v>
      </c>
      <c r="P250" s="1" t="s">
        <v>26</v>
      </c>
      <c r="Q250" s="1" t="s">
        <v>50</v>
      </c>
      <c r="R250" s="1" t="s">
        <v>70</v>
      </c>
      <c r="S250" s="1" t="s">
        <v>233</v>
      </c>
      <c r="T250" s="1" t="s">
        <v>76</v>
      </c>
      <c r="U250" s="1" t="s">
        <v>26</v>
      </c>
    </row>
    <row r="251" spans="1:21" x14ac:dyDescent="0.25">
      <c r="A251" s="1" t="s">
        <v>633</v>
      </c>
      <c r="B251" s="1" t="s">
        <v>1001</v>
      </c>
      <c r="C251" s="1" t="s">
        <v>47</v>
      </c>
      <c r="D251" s="1" t="s">
        <v>288</v>
      </c>
      <c r="E251" s="1" t="s">
        <v>16</v>
      </c>
      <c r="F251" s="1" t="s">
        <v>16</v>
      </c>
      <c r="G251" s="1" t="s">
        <v>26</v>
      </c>
      <c r="H251" s="1" t="s">
        <v>16</v>
      </c>
      <c r="I251" s="1" t="s">
        <v>16</v>
      </c>
      <c r="J251" s="2">
        <f>IFERROR((AZ_Difensive[[#This Row],[Column14]]/AZ_Difensive[[#This Row],[Column15]])*100,0)</f>
        <v>0</v>
      </c>
      <c r="K251" s="1" t="s">
        <v>131</v>
      </c>
      <c r="L251" s="1" t="s">
        <v>70</v>
      </c>
      <c r="M251" s="2">
        <f>IFERROR((AZ_Difensive[[#This Row],[Column19]]/AZ_Difensive[[#This Row],[Column18]])*100,0)</f>
        <v>30</v>
      </c>
      <c r="N251" s="1" t="s">
        <v>26</v>
      </c>
      <c r="O251" s="1" t="s">
        <v>26</v>
      </c>
      <c r="P251" s="1" t="s">
        <v>26</v>
      </c>
      <c r="Q251" s="1" t="s">
        <v>26</v>
      </c>
      <c r="R251" s="1" t="s">
        <v>26</v>
      </c>
      <c r="S251" s="1" t="s">
        <v>16</v>
      </c>
      <c r="T251" s="1" t="s">
        <v>26</v>
      </c>
      <c r="U251" s="1" t="s">
        <v>26</v>
      </c>
    </row>
    <row r="252" spans="1:21" x14ac:dyDescent="0.25">
      <c r="A252" s="1" t="s">
        <v>1002</v>
      </c>
      <c r="B252" s="1" t="s">
        <v>1003</v>
      </c>
      <c r="C252" s="1" t="s">
        <v>32</v>
      </c>
      <c r="D252" s="1" t="s">
        <v>411</v>
      </c>
      <c r="E252" s="1" t="s">
        <v>251</v>
      </c>
      <c r="F252" s="1" t="s">
        <v>131</v>
      </c>
      <c r="G252" s="1" t="s">
        <v>55</v>
      </c>
      <c r="H252" s="1" t="s">
        <v>181</v>
      </c>
      <c r="I252" s="1" t="s">
        <v>243</v>
      </c>
      <c r="J252" s="2">
        <f>IFERROR((AZ_Difensive[[#This Row],[Column14]]/AZ_Difensive[[#This Row],[Column15]])*100,0)</f>
        <v>24.242424242424242</v>
      </c>
      <c r="K252" s="1" t="s">
        <v>501</v>
      </c>
      <c r="L252" s="1" t="s">
        <v>227</v>
      </c>
      <c r="M252" s="2">
        <f>IFERROR((AZ_Difensive[[#This Row],[Column19]]/AZ_Difensive[[#This Row],[Column18]])*100,0)</f>
        <v>28.333333333333332</v>
      </c>
      <c r="N252" s="1" t="s">
        <v>181</v>
      </c>
      <c r="O252" s="1" t="s">
        <v>26</v>
      </c>
      <c r="P252" s="1" t="s">
        <v>26</v>
      </c>
      <c r="Q252" s="1" t="s">
        <v>181</v>
      </c>
      <c r="R252" s="1" t="s">
        <v>181</v>
      </c>
      <c r="S252" s="1" t="s">
        <v>368</v>
      </c>
      <c r="T252" s="1" t="s">
        <v>73</v>
      </c>
      <c r="U252" s="1" t="s">
        <v>26</v>
      </c>
    </row>
    <row r="253" spans="1:21" x14ac:dyDescent="0.25">
      <c r="A253" s="1" t="s">
        <v>898</v>
      </c>
      <c r="B253" s="1" t="s">
        <v>1006</v>
      </c>
      <c r="C253" s="1" t="s">
        <v>54</v>
      </c>
      <c r="D253" s="1" t="s">
        <v>292</v>
      </c>
      <c r="E253" s="1" t="s">
        <v>339</v>
      </c>
      <c r="F253" s="1" t="s">
        <v>228</v>
      </c>
      <c r="G253" s="1" t="s">
        <v>151</v>
      </c>
      <c r="H253" s="1" t="s">
        <v>121</v>
      </c>
      <c r="I253" s="1" t="s">
        <v>214</v>
      </c>
      <c r="J253" s="2">
        <f>IFERROR((AZ_Difensive[[#This Row],[Column14]]/AZ_Difensive[[#This Row],[Column15]])*100,0)</f>
        <v>58.620689655172406</v>
      </c>
      <c r="K253" s="1" t="s">
        <v>833</v>
      </c>
      <c r="L253" s="1" t="s">
        <v>556</v>
      </c>
      <c r="M253" s="2">
        <f>IFERROR((AZ_Difensive[[#This Row],[Column19]]/AZ_Difensive[[#This Row],[Column18]])*100,0)</f>
        <v>28.60824742268041</v>
      </c>
      <c r="N253" s="1" t="s">
        <v>344</v>
      </c>
      <c r="O253" s="1" t="s">
        <v>124</v>
      </c>
      <c r="P253" s="1" t="s">
        <v>26</v>
      </c>
      <c r="Q253" s="1" t="s">
        <v>286</v>
      </c>
      <c r="R253" s="1" t="s">
        <v>181</v>
      </c>
      <c r="S253" s="1" t="s">
        <v>440</v>
      </c>
      <c r="T253" s="1" t="s">
        <v>290</v>
      </c>
      <c r="U253" s="1" t="s">
        <v>26</v>
      </c>
    </row>
    <row r="254" spans="1:21" x14ac:dyDescent="0.25">
      <c r="A254" s="1" t="s">
        <v>1008</v>
      </c>
      <c r="B254" s="1" t="s">
        <v>1009</v>
      </c>
      <c r="C254" s="1" t="s">
        <v>32</v>
      </c>
      <c r="D254" s="1" t="s">
        <v>144</v>
      </c>
      <c r="E254" s="1" t="s">
        <v>26</v>
      </c>
      <c r="F254" s="1" t="s">
        <v>26</v>
      </c>
      <c r="G254" s="1" t="s">
        <v>26</v>
      </c>
      <c r="H254" s="1" t="s">
        <v>26</v>
      </c>
      <c r="I254" s="1" t="s">
        <v>26</v>
      </c>
      <c r="J254" s="2">
        <f>IFERROR((AZ_Difensive[[#This Row],[Column14]]/AZ_Difensive[[#This Row],[Column15]])*100,0)</f>
        <v>0</v>
      </c>
      <c r="K254" s="1" t="s">
        <v>23</v>
      </c>
      <c r="L254" s="1" t="s">
        <v>16</v>
      </c>
      <c r="M254" s="2">
        <f>IFERROR((AZ_Difensive[[#This Row],[Column19]]/AZ_Difensive[[#This Row],[Column18]])*100,0)</f>
        <v>50</v>
      </c>
      <c r="N254" s="1" t="s">
        <v>23</v>
      </c>
      <c r="O254" s="1" t="s">
        <v>26</v>
      </c>
      <c r="P254" s="1" t="s">
        <v>26</v>
      </c>
      <c r="Q254" s="1" t="s">
        <v>23</v>
      </c>
      <c r="R254" s="1" t="s">
        <v>26</v>
      </c>
      <c r="S254" s="1" t="s">
        <v>26</v>
      </c>
      <c r="T254" s="1" t="s">
        <v>26</v>
      </c>
      <c r="U254" s="1" t="s">
        <v>26</v>
      </c>
    </row>
    <row r="255" spans="1:21" x14ac:dyDescent="0.25">
      <c r="A255" s="1" t="s">
        <v>829</v>
      </c>
      <c r="B255" s="1" t="s">
        <v>1010</v>
      </c>
      <c r="C255" s="1" t="s">
        <v>32</v>
      </c>
      <c r="D255" s="1" t="s">
        <v>171</v>
      </c>
      <c r="E255" s="1" t="s">
        <v>214</v>
      </c>
      <c r="F255" s="1" t="s">
        <v>151</v>
      </c>
      <c r="G255" s="1" t="s">
        <v>101</v>
      </c>
      <c r="H255" s="1" t="s">
        <v>121</v>
      </c>
      <c r="I255" s="1" t="s">
        <v>73</v>
      </c>
      <c r="J255" s="2">
        <f>IFERROR((AZ_Difensive[[#This Row],[Column14]]/AZ_Difensive[[#This Row],[Column15]])*100,0)</f>
        <v>42.857142857142854</v>
      </c>
      <c r="K255" s="1" t="s">
        <v>307</v>
      </c>
      <c r="L255" s="1" t="s">
        <v>251</v>
      </c>
      <c r="M255" s="2">
        <f>IFERROR((AZ_Difensive[[#This Row],[Column19]]/AZ_Difensive[[#This Row],[Column18]])*100,0)</f>
        <v>26.717557251908396</v>
      </c>
      <c r="N255" s="1" t="s">
        <v>67</v>
      </c>
      <c r="O255" s="1" t="s">
        <v>58</v>
      </c>
      <c r="P255" s="1" t="s">
        <v>26</v>
      </c>
      <c r="Q255" s="1" t="s">
        <v>151</v>
      </c>
      <c r="R255" s="1" t="s">
        <v>55</v>
      </c>
      <c r="S255" s="1" t="s">
        <v>263</v>
      </c>
      <c r="T255" s="1" t="s">
        <v>162</v>
      </c>
      <c r="U255" s="1" t="s">
        <v>26</v>
      </c>
    </row>
    <row r="256" spans="1:21" x14ac:dyDescent="0.25">
      <c r="A256" s="1" t="s">
        <v>1012</v>
      </c>
      <c r="B256" s="1" t="s">
        <v>1013</v>
      </c>
      <c r="C256" s="1" t="s">
        <v>32</v>
      </c>
      <c r="D256" s="1" t="s">
        <v>292</v>
      </c>
      <c r="E256" s="1" t="s">
        <v>247</v>
      </c>
      <c r="F256" s="1" t="s">
        <v>79</v>
      </c>
      <c r="G256" s="1" t="s">
        <v>124</v>
      </c>
      <c r="H256" s="1" t="s">
        <v>42</v>
      </c>
      <c r="I256" s="1" t="s">
        <v>214</v>
      </c>
      <c r="J256" s="2">
        <f>IFERROR((AZ_Difensive[[#This Row],[Column14]]/AZ_Difensive[[#This Row],[Column15]])*100,0)</f>
        <v>44.827586206896555</v>
      </c>
      <c r="K256" s="1" t="s">
        <v>571</v>
      </c>
      <c r="L256" s="1" t="s">
        <v>361</v>
      </c>
      <c r="M256" s="2">
        <f>IFERROR((AZ_Difensive[[#This Row],[Column19]]/AZ_Difensive[[#This Row],[Column18]])*100,0)</f>
        <v>29.591836734693878</v>
      </c>
      <c r="N256" s="1" t="s">
        <v>243</v>
      </c>
      <c r="O256" s="1" t="s">
        <v>155</v>
      </c>
      <c r="P256" s="1" t="s">
        <v>26</v>
      </c>
      <c r="Q256" s="1" t="s">
        <v>98</v>
      </c>
      <c r="R256" s="1" t="s">
        <v>73</v>
      </c>
      <c r="S256" s="1" t="s">
        <v>349</v>
      </c>
      <c r="T256" s="1" t="s">
        <v>539</v>
      </c>
      <c r="U256" s="1" t="s">
        <v>23</v>
      </c>
    </row>
    <row r="257" spans="1:21" x14ac:dyDescent="0.25">
      <c r="A257" s="1" t="s">
        <v>1014</v>
      </c>
      <c r="B257" s="1" t="s">
        <v>1015</v>
      </c>
      <c r="C257" s="1" t="s">
        <v>32</v>
      </c>
      <c r="D257" s="1" t="s">
        <v>153</v>
      </c>
      <c r="E257" s="1" t="s">
        <v>121</v>
      </c>
      <c r="F257" s="1" t="s">
        <v>45</v>
      </c>
      <c r="G257" s="1" t="s">
        <v>38</v>
      </c>
      <c r="H257" s="1" t="s">
        <v>23</v>
      </c>
      <c r="I257" s="1" t="s">
        <v>70</v>
      </c>
      <c r="J257" s="2">
        <f>IFERROR((AZ_Difensive[[#This Row],[Column14]]/AZ_Difensive[[#This Row],[Column15]])*100,0)</f>
        <v>66.666666666666657</v>
      </c>
      <c r="K257" s="1" t="s">
        <v>469</v>
      </c>
      <c r="L257" s="1" t="s">
        <v>35</v>
      </c>
      <c r="M257" s="2">
        <f>IFERROR((AZ_Difensive[[#This Row],[Column19]]/AZ_Difensive[[#This Row],[Column18]])*100,0)</f>
        <v>28.571428571428569</v>
      </c>
      <c r="N257" s="1" t="s">
        <v>22</v>
      </c>
      <c r="O257" s="1" t="s">
        <v>58</v>
      </c>
      <c r="P257" s="1" t="s">
        <v>26</v>
      </c>
      <c r="Q257" s="1" t="s">
        <v>70</v>
      </c>
      <c r="R257" s="1" t="s">
        <v>58</v>
      </c>
      <c r="S257" s="1" t="s">
        <v>151</v>
      </c>
      <c r="T257" s="1" t="s">
        <v>139</v>
      </c>
      <c r="U257" s="1" t="s">
        <v>26</v>
      </c>
    </row>
    <row r="258" spans="1:21" x14ac:dyDescent="0.25">
      <c r="A258" s="1" t="s">
        <v>1017</v>
      </c>
      <c r="B258" s="1" t="s">
        <v>1018</v>
      </c>
      <c r="C258" s="1" t="s">
        <v>235</v>
      </c>
      <c r="D258" s="1" t="s">
        <v>411</v>
      </c>
      <c r="E258" s="1" t="s">
        <v>26</v>
      </c>
      <c r="F258" s="1" t="s">
        <v>26</v>
      </c>
      <c r="G258" s="1" t="s">
        <v>26</v>
      </c>
      <c r="H258" s="1" t="s">
        <v>26</v>
      </c>
      <c r="I258" s="1" t="s">
        <v>26</v>
      </c>
      <c r="J258" s="2">
        <f>IFERROR((AZ_Difensive[[#This Row],[Column14]]/AZ_Difensive[[#This Row],[Column15]])*100,0)</f>
        <v>0</v>
      </c>
      <c r="K258" s="1" t="s">
        <v>55</v>
      </c>
      <c r="L258" s="1" t="s">
        <v>16</v>
      </c>
      <c r="M258" s="2">
        <f>IFERROR((AZ_Difensive[[#This Row],[Column19]]/AZ_Difensive[[#This Row],[Column18]])*100,0)</f>
        <v>12.5</v>
      </c>
      <c r="N258" s="1" t="s">
        <v>26</v>
      </c>
      <c r="O258" s="1" t="s">
        <v>26</v>
      </c>
      <c r="P258" s="1" t="s">
        <v>26</v>
      </c>
      <c r="Q258" s="1" t="s">
        <v>26</v>
      </c>
      <c r="R258" s="1" t="s">
        <v>26</v>
      </c>
      <c r="S258" s="1" t="s">
        <v>26</v>
      </c>
      <c r="T258" s="1" t="s">
        <v>26</v>
      </c>
      <c r="U258" s="1" t="s">
        <v>26</v>
      </c>
    </row>
    <row r="259" spans="1:21" x14ac:dyDescent="0.25">
      <c r="A259" s="1" t="s">
        <v>1019</v>
      </c>
      <c r="B259" s="1" t="s">
        <v>1020</v>
      </c>
      <c r="C259" s="1" t="s">
        <v>235</v>
      </c>
      <c r="D259" s="1" t="s">
        <v>103</v>
      </c>
      <c r="E259" s="1" t="s">
        <v>26</v>
      </c>
      <c r="F259" s="1" t="s">
        <v>26</v>
      </c>
      <c r="G259" s="1" t="s">
        <v>26</v>
      </c>
      <c r="H259" s="1" t="s">
        <v>16</v>
      </c>
      <c r="I259" s="1" t="s">
        <v>16</v>
      </c>
      <c r="J259" s="2">
        <f>IFERROR((AZ_Difensive[[#This Row],[Column14]]/AZ_Difensive[[#This Row],[Column15]])*100,0)</f>
        <v>0</v>
      </c>
      <c r="K259" s="1" t="s">
        <v>58</v>
      </c>
      <c r="L259" s="1" t="s">
        <v>26</v>
      </c>
      <c r="M259" s="2">
        <f>IFERROR((AZ_Difensive[[#This Row],[Column19]]/AZ_Difensive[[#This Row],[Column18]])*100,0)</f>
        <v>0</v>
      </c>
      <c r="N259" s="1" t="s">
        <v>26</v>
      </c>
      <c r="O259" s="1" t="s">
        <v>26</v>
      </c>
      <c r="P259" s="1" t="s">
        <v>26</v>
      </c>
      <c r="Q259" s="1" t="s">
        <v>26</v>
      </c>
      <c r="R259" s="1" t="s">
        <v>16</v>
      </c>
      <c r="S259" s="1" t="s">
        <v>16</v>
      </c>
      <c r="T259" s="1" t="s">
        <v>26</v>
      </c>
      <c r="U259" s="1" t="s">
        <v>26</v>
      </c>
    </row>
    <row r="260" spans="1:21" x14ac:dyDescent="0.25">
      <c r="A260" s="1" t="s">
        <v>1021</v>
      </c>
      <c r="B260" s="1" t="s">
        <v>1022</v>
      </c>
      <c r="C260" s="1" t="s">
        <v>32</v>
      </c>
      <c r="D260" s="1" t="s">
        <v>220</v>
      </c>
      <c r="E260" s="1" t="s">
        <v>76</v>
      </c>
      <c r="F260" s="1" t="s">
        <v>58</v>
      </c>
      <c r="G260" s="1" t="s">
        <v>16</v>
      </c>
      <c r="H260" s="1" t="s">
        <v>16</v>
      </c>
      <c r="I260" s="1" t="s">
        <v>23</v>
      </c>
      <c r="J260" s="2">
        <f>IFERROR((AZ_Difensive[[#This Row],[Column14]]/AZ_Difensive[[#This Row],[Column15]])*100,0)</f>
        <v>50</v>
      </c>
      <c r="K260" s="1" t="s">
        <v>263</v>
      </c>
      <c r="L260" s="1" t="s">
        <v>79</v>
      </c>
      <c r="M260" s="2">
        <f>IFERROR((AZ_Difensive[[#This Row],[Column19]]/AZ_Difensive[[#This Row],[Column18]])*100,0)</f>
        <v>37.837837837837839</v>
      </c>
      <c r="N260" s="1" t="s">
        <v>45</v>
      </c>
      <c r="O260" s="1" t="s">
        <v>26</v>
      </c>
      <c r="P260" s="1" t="s">
        <v>26</v>
      </c>
      <c r="Q260" s="1" t="s">
        <v>45</v>
      </c>
      <c r="R260" s="1" t="s">
        <v>23</v>
      </c>
      <c r="S260" s="1" t="s">
        <v>101</v>
      </c>
      <c r="T260" s="1" t="s">
        <v>101</v>
      </c>
      <c r="U260" s="1" t="s">
        <v>26</v>
      </c>
    </row>
    <row r="261" spans="1:21" x14ac:dyDescent="0.25">
      <c r="A261" s="1" t="s">
        <v>1024</v>
      </c>
      <c r="B261" s="1" t="s">
        <v>1025</v>
      </c>
      <c r="C261" s="1" t="s">
        <v>47</v>
      </c>
      <c r="D261" s="1" t="s">
        <v>103</v>
      </c>
      <c r="E261" s="1" t="s">
        <v>79</v>
      </c>
      <c r="F261" s="1" t="s">
        <v>50</v>
      </c>
      <c r="G261" s="1" t="s">
        <v>38</v>
      </c>
      <c r="H261" s="1" t="s">
        <v>70</v>
      </c>
      <c r="I261" s="1" t="s">
        <v>50</v>
      </c>
      <c r="J261" s="2">
        <f>IFERROR((AZ_Difensive[[#This Row],[Column14]]/AZ_Difensive[[#This Row],[Column15]])*100,0)</f>
        <v>40</v>
      </c>
      <c r="K261" s="1" t="s">
        <v>627</v>
      </c>
      <c r="L261" s="1" t="s">
        <v>257</v>
      </c>
      <c r="M261" s="2">
        <f>IFERROR((AZ_Difensive[[#This Row],[Column19]]/AZ_Difensive[[#This Row],[Column18]])*100,0)</f>
        <v>27.06766917293233</v>
      </c>
      <c r="N261" s="1" t="s">
        <v>45</v>
      </c>
      <c r="O261" s="1" t="s">
        <v>26</v>
      </c>
      <c r="P261" s="1" t="s">
        <v>26</v>
      </c>
      <c r="Q261" s="1" t="s">
        <v>45</v>
      </c>
      <c r="R261" s="1" t="s">
        <v>23</v>
      </c>
      <c r="S261" s="1" t="s">
        <v>42</v>
      </c>
      <c r="T261" s="1" t="s">
        <v>23</v>
      </c>
      <c r="U261" s="1" t="s">
        <v>26</v>
      </c>
    </row>
    <row r="262" spans="1:21" x14ac:dyDescent="0.25">
      <c r="A262" s="1" t="s">
        <v>1028</v>
      </c>
      <c r="B262" s="1" t="s">
        <v>1029</v>
      </c>
      <c r="C262" s="1" t="s">
        <v>32</v>
      </c>
      <c r="D262" s="1" t="s">
        <v>183</v>
      </c>
      <c r="E262" s="1" t="s">
        <v>233</v>
      </c>
      <c r="F262" s="1" t="s">
        <v>105</v>
      </c>
      <c r="G262" s="1" t="s">
        <v>121</v>
      </c>
      <c r="H262" s="1" t="s">
        <v>98</v>
      </c>
      <c r="I262" s="1" t="s">
        <v>166</v>
      </c>
      <c r="J262" s="2">
        <f>IFERROR((AZ_Difensive[[#This Row],[Column14]]/AZ_Difensive[[#This Row],[Column15]])*100,0)</f>
        <v>44.444444444444443</v>
      </c>
      <c r="K262" s="1" t="s">
        <v>548</v>
      </c>
      <c r="L262" s="1" t="s">
        <v>406</v>
      </c>
      <c r="M262" s="2">
        <f>IFERROR((AZ_Difensive[[#This Row],[Column19]]/AZ_Difensive[[#This Row],[Column18]])*100,0)</f>
        <v>38.04347826086957</v>
      </c>
      <c r="N262" s="1" t="s">
        <v>294</v>
      </c>
      <c r="O262" s="1" t="s">
        <v>73</v>
      </c>
      <c r="P262" s="1" t="s">
        <v>16</v>
      </c>
      <c r="Q262" s="1" t="s">
        <v>67</v>
      </c>
      <c r="R262" s="1" t="s">
        <v>73</v>
      </c>
      <c r="S262" s="1" t="s">
        <v>339</v>
      </c>
      <c r="T262" s="1" t="s">
        <v>387</v>
      </c>
      <c r="U262" s="1" t="s">
        <v>16</v>
      </c>
    </row>
    <row r="263" spans="1:21" x14ac:dyDescent="0.25">
      <c r="A263" s="1" t="s">
        <v>1031</v>
      </c>
      <c r="B263" s="1" t="s">
        <v>1032</v>
      </c>
      <c r="C263" s="1" t="s">
        <v>47</v>
      </c>
      <c r="D263" s="1" t="s">
        <v>123</v>
      </c>
      <c r="E263" s="1" t="s">
        <v>26</v>
      </c>
      <c r="F263" s="1" t="s">
        <v>26</v>
      </c>
      <c r="G263" s="1" t="s">
        <v>26</v>
      </c>
      <c r="H263" s="1" t="s">
        <v>26</v>
      </c>
      <c r="I263" s="1" t="s">
        <v>26</v>
      </c>
      <c r="J263" s="2">
        <f>IFERROR((AZ_Difensive[[#This Row],[Column14]]/AZ_Difensive[[#This Row],[Column15]])*100,0)</f>
        <v>0</v>
      </c>
      <c r="K263" s="1" t="s">
        <v>45</v>
      </c>
      <c r="L263" s="1" t="s">
        <v>23</v>
      </c>
      <c r="M263" s="2">
        <f>IFERROR((AZ_Difensive[[#This Row],[Column19]]/AZ_Difensive[[#This Row],[Column18]])*100,0)</f>
        <v>66.666666666666657</v>
      </c>
      <c r="N263" s="1" t="s">
        <v>16</v>
      </c>
      <c r="O263" s="1" t="s">
        <v>26</v>
      </c>
      <c r="P263" s="1" t="s">
        <v>26</v>
      </c>
      <c r="Q263" s="1" t="s">
        <v>16</v>
      </c>
      <c r="R263" s="1" t="s">
        <v>26</v>
      </c>
      <c r="S263" s="1" t="s">
        <v>26</v>
      </c>
      <c r="T263" s="1" t="s">
        <v>16</v>
      </c>
      <c r="U263" s="1" t="s">
        <v>26</v>
      </c>
    </row>
    <row r="264" spans="1:21" x14ac:dyDescent="0.25">
      <c r="A264" s="1" t="s">
        <v>1033</v>
      </c>
      <c r="B264" s="1" t="s">
        <v>1034</v>
      </c>
      <c r="C264" s="1" t="s">
        <v>19</v>
      </c>
      <c r="D264" s="1" t="s">
        <v>292</v>
      </c>
      <c r="E264" s="1" t="s">
        <v>79</v>
      </c>
      <c r="F264" s="1" t="s">
        <v>124</v>
      </c>
      <c r="G264" s="1" t="s">
        <v>70</v>
      </c>
      <c r="H264" s="1" t="s">
        <v>98</v>
      </c>
      <c r="I264" s="1" t="s">
        <v>73</v>
      </c>
      <c r="J264" s="2">
        <f>IFERROR((AZ_Difensive[[#This Row],[Column14]]/AZ_Difensive[[#This Row],[Column15]])*100,0)</f>
        <v>28.571428571428569</v>
      </c>
      <c r="K264" s="1" t="s">
        <v>627</v>
      </c>
      <c r="L264" s="1" t="s">
        <v>261</v>
      </c>
      <c r="M264" s="2">
        <f>IFERROR((AZ_Difensive[[#This Row],[Column19]]/AZ_Difensive[[#This Row],[Column18]])*100,0)</f>
        <v>28.571428571428569</v>
      </c>
      <c r="N264" s="1" t="s">
        <v>50</v>
      </c>
      <c r="O264" s="1" t="s">
        <v>23</v>
      </c>
      <c r="P264" s="1" t="s">
        <v>16</v>
      </c>
      <c r="Q264" s="1" t="s">
        <v>55</v>
      </c>
      <c r="R264" s="1" t="s">
        <v>38</v>
      </c>
      <c r="S264" s="1" t="s">
        <v>155</v>
      </c>
      <c r="T264" s="1" t="s">
        <v>22</v>
      </c>
      <c r="U264" s="1" t="s">
        <v>26</v>
      </c>
    </row>
    <row r="265" spans="1:21" x14ac:dyDescent="0.25">
      <c r="A265" s="1" t="s">
        <v>1037</v>
      </c>
      <c r="B265" s="1" t="s">
        <v>1038</v>
      </c>
      <c r="C265" s="1" t="s">
        <v>19</v>
      </c>
      <c r="D265" s="1" t="s">
        <v>48</v>
      </c>
      <c r="E265" s="1" t="s">
        <v>336</v>
      </c>
      <c r="F265" s="1" t="s">
        <v>261</v>
      </c>
      <c r="G265" s="1" t="s">
        <v>22</v>
      </c>
      <c r="H265" s="1" t="s">
        <v>270</v>
      </c>
      <c r="I265" s="1" t="s">
        <v>326</v>
      </c>
      <c r="J265" s="2">
        <f>IFERROR((AZ_Difensive[[#This Row],[Column14]]/AZ_Difensive[[#This Row],[Column15]])*100,0)</f>
        <v>22</v>
      </c>
      <c r="K265" s="1" t="s">
        <v>1477</v>
      </c>
      <c r="L265" s="1" t="s">
        <v>593</v>
      </c>
      <c r="M265" s="2">
        <f>IFERROR((AZ_Difensive[[#This Row],[Column19]]/AZ_Difensive[[#This Row],[Column18]])*100,0)</f>
        <v>28.841607565011824</v>
      </c>
      <c r="N265" s="1" t="s">
        <v>139</v>
      </c>
      <c r="O265" s="1" t="s">
        <v>38</v>
      </c>
      <c r="P265" s="1" t="s">
        <v>26</v>
      </c>
      <c r="Q265" s="1" t="s">
        <v>199</v>
      </c>
      <c r="R265" s="1" t="s">
        <v>35</v>
      </c>
      <c r="S265" s="1" t="s">
        <v>430</v>
      </c>
      <c r="T265" s="1" t="s">
        <v>181</v>
      </c>
      <c r="U265" s="1" t="s">
        <v>26</v>
      </c>
    </row>
    <row r="266" spans="1:21" x14ac:dyDescent="0.25">
      <c r="A266" s="1" t="s">
        <v>1041</v>
      </c>
      <c r="B266" s="1" t="s">
        <v>1042</v>
      </c>
      <c r="C266" s="1" t="s">
        <v>235</v>
      </c>
      <c r="D266" s="1" t="s">
        <v>296</v>
      </c>
      <c r="E266" s="1" t="s">
        <v>105</v>
      </c>
      <c r="F266" s="1" t="s">
        <v>151</v>
      </c>
      <c r="G266" s="1" t="s">
        <v>50</v>
      </c>
      <c r="H266" s="1" t="s">
        <v>42</v>
      </c>
      <c r="I266" s="1" t="s">
        <v>199</v>
      </c>
      <c r="J266" s="2">
        <f>IFERROR((AZ_Difensive[[#This Row],[Column14]]/AZ_Difensive[[#This Row],[Column15]])*100,0)</f>
        <v>38.461538461538467</v>
      </c>
      <c r="K266" s="1" t="s">
        <v>1124</v>
      </c>
      <c r="L266" s="1" t="s">
        <v>475</v>
      </c>
      <c r="M266" s="2">
        <f>IFERROR((AZ_Difensive[[#This Row],[Column19]]/AZ_Difensive[[#This Row],[Column18]])*100,0)</f>
        <v>29.351535836177472</v>
      </c>
      <c r="N266" s="1" t="s">
        <v>42</v>
      </c>
      <c r="O266" s="1" t="s">
        <v>26</v>
      </c>
      <c r="P266" s="1" t="s">
        <v>26</v>
      </c>
      <c r="Q266" s="1" t="s">
        <v>42</v>
      </c>
      <c r="R266" s="1" t="s">
        <v>55</v>
      </c>
      <c r="S266" s="1" t="s">
        <v>228</v>
      </c>
      <c r="T266" s="1" t="s">
        <v>16</v>
      </c>
      <c r="U266" s="1" t="s">
        <v>26</v>
      </c>
    </row>
    <row r="267" spans="1:21" x14ac:dyDescent="0.25">
      <c r="A267" s="1" t="s">
        <v>1045</v>
      </c>
      <c r="B267" s="1" t="s">
        <v>1046</v>
      </c>
      <c r="C267" s="1" t="s">
        <v>32</v>
      </c>
      <c r="D267" s="1" t="s">
        <v>411</v>
      </c>
      <c r="E267" s="1" t="s">
        <v>76</v>
      </c>
      <c r="F267" s="1" t="s">
        <v>70</v>
      </c>
      <c r="G267" s="1" t="s">
        <v>26</v>
      </c>
      <c r="H267" s="1" t="s">
        <v>58</v>
      </c>
      <c r="I267" s="1" t="s">
        <v>58</v>
      </c>
      <c r="J267" s="2">
        <f>IFERROR((AZ_Difensive[[#This Row],[Column14]]/AZ_Difensive[[#This Row],[Column15]])*100,0)</f>
        <v>0</v>
      </c>
      <c r="K267" s="1" t="s">
        <v>283</v>
      </c>
      <c r="L267" s="1" t="s">
        <v>158</v>
      </c>
      <c r="M267" s="2">
        <f>IFERROR((AZ_Difensive[[#This Row],[Column19]]/AZ_Difensive[[#This Row],[Column18]])*100,0)</f>
        <v>33.846153846153847</v>
      </c>
      <c r="N267" s="1" t="s">
        <v>121</v>
      </c>
      <c r="O267" s="1" t="s">
        <v>58</v>
      </c>
      <c r="P267" s="1" t="s">
        <v>26</v>
      </c>
      <c r="Q267" s="1" t="s">
        <v>76</v>
      </c>
      <c r="R267" s="1" t="s">
        <v>22</v>
      </c>
      <c r="S267" s="1" t="s">
        <v>155</v>
      </c>
      <c r="T267" s="1" t="s">
        <v>257</v>
      </c>
      <c r="U267" s="1" t="s">
        <v>26</v>
      </c>
    </row>
    <row r="268" spans="1:21" x14ac:dyDescent="0.25">
      <c r="A268" s="1" t="s">
        <v>1049</v>
      </c>
      <c r="B268" s="1" t="s">
        <v>1050</v>
      </c>
      <c r="C268" s="1" t="s">
        <v>54</v>
      </c>
      <c r="D268" s="1" t="s">
        <v>48</v>
      </c>
      <c r="E268" s="1" t="s">
        <v>294</v>
      </c>
      <c r="F268" s="1" t="s">
        <v>199</v>
      </c>
      <c r="G268" s="1" t="s">
        <v>50</v>
      </c>
      <c r="H268" s="1" t="s">
        <v>243</v>
      </c>
      <c r="I268" s="1" t="s">
        <v>294</v>
      </c>
      <c r="J268" s="2">
        <f>IFERROR((AZ_Difensive[[#This Row],[Column14]]/AZ_Difensive[[#This Row],[Column15]])*100,0)</f>
        <v>23.255813953488371</v>
      </c>
      <c r="K268" s="1" t="s">
        <v>1278</v>
      </c>
      <c r="L268" s="1" t="s">
        <v>523</v>
      </c>
      <c r="M268" s="2">
        <f>IFERROR((AZ_Difensive[[#This Row],[Column19]]/AZ_Difensive[[#This Row],[Column18]])*100,0)</f>
        <v>29.106628242074926</v>
      </c>
      <c r="N268" s="1" t="s">
        <v>105</v>
      </c>
      <c r="O268" s="1" t="s">
        <v>23</v>
      </c>
      <c r="P268" s="1" t="s">
        <v>26</v>
      </c>
      <c r="Q268" s="1" t="s">
        <v>73</v>
      </c>
      <c r="R268" s="1" t="s">
        <v>67</v>
      </c>
      <c r="S268" s="1" t="s">
        <v>390</v>
      </c>
      <c r="T268" s="1" t="s">
        <v>274</v>
      </c>
      <c r="U268" s="1" t="s">
        <v>26</v>
      </c>
    </row>
    <row r="269" spans="1:21" x14ac:dyDescent="0.25">
      <c r="A269" s="1" t="s">
        <v>1052</v>
      </c>
      <c r="B269" s="1" t="s">
        <v>1053</v>
      </c>
      <c r="C269" s="1" t="s">
        <v>47</v>
      </c>
      <c r="D269" s="1" t="s">
        <v>157</v>
      </c>
      <c r="E269" s="1" t="s">
        <v>45</v>
      </c>
      <c r="F269" s="1" t="s">
        <v>45</v>
      </c>
      <c r="G269" s="1" t="s">
        <v>26</v>
      </c>
      <c r="H269" s="1" t="s">
        <v>26</v>
      </c>
      <c r="I269" s="1" t="s">
        <v>26</v>
      </c>
      <c r="J269" s="2">
        <f>IFERROR((AZ_Difensive[[#This Row],[Column14]]/AZ_Difensive[[#This Row],[Column15]])*100,0)</f>
        <v>0</v>
      </c>
      <c r="K269" s="1" t="s">
        <v>390</v>
      </c>
      <c r="L269" s="1" t="s">
        <v>151</v>
      </c>
      <c r="M269" s="2">
        <f>IFERROR((AZ_Difensive[[#This Row],[Column19]]/AZ_Difensive[[#This Row],[Column18]])*100,0)</f>
        <v>26.153846153846157</v>
      </c>
      <c r="N269" s="1" t="s">
        <v>23</v>
      </c>
      <c r="O269" s="1" t="s">
        <v>16</v>
      </c>
      <c r="P269" s="1" t="s">
        <v>26</v>
      </c>
      <c r="Q269" s="1" t="s">
        <v>16</v>
      </c>
      <c r="R269" s="1" t="s">
        <v>38</v>
      </c>
      <c r="S269" s="1" t="s">
        <v>76</v>
      </c>
      <c r="T269" s="1" t="s">
        <v>58</v>
      </c>
      <c r="U269" s="1" t="s">
        <v>26</v>
      </c>
    </row>
    <row r="270" spans="1:21" x14ac:dyDescent="0.25">
      <c r="A270" s="1" t="s">
        <v>1054</v>
      </c>
      <c r="B270" s="1" t="s">
        <v>1055</v>
      </c>
      <c r="C270" s="1" t="s">
        <v>235</v>
      </c>
      <c r="D270" s="1" t="s">
        <v>123</v>
      </c>
      <c r="E270" s="1" t="s">
        <v>45</v>
      </c>
      <c r="F270" s="1" t="s">
        <v>45</v>
      </c>
      <c r="G270" s="1" t="s">
        <v>26</v>
      </c>
      <c r="H270" s="1" t="s">
        <v>58</v>
      </c>
      <c r="I270" s="1" t="s">
        <v>58</v>
      </c>
      <c r="J270" s="2">
        <f>IFERROR((AZ_Difensive[[#This Row],[Column14]]/AZ_Difensive[[#This Row],[Column15]])*100,0)</f>
        <v>0</v>
      </c>
      <c r="K270" s="1" t="s">
        <v>247</v>
      </c>
      <c r="L270" s="1" t="s">
        <v>22</v>
      </c>
      <c r="M270" s="2">
        <f>IFERROR((AZ_Difensive[[#This Row],[Column19]]/AZ_Difensive[[#This Row],[Column18]])*100,0)</f>
        <v>32.352941176470587</v>
      </c>
      <c r="N270" s="1" t="s">
        <v>16</v>
      </c>
      <c r="O270" s="1" t="s">
        <v>16</v>
      </c>
      <c r="P270" s="1" t="s">
        <v>26</v>
      </c>
      <c r="Q270" s="1" t="s">
        <v>26</v>
      </c>
      <c r="R270" s="1" t="s">
        <v>26</v>
      </c>
      <c r="S270" s="1" t="s">
        <v>45</v>
      </c>
      <c r="T270" s="1" t="s">
        <v>45</v>
      </c>
      <c r="U270" s="1" t="s">
        <v>26</v>
      </c>
    </row>
    <row r="271" spans="1:21" x14ac:dyDescent="0.25">
      <c r="A271" s="1" t="s">
        <v>477</v>
      </c>
      <c r="B271" s="1" t="s">
        <v>1056</v>
      </c>
      <c r="C271" s="1" t="s">
        <v>47</v>
      </c>
      <c r="D271" s="1" t="s">
        <v>216</v>
      </c>
      <c r="E271" s="1" t="s">
        <v>131</v>
      </c>
      <c r="F271" s="1" t="s">
        <v>98</v>
      </c>
      <c r="G271" s="1" t="s">
        <v>70</v>
      </c>
      <c r="H271" s="1" t="s">
        <v>98</v>
      </c>
      <c r="I271" s="1" t="s">
        <v>73</v>
      </c>
      <c r="J271" s="2">
        <f>IFERROR((AZ_Difensive[[#This Row],[Column14]]/AZ_Difensive[[#This Row],[Column15]])*100,0)</f>
        <v>28.571428571428569</v>
      </c>
      <c r="K271" s="1" t="s">
        <v>989</v>
      </c>
      <c r="L271" s="1" t="s">
        <v>344</v>
      </c>
      <c r="M271" s="2">
        <f>IFERROR((AZ_Difensive[[#This Row],[Column19]]/AZ_Difensive[[#This Row],[Column18]])*100,0)</f>
        <v>21.951219512195124</v>
      </c>
      <c r="N271" s="1" t="s">
        <v>121</v>
      </c>
      <c r="O271" s="1" t="s">
        <v>58</v>
      </c>
      <c r="P271" s="1" t="s">
        <v>26</v>
      </c>
      <c r="Q271" s="1" t="s">
        <v>76</v>
      </c>
      <c r="R271" s="1" t="s">
        <v>70</v>
      </c>
      <c r="S271" s="1" t="s">
        <v>199</v>
      </c>
      <c r="T271" s="1" t="s">
        <v>50</v>
      </c>
      <c r="U271" s="1" t="s">
        <v>26</v>
      </c>
    </row>
    <row r="272" spans="1:21" x14ac:dyDescent="0.25">
      <c r="A272" s="1" t="s">
        <v>1059</v>
      </c>
      <c r="B272" s="1" t="s">
        <v>1060</v>
      </c>
      <c r="C272" s="1" t="s">
        <v>32</v>
      </c>
      <c r="D272" s="1" t="s">
        <v>144</v>
      </c>
      <c r="E272" s="1" t="s">
        <v>263</v>
      </c>
      <c r="F272" s="1" t="s">
        <v>155</v>
      </c>
      <c r="G272" s="1" t="s">
        <v>55</v>
      </c>
      <c r="H272" s="1" t="s">
        <v>151</v>
      </c>
      <c r="I272" s="1" t="s">
        <v>181</v>
      </c>
      <c r="J272" s="2">
        <f>IFERROR((AZ_Difensive[[#This Row],[Column14]]/AZ_Difensive[[#This Row],[Column15]])*100,0)</f>
        <v>32</v>
      </c>
      <c r="K272" s="1" t="s">
        <v>1049</v>
      </c>
      <c r="L272" s="1" t="s">
        <v>489</v>
      </c>
      <c r="M272" s="2">
        <f>IFERROR((AZ_Difensive[[#This Row],[Column19]]/AZ_Difensive[[#This Row],[Column18]])*100,0)</f>
        <v>33.707865168539328</v>
      </c>
      <c r="N272" s="1" t="s">
        <v>378</v>
      </c>
      <c r="O272" s="1" t="s">
        <v>162</v>
      </c>
      <c r="P272" s="1" t="s">
        <v>26</v>
      </c>
      <c r="Q272" s="1" t="s">
        <v>247</v>
      </c>
      <c r="R272" s="1" t="s">
        <v>243</v>
      </c>
      <c r="S272" s="1" t="s">
        <v>406</v>
      </c>
      <c r="T272" s="1" t="s">
        <v>307</v>
      </c>
      <c r="U272" s="1" t="s">
        <v>23</v>
      </c>
    </row>
    <row r="273" spans="1:21" x14ac:dyDescent="0.25">
      <c r="A273" s="1" t="s">
        <v>1062</v>
      </c>
      <c r="B273" s="1" t="s">
        <v>1063</v>
      </c>
      <c r="C273" s="1" t="s">
        <v>47</v>
      </c>
      <c r="D273" s="1" t="s">
        <v>117</v>
      </c>
      <c r="E273" s="1" t="s">
        <v>70</v>
      </c>
      <c r="F273" s="1" t="s">
        <v>45</v>
      </c>
      <c r="G273" s="1" t="s">
        <v>16</v>
      </c>
      <c r="H273" s="1" t="s">
        <v>50</v>
      </c>
      <c r="I273" s="1" t="s">
        <v>22</v>
      </c>
      <c r="J273" s="2">
        <f>IFERROR((AZ_Difensive[[#This Row],[Column14]]/AZ_Difensive[[#This Row],[Column15]])*100,0)</f>
        <v>9.0909090909090917</v>
      </c>
      <c r="K273" s="1" t="s">
        <v>429</v>
      </c>
      <c r="L273" s="1" t="s">
        <v>286</v>
      </c>
      <c r="M273" s="2">
        <f>IFERROR((AZ_Difensive[[#This Row],[Column19]]/AZ_Difensive[[#This Row],[Column18]])*100,0)</f>
        <v>22.404371584699454</v>
      </c>
      <c r="N273" s="1" t="s">
        <v>50</v>
      </c>
      <c r="O273" s="1" t="s">
        <v>16</v>
      </c>
      <c r="P273" s="1" t="s">
        <v>26</v>
      </c>
      <c r="Q273" s="1" t="s">
        <v>101</v>
      </c>
      <c r="R273" s="1" t="s">
        <v>76</v>
      </c>
      <c r="S273" s="1" t="s">
        <v>124</v>
      </c>
      <c r="T273" s="1" t="s">
        <v>76</v>
      </c>
      <c r="U273" s="1" t="s">
        <v>26</v>
      </c>
    </row>
    <row r="274" spans="1:21" x14ac:dyDescent="0.25">
      <c r="A274" s="1" t="s">
        <v>1065</v>
      </c>
      <c r="B274" s="1" t="s">
        <v>1063</v>
      </c>
      <c r="C274" s="1" t="s">
        <v>47</v>
      </c>
      <c r="D274" s="1" t="s">
        <v>126</v>
      </c>
      <c r="E274" s="1" t="s">
        <v>23</v>
      </c>
      <c r="F274" s="1" t="s">
        <v>26</v>
      </c>
      <c r="G274" s="1" t="s">
        <v>16</v>
      </c>
      <c r="H274" s="1" t="s">
        <v>16</v>
      </c>
      <c r="I274" s="1" t="s">
        <v>23</v>
      </c>
      <c r="J274" s="2">
        <f>IFERROR((AZ_Difensive[[#This Row],[Column14]]/AZ_Difensive[[#This Row],[Column15]])*100,0)</f>
        <v>50</v>
      </c>
      <c r="K274" s="1" t="s">
        <v>528</v>
      </c>
      <c r="L274" s="1" t="s">
        <v>35</v>
      </c>
      <c r="M274" s="2">
        <f>IFERROR((AZ_Difensive[[#This Row],[Column19]]/AZ_Difensive[[#This Row],[Column18]])*100,0)</f>
        <v>23.300970873786408</v>
      </c>
      <c r="N274" s="1" t="s">
        <v>70</v>
      </c>
      <c r="O274" s="1" t="s">
        <v>16</v>
      </c>
      <c r="P274" s="1" t="s">
        <v>26</v>
      </c>
      <c r="Q274" s="1" t="s">
        <v>58</v>
      </c>
      <c r="R274" s="1" t="s">
        <v>45</v>
      </c>
      <c r="S274" s="1" t="s">
        <v>58</v>
      </c>
      <c r="T274" s="1" t="s">
        <v>70</v>
      </c>
      <c r="U274" s="1" t="s">
        <v>26</v>
      </c>
    </row>
    <row r="275" spans="1:21" x14ac:dyDescent="0.25">
      <c r="A275" s="1" t="s">
        <v>1067</v>
      </c>
      <c r="B275" s="1" t="s">
        <v>1068</v>
      </c>
      <c r="C275" s="1" t="s">
        <v>32</v>
      </c>
      <c r="D275" s="1" t="s">
        <v>48</v>
      </c>
      <c r="E275" s="1" t="s">
        <v>76</v>
      </c>
      <c r="F275" s="1" t="s">
        <v>76</v>
      </c>
      <c r="G275" s="1" t="s">
        <v>23</v>
      </c>
      <c r="H275" s="1" t="s">
        <v>16</v>
      </c>
      <c r="I275" s="1" t="s">
        <v>45</v>
      </c>
      <c r="J275" s="2">
        <f>IFERROR((AZ_Difensive[[#This Row],[Column14]]/AZ_Difensive[[#This Row],[Column15]])*100,0)</f>
        <v>66.666666666666657</v>
      </c>
      <c r="K275" s="1" t="s">
        <v>353</v>
      </c>
      <c r="L275" s="1" t="s">
        <v>79</v>
      </c>
      <c r="M275" s="2">
        <f>IFERROR((AZ_Difensive[[#This Row],[Column19]]/AZ_Difensive[[#This Row],[Column18]])*100,0)</f>
        <v>25</v>
      </c>
      <c r="N275" s="1" t="s">
        <v>76</v>
      </c>
      <c r="O275" s="1" t="s">
        <v>26</v>
      </c>
      <c r="P275" s="1" t="s">
        <v>26</v>
      </c>
      <c r="Q275" s="1" t="s">
        <v>76</v>
      </c>
      <c r="R275" s="1" t="s">
        <v>76</v>
      </c>
      <c r="S275" s="1" t="s">
        <v>79</v>
      </c>
      <c r="T275" s="1" t="s">
        <v>101</v>
      </c>
      <c r="U275" s="1" t="s">
        <v>26</v>
      </c>
    </row>
    <row r="276" spans="1:21" x14ac:dyDescent="0.25">
      <c r="A276" s="1" t="s">
        <v>1071</v>
      </c>
      <c r="B276" s="1" t="s">
        <v>1072</v>
      </c>
      <c r="C276" s="1" t="s">
        <v>315</v>
      </c>
      <c r="D276" s="1" t="s">
        <v>126</v>
      </c>
      <c r="E276" s="1" t="s">
        <v>155</v>
      </c>
      <c r="F276" s="1" t="s">
        <v>124</v>
      </c>
      <c r="G276" s="1" t="s">
        <v>55</v>
      </c>
      <c r="H276" s="1" t="s">
        <v>61</v>
      </c>
      <c r="I276" s="1" t="s">
        <v>166</v>
      </c>
      <c r="J276" s="2">
        <f>IFERROR((AZ_Difensive[[#This Row],[Column14]]/AZ_Difensive[[#This Row],[Column15]])*100,0)</f>
        <v>29.629629629629626</v>
      </c>
      <c r="K276" s="1" t="s">
        <v>637</v>
      </c>
      <c r="L276" s="1" t="s">
        <v>290</v>
      </c>
      <c r="M276" s="2">
        <f>IFERROR((AZ_Difensive[[#This Row],[Column19]]/AZ_Difensive[[#This Row],[Column18]])*100,0)</f>
        <v>30.656934306569344</v>
      </c>
      <c r="N276" s="1" t="s">
        <v>105</v>
      </c>
      <c r="O276" s="1" t="s">
        <v>70</v>
      </c>
      <c r="P276" s="1" t="s">
        <v>26</v>
      </c>
      <c r="Q276" s="1" t="s">
        <v>151</v>
      </c>
      <c r="R276" s="1" t="s">
        <v>121</v>
      </c>
      <c r="S276" s="1" t="s">
        <v>139</v>
      </c>
      <c r="T276" s="1" t="s">
        <v>181</v>
      </c>
      <c r="U276" s="1" t="s">
        <v>26</v>
      </c>
    </row>
    <row r="277" spans="1:21" x14ac:dyDescent="0.25">
      <c r="A277" s="1" t="s">
        <v>1074</v>
      </c>
      <c r="B277" s="1" t="s">
        <v>1075</v>
      </c>
      <c r="C277" s="1" t="s">
        <v>32</v>
      </c>
      <c r="D277" s="1" t="s">
        <v>33</v>
      </c>
      <c r="E277" s="1" t="s">
        <v>61</v>
      </c>
      <c r="F277" s="1" t="s">
        <v>101</v>
      </c>
      <c r="G277" s="1" t="s">
        <v>50</v>
      </c>
      <c r="H277" s="1" t="s">
        <v>67</v>
      </c>
      <c r="I277" s="1" t="s">
        <v>233</v>
      </c>
      <c r="J277" s="2">
        <f>IFERROR((AZ_Difensive[[#This Row],[Column14]]/AZ_Difensive[[#This Row],[Column15]])*100,0)</f>
        <v>31.25</v>
      </c>
      <c r="K277" s="1" t="s">
        <v>716</v>
      </c>
      <c r="L277" s="1" t="s">
        <v>261</v>
      </c>
      <c r="M277" s="2">
        <f>IFERROR((AZ_Difensive[[#This Row],[Column19]]/AZ_Difensive[[#This Row],[Column18]])*100,0)</f>
        <v>22.485207100591715</v>
      </c>
      <c r="N277" s="1" t="s">
        <v>228</v>
      </c>
      <c r="O277" s="1" t="s">
        <v>38</v>
      </c>
      <c r="P277" s="1" t="s">
        <v>26</v>
      </c>
      <c r="Q277" s="1" t="s">
        <v>166</v>
      </c>
      <c r="R277" s="1" t="s">
        <v>61</v>
      </c>
      <c r="S277" s="1" t="s">
        <v>261</v>
      </c>
      <c r="T277" s="1" t="s">
        <v>131</v>
      </c>
      <c r="U277" s="1" t="s">
        <v>26</v>
      </c>
    </row>
    <row r="278" spans="1:21" x14ac:dyDescent="0.25">
      <c r="A278" s="1" t="s">
        <v>1076</v>
      </c>
      <c r="B278" s="1" t="s">
        <v>1077</v>
      </c>
      <c r="C278" s="1" t="s">
        <v>47</v>
      </c>
      <c r="D278" s="1" t="s">
        <v>292</v>
      </c>
      <c r="E278" s="1" t="s">
        <v>101</v>
      </c>
      <c r="F278" s="1" t="s">
        <v>70</v>
      </c>
      <c r="G278" s="1" t="s">
        <v>38</v>
      </c>
      <c r="H278" s="1" t="s">
        <v>101</v>
      </c>
      <c r="I278" s="1" t="s">
        <v>124</v>
      </c>
      <c r="J278" s="2">
        <f>IFERROR((AZ_Difensive[[#This Row],[Column14]]/AZ_Difensive[[#This Row],[Column15]])*100,0)</f>
        <v>30.76923076923077</v>
      </c>
      <c r="K278" s="1" t="s">
        <v>757</v>
      </c>
      <c r="L278" s="1" t="s">
        <v>263</v>
      </c>
      <c r="M278" s="2">
        <f>IFERROR((AZ_Difensive[[#This Row],[Column19]]/AZ_Difensive[[#This Row],[Column18]])*100,0)</f>
        <v>20.786516853932586</v>
      </c>
      <c r="N278" s="1" t="s">
        <v>73</v>
      </c>
      <c r="O278" s="1" t="s">
        <v>26</v>
      </c>
      <c r="P278" s="1" t="s">
        <v>26</v>
      </c>
      <c r="Q278" s="1" t="s">
        <v>73</v>
      </c>
      <c r="R278" s="1" t="s">
        <v>45</v>
      </c>
      <c r="S278" s="1" t="s">
        <v>121</v>
      </c>
      <c r="T278" s="1" t="s">
        <v>79</v>
      </c>
      <c r="U278" s="1" t="s">
        <v>26</v>
      </c>
    </row>
    <row r="279" spans="1:21" x14ac:dyDescent="0.25">
      <c r="A279" s="1" t="s">
        <v>1080</v>
      </c>
      <c r="B279" s="1" t="s">
        <v>1081</v>
      </c>
      <c r="C279" s="1" t="s">
        <v>54</v>
      </c>
      <c r="D279" s="1" t="s">
        <v>33</v>
      </c>
      <c r="E279" s="1" t="s">
        <v>154</v>
      </c>
      <c r="F279" s="1" t="s">
        <v>139</v>
      </c>
      <c r="G279" s="1" t="s">
        <v>98</v>
      </c>
      <c r="H279" s="1" t="s">
        <v>193</v>
      </c>
      <c r="I279" s="1" t="s">
        <v>374</v>
      </c>
      <c r="J279" s="2">
        <f>IFERROR((AZ_Difensive[[#This Row],[Column14]]/AZ_Difensive[[#This Row],[Column15]])*100,0)</f>
        <v>24.590163934426229</v>
      </c>
      <c r="K279" s="1" t="s">
        <v>1167</v>
      </c>
      <c r="L279" s="1" t="s">
        <v>518</v>
      </c>
      <c r="M279" s="2">
        <f>IFERROR((AZ_Difensive[[#This Row],[Column19]]/AZ_Difensive[[#This Row],[Column18]])*100,0)</f>
        <v>32.679738562091501</v>
      </c>
      <c r="N279" s="1" t="s">
        <v>155</v>
      </c>
      <c r="O279" s="1" t="s">
        <v>16</v>
      </c>
      <c r="P279" s="1" t="s">
        <v>26</v>
      </c>
      <c r="Q279" s="1" t="s">
        <v>151</v>
      </c>
      <c r="R279" s="1" t="s">
        <v>139</v>
      </c>
      <c r="S279" s="1" t="s">
        <v>212</v>
      </c>
      <c r="T279" s="1" t="s">
        <v>214</v>
      </c>
      <c r="U279" s="1" t="s">
        <v>26</v>
      </c>
    </row>
    <row r="280" spans="1:21" x14ac:dyDescent="0.25">
      <c r="A280" s="1" t="s">
        <v>1083</v>
      </c>
      <c r="B280" s="1" t="s">
        <v>1084</v>
      </c>
      <c r="C280" s="1" t="s">
        <v>54</v>
      </c>
      <c r="D280" s="1" t="s">
        <v>175</v>
      </c>
      <c r="E280" s="1" t="s">
        <v>166</v>
      </c>
      <c r="F280" s="1" t="s">
        <v>131</v>
      </c>
      <c r="G280" s="1" t="s">
        <v>38</v>
      </c>
      <c r="H280" s="1" t="s">
        <v>35</v>
      </c>
      <c r="I280" s="1" t="s">
        <v>162</v>
      </c>
      <c r="J280" s="2">
        <f>IFERROR((AZ_Difensive[[#This Row],[Column14]]/AZ_Difensive[[#This Row],[Column15]])*100,0)</f>
        <v>14.285714285714285</v>
      </c>
      <c r="K280" s="1" t="s">
        <v>896</v>
      </c>
      <c r="L280" s="1" t="s">
        <v>368</v>
      </c>
      <c r="M280" s="2">
        <f>IFERROR((AZ_Difensive[[#This Row],[Column19]]/AZ_Difensive[[#This Row],[Column18]])*100,0)</f>
        <v>27.27272727272727</v>
      </c>
      <c r="N280" s="1" t="s">
        <v>131</v>
      </c>
      <c r="O280" s="1" t="s">
        <v>45</v>
      </c>
      <c r="P280" s="1" t="s">
        <v>26</v>
      </c>
      <c r="Q280" s="1" t="s">
        <v>151</v>
      </c>
      <c r="R280" s="1" t="s">
        <v>79</v>
      </c>
      <c r="S280" s="1" t="s">
        <v>286</v>
      </c>
      <c r="T280" s="1" t="s">
        <v>35</v>
      </c>
      <c r="U280" s="1" t="s">
        <v>23</v>
      </c>
    </row>
    <row r="281" spans="1:21" x14ac:dyDescent="0.25">
      <c r="A281" s="1" t="s">
        <v>1087</v>
      </c>
      <c r="B281" s="1" t="s">
        <v>1088</v>
      </c>
      <c r="C281" s="1" t="s">
        <v>436</v>
      </c>
      <c r="D281" s="1" t="s">
        <v>157</v>
      </c>
      <c r="E281" s="1" t="s">
        <v>101</v>
      </c>
      <c r="F281" s="1" t="s">
        <v>76</v>
      </c>
      <c r="G281" s="1" t="s">
        <v>45</v>
      </c>
      <c r="H281" s="1" t="s">
        <v>58</v>
      </c>
      <c r="I281" s="1" t="s">
        <v>55</v>
      </c>
      <c r="J281" s="2">
        <f>IFERROR((AZ_Difensive[[#This Row],[Column14]]/AZ_Difensive[[#This Row],[Column15]])*100,0)</f>
        <v>37.5</v>
      </c>
      <c r="K281" s="1" t="s">
        <v>406</v>
      </c>
      <c r="L281" s="1" t="s">
        <v>61</v>
      </c>
      <c r="M281" s="2">
        <f>IFERROR((AZ_Difensive[[#This Row],[Column19]]/AZ_Difensive[[#This Row],[Column18]])*100,0)</f>
        <v>27.142857142857142</v>
      </c>
      <c r="N281" s="1" t="s">
        <v>124</v>
      </c>
      <c r="O281" s="1" t="s">
        <v>38</v>
      </c>
      <c r="P281" s="1" t="s">
        <v>26</v>
      </c>
      <c r="Q281" s="1" t="s">
        <v>101</v>
      </c>
      <c r="R281" s="1" t="s">
        <v>55</v>
      </c>
      <c r="S281" s="1" t="s">
        <v>151</v>
      </c>
      <c r="T281" s="1" t="s">
        <v>55</v>
      </c>
      <c r="U281" s="1" t="s">
        <v>26</v>
      </c>
    </row>
    <row r="282" spans="1:21" x14ac:dyDescent="0.25">
      <c r="A282" s="1" t="s">
        <v>1089</v>
      </c>
      <c r="B282" s="1" t="s">
        <v>1090</v>
      </c>
      <c r="C282" s="1" t="s">
        <v>32</v>
      </c>
      <c r="D282" s="1" t="s">
        <v>216</v>
      </c>
      <c r="E282" s="1" t="s">
        <v>243</v>
      </c>
      <c r="F282" s="1" t="s">
        <v>67</v>
      </c>
      <c r="G282" s="1" t="s">
        <v>121</v>
      </c>
      <c r="H282" s="1" t="s">
        <v>61</v>
      </c>
      <c r="I282" s="1" t="s">
        <v>228</v>
      </c>
      <c r="J282" s="2">
        <f>IFERROR((AZ_Difensive[[#This Row],[Column14]]/AZ_Difensive[[#This Row],[Column15]])*100,0)</f>
        <v>38.70967741935484</v>
      </c>
      <c r="K282" s="1" t="s">
        <v>697</v>
      </c>
      <c r="L282" s="1" t="s">
        <v>313</v>
      </c>
      <c r="M282" s="2">
        <f>IFERROR((AZ_Difensive[[#This Row],[Column19]]/AZ_Difensive[[#This Row],[Column18]])*100,0)</f>
        <v>29.559748427672954</v>
      </c>
      <c r="N282" s="1" t="s">
        <v>251</v>
      </c>
      <c r="O282" s="1" t="s">
        <v>58</v>
      </c>
      <c r="P282" s="1" t="s">
        <v>26</v>
      </c>
      <c r="Q282" s="1" t="s">
        <v>139</v>
      </c>
      <c r="R282" s="1" t="s">
        <v>124</v>
      </c>
      <c r="S282" s="1" t="s">
        <v>193</v>
      </c>
      <c r="T282" s="1" t="s">
        <v>228</v>
      </c>
      <c r="U282" s="1" t="s">
        <v>23</v>
      </c>
    </row>
    <row r="283" spans="1:21" x14ac:dyDescent="0.25">
      <c r="A283" s="1" t="s">
        <v>1093</v>
      </c>
      <c r="B283" s="1" t="s">
        <v>1094</v>
      </c>
      <c r="C283" s="1" t="s">
        <v>32</v>
      </c>
      <c r="D283" s="1" t="s">
        <v>296</v>
      </c>
      <c r="E283" s="1" t="s">
        <v>155</v>
      </c>
      <c r="F283" s="1" t="s">
        <v>121</v>
      </c>
      <c r="G283" s="1" t="s">
        <v>45</v>
      </c>
      <c r="H283" s="1" t="s">
        <v>23</v>
      </c>
      <c r="I283" s="1" t="s">
        <v>58</v>
      </c>
      <c r="J283" s="2">
        <f>IFERROR((AZ_Difensive[[#This Row],[Column14]]/AZ_Difensive[[#This Row],[Column15]])*100,0)</f>
        <v>60</v>
      </c>
      <c r="K283" s="1" t="s">
        <v>604</v>
      </c>
      <c r="L283" s="1" t="s">
        <v>193</v>
      </c>
      <c r="M283" s="2">
        <f>IFERROR((AZ_Difensive[[#This Row],[Column19]]/AZ_Difensive[[#This Row],[Column18]])*100,0)</f>
        <v>36.799999999999997</v>
      </c>
      <c r="N283" s="1" t="s">
        <v>73</v>
      </c>
      <c r="O283" s="1" t="s">
        <v>55</v>
      </c>
      <c r="P283" s="1" t="s">
        <v>26</v>
      </c>
      <c r="Q283" s="1" t="s">
        <v>124</v>
      </c>
      <c r="R283" s="1" t="s">
        <v>79</v>
      </c>
      <c r="S283" s="1" t="s">
        <v>233</v>
      </c>
      <c r="T283" s="1" t="s">
        <v>353</v>
      </c>
      <c r="U283" s="1" t="s">
        <v>26</v>
      </c>
    </row>
    <row r="284" spans="1:21" x14ac:dyDescent="0.25">
      <c r="A284" s="1" t="s">
        <v>1096</v>
      </c>
      <c r="B284" s="1" t="s">
        <v>1097</v>
      </c>
      <c r="C284" s="1" t="s">
        <v>54</v>
      </c>
      <c r="D284" s="1" t="s">
        <v>129</v>
      </c>
      <c r="E284" s="1" t="s">
        <v>193</v>
      </c>
      <c r="F284" s="1" t="s">
        <v>162</v>
      </c>
      <c r="G284" s="1" t="s">
        <v>22</v>
      </c>
      <c r="H284" s="1" t="s">
        <v>199</v>
      </c>
      <c r="I284" s="1" t="s">
        <v>263</v>
      </c>
      <c r="J284" s="2">
        <f>IFERROR((AZ_Difensive[[#This Row],[Column14]]/AZ_Difensive[[#This Row],[Column15]])*100,0)</f>
        <v>29.72972972972973</v>
      </c>
      <c r="K284" s="1" t="s">
        <v>1107</v>
      </c>
      <c r="L284" s="1" t="s">
        <v>458</v>
      </c>
      <c r="M284" s="2">
        <f>IFERROR((AZ_Difensive[[#This Row],[Column19]]/AZ_Difensive[[#This Row],[Column18]])*100,0)</f>
        <v>27.972027972027973</v>
      </c>
      <c r="N284" s="1" t="s">
        <v>61</v>
      </c>
      <c r="O284" s="1" t="s">
        <v>38</v>
      </c>
      <c r="P284" s="1" t="s">
        <v>26</v>
      </c>
      <c r="Q284" s="1" t="s">
        <v>98</v>
      </c>
      <c r="R284" s="1" t="s">
        <v>98</v>
      </c>
      <c r="S284" s="1" t="s">
        <v>374</v>
      </c>
      <c r="T284" s="1" t="s">
        <v>101</v>
      </c>
      <c r="U284" s="1" t="s">
        <v>26</v>
      </c>
    </row>
    <row r="285" spans="1:21" x14ac:dyDescent="0.25">
      <c r="A285" s="1" t="s">
        <v>1100</v>
      </c>
      <c r="B285" s="1" t="s">
        <v>1101</v>
      </c>
      <c r="C285" s="1" t="s">
        <v>405</v>
      </c>
      <c r="D285" s="1" t="s">
        <v>103</v>
      </c>
      <c r="E285" s="1" t="s">
        <v>101</v>
      </c>
      <c r="F285" s="1" t="s">
        <v>58</v>
      </c>
      <c r="G285" s="1" t="s">
        <v>23</v>
      </c>
      <c r="H285" s="1" t="s">
        <v>45</v>
      </c>
      <c r="I285" s="1" t="s">
        <v>58</v>
      </c>
      <c r="J285" s="2">
        <f>IFERROR((AZ_Difensive[[#This Row],[Column14]]/AZ_Difensive[[#This Row],[Column15]])*100,0)</f>
        <v>40</v>
      </c>
      <c r="K285" s="1" t="s">
        <v>158</v>
      </c>
      <c r="L285" s="1" t="s">
        <v>61</v>
      </c>
      <c r="M285" s="2">
        <f>IFERROR((AZ_Difensive[[#This Row],[Column19]]/AZ_Difensive[[#This Row],[Column18]])*100,0)</f>
        <v>43.18181818181818</v>
      </c>
      <c r="N285" s="1" t="s">
        <v>79</v>
      </c>
      <c r="O285" s="1" t="s">
        <v>45</v>
      </c>
      <c r="P285" s="1" t="s">
        <v>26</v>
      </c>
      <c r="Q285" s="1" t="s">
        <v>22</v>
      </c>
      <c r="R285" s="1" t="s">
        <v>58</v>
      </c>
      <c r="S285" s="1" t="s">
        <v>79</v>
      </c>
      <c r="T285" s="1" t="s">
        <v>121</v>
      </c>
      <c r="U285" s="1" t="s">
        <v>26</v>
      </c>
    </row>
    <row r="286" spans="1:21" x14ac:dyDescent="0.25">
      <c r="A286" s="1" t="s">
        <v>1103</v>
      </c>
      <c r="B286" s="1" t="s">
        <v>1104</v>
      </c>
      <c r="C286" s="1" t="s">
        <v>47</v>
      </c>
      <c r="D286" s="1" t="s">
        <v>117</v>
      </c>
      <c r="E286" s="1" t="s">
        <v>38</v>
      </c>
      <c r="F286" s="1" t="s">
        <v>23</v>
      </c>
      <c r="G286" s="1" t="s">
        <v>45</v>
      </c>
      <c r="H286" s="1" t="s">
        <v>38</v>
      </c>
      <c r="I286" s="1" t="s">
        <v>76</v>
      </c>
      <c r="J286" s="2">
        <f>IFERROR((AZ_Difensive[[#This Row],[Column14]]/AZ_Difensive[[#This Row],[Column15]])*100,0)</f>
        <v>42.857142857142854</v>
      </c>
      <c r="K286" s="1" t="s">
        <v>231</v>
      </c>
      <c r="L286" s="1" t="s">
        <v>42</v>
      </c>
      <c r="M286" s="2">
        <f>IFERROR((AZ_Difensive[[#This Row],[Column19]]/AZ_Difensive[[#This Row],[Column18]])*100,0)</f>
        <v>18.823529411764707</v>
      </c>
      <c r="N286" s="1" t="s">
        <v>16</v>
      </c>
      <c r="O286" s="1" t="s">
        <v>26</v>
      </c>
      <c r="P286" s="1" t="s">
        <v>26</v>
      </c>
      <c r="Q286" s="1" t="s">
        <v>16</v>
      </c>
      <c r="R286" s="1" t="s">
        <v>45</v>
      </c>
      <c r="S286" s="1" t="s">
        <v>76</v>
      </c>
      <c r="T286" s="1" t="s">
        <v>42</v>
      </c>
      <c r="U286" s="1" t="s">
        <v>26</v>
      </c>
    </row>
    <row r="287" spans="1:21" x14ac:dyDescent="0.25">
      <c r="A287" s="1" t="s">
        <v>1107</v>
      </c>
      <c r="B287" s="1" t="s">
        <v>1104</v>
      </c>
      <c r="C287" s="1" t="s">
        <v>235</v>
      </c>
      <c r="D287" s="1" t="s">
        <v>183</v>
      </c>
      <c r="E287" s="1" t="s">
        <v>26</v>
      </c>
      <c r="F287" s="1" t="s">
        <v>26</v>
      </c>
      <c r="G287" s="1" t="s">
        <v>26</v>
      </c>
      <c r="H287" s="1" t="s">
        <v>26</v>
      </c>
      <c r="I287" s="1" t="s">
        <v>26</v>
      </c>
      <c r="J287" s="2">
        <f>IFERROR((AZ_Difensive[[#This Row],[Column14]]/AZ_Difensive[[#This Row],[Column15]])*100,0)</f>
        <v>0</v>
      </c>
      <c r="K287" s="1" t="s">
        <v>70</v>
      </c>
      <c r="L287" s="1" t="s">
        <v>23</v>
      </c>
      <c r="M287" s="2">
        <f>IFERROR((AZ_Difensive[[#This Row],[Column19]]/AZ_Difensive[[#This Row],[Column18]])*100,0)</f>
        <v>33.333333333333329</v>
      </c>
      <c r="N287" s="1" t="s">
        <v>26</v>
      </c>
      <c r="O287" s="1" t="s">
        <v>26</v>
      </c>
      <c r="P287" s="1" t="s">
        <v>26</v>
      </c>
      <c r="Q287" s="1" t="s">
        <v>26</v>
      </c>
      <c r="R287" s="1" t="s">
        <v>26</v>
      </c>
      <c r="S287" s="1" t="s">
        <v>26</v>
      </c>
      <c r="T287" s="1" t="s">
        <v>26</v>
      </c>
      <c r="U287" s="1" t="s">
        <v>26</v>
      </c>
    </row>
    <row r="288" spans="1:21" x14ac:dyDescent="0.25">
      <c r="A288" s="1" t="s">
        <v>1108</v>
      </c>
      <c r="B288" s="1" t="s">
        <v>1109</v>
      </c>
      <c r="C288" s="1" t="s">
        <v>54</v>
      </c>
      <c r="D288" s="1" t="s">
        <v>183</v>
      </c>
      <c r="E288" s="1" t="s">
        <v>16</v>
      </c>
      <c r="F288" s="1" t="s">
        <v>16</v>
      </c>
      <c r="G288" s="1" t="s">
        <v>26</v>
      </c>
      <c r="H288" s="1" t="s">
        <v>16</v>
      </c>
      <c r="I288" s="1" t="s">
        <v>16</v>
      </c>
      <c r="J288" s="2">
        <f>IFERROR((AZ_Difensive[[#This Row],[Column14]]/AZ_Difensive[[#This Row],[Column15]])*100,0)</f>
        <v>0</v>
      </c>
      <c r="K288" s="1" t="s">
        <v>73</v>
      </c>
      <c r="L288" s="1" t="s">
        <v>58</v>
      </c>
      <c r="M288" s="2">
        <f>IFERROR((AZ_Difensive[[#This Row],[Column19]]/AZ_Difensive[[#This Row],[Column18]])*100,0)</f>
        <v>23.809523809523807</v>
      </c>
      <c r="N288" s="1" t="s">
        <v>16</v>
      </c>
      <c r="O288" s="1" t="s">
        <v>16</v>
      </c>
      <c r="P288" s="1" t="s">
        <v>26</v>
      </c>
      <c r="Q288" s="1" t="s">
        <v>26</v>
      </c>
      <c r="R288" s="1" t="s">
        <v>16</v>
      </c>
      <c r="S288" s="1" t="s">
        <v>23</v>
      </c>
      <c r="T288" s="1" t="s">
        <v>16</v>
      </c>
      <c r="U288" s="1" t="s">
        <v>26</v>
      </c>
    </row>
    <row r="289" spans="1:21" x14ac:dyDescent="0.25">
      <c r="A289" s="1" t="s">
        <v>1110</v>
      </c>
      <c r="B289" s="1" t="s">
        <v>1111</v>
      </c>
      <c r="C289" s="1" t="s">
        <v>54</v>
      </c>
      <c r="D289" s="1" t="s">
        <v>171</v>
      </c>
      <c r="E289" s="1" t="s">
        <v>404</v>
      </c>
      <c r="F289" s="1" t="s">
        <v>274</v>
      </c>
      <c r="G289" s="1" t="s">
        <v>73</v>
      </c>
      <c r="H289" s="1" t="s">
        <v>35</v>
      </c>
      <c r="I289" s="1" t="s">
        <v>154</v>
      </c>
      <c r="J289" s="2">
        <f>IFERROR((AZ_Difensive[[#This Row],[Column14]]/AZ_Difensive[[#This Row],[Column15]])*100,0)</f>
        <v>46.666666666666664</v>
      </c>
      <c r="K289" s="1" t="s">
        <v>389</v>
      </c>
      <c r="L289" s="1" t="s">
        <v>510</v>
      </c>
      <c r="M289" s="2">
        <f>IFERROR((AZ_Difensive[[#This Row],[Column19]]/AZ_Difensive[[#This Row],[Column18]])*100,0)</f>
        <v>27.74566473988439</v>
      </c>
      <c r="N289" s="1" t="s">
        <v>313</v>
      </c>
      <c r="O289" s="1" t="s">
        <v>121</v>
      </c>
      <c r="P289" s="1" t="s">
        <v>26</v>
      </c>
      <c r="Q289" s="1" t="s">
        <v>251</v>
      </c>
      <c r="R289" s="1" t="s">
        <v>257</v>
      </c>
      <c r="S289" s="1" t="s">
        <v>536</v>
      </c>
      <c r="T289" s="1" t="s">
        <v>353</v>
      </c>
      <c r="U289" s="1" t="s">
        <v>16</v>
      </c>
    </row>
    <row r="290" spans="1:21" x14ac:dyDescent="0.25">
      <c r="A290" s="1" t="s">
        <v>846</v>
      </c>
      <c r="B290" s="1" t="s">
        <v>1113</v>
      </c>
      <c r="C290" s="1" t="s">
        <v>54</v>
      </c>
      <c r="D290" s="1" t="s">
        <v>171</v>
      </c>
      <c r="E290" s="1" t="s">
        <v>151</v>
      </c>
      <c r="F290" s="1" t="s">
        <v>50</v>
      </c>
      <c r="G290" s="1" t="s">
        <v>101</v>
      </c>
      <c r="H290" s="1" t="s">
        <v>42</v>
      </c>
      <c r="I290" s="1" t="s">
        <v>181</v>
      </c>
      <c r="J290" s="2">
        <f>IFERROR((AZ_Difensive[[#This Row],[Column14]]/AZ_Difensive[[#This Row],[Column15]])*100,0)</f>
        <v>36</v>
      </c>
      <c r="K290" s="1" t="s">
        <v>603</v>
      </c>
      <c r="L290" s="1" t="s">
        <v>353</v>
      </c>
      <c r="M290" s="2">
        <f>IFERROR((AZ_Difensive[[#This Row],[Column19]]/AZ_Difensive[[#This Row],[Column18]])*100,0)</f>
        <v>26.923076923076923</v>
      </c>
      <c r="N290" s="1" t="s">
        <v>22</v>
      </c>
      <c r="O290" s="1" t="s">
        <v>23</v>
      </c>
      <c r="P290" s="1" t="s">
        <v>26</v>
      </c>
      <c r="Q290" s="1" t="s">
        <v>101</v>
      </c>
      <c r="R290" s="1" t="s">
        <v>124</v>
      </c>
      <c r="S290" s="1" t="s">
        <v>139</v>
      </c>
      <c r="T290" s="1" t="s">
        <v>38</v>
      </c>
      <c r="U290" s="1" t="s">
        <v>26</v>
      </c>
    </row>
    <row r="291" spans="1:21" x14ac:dyDescent="0.25">
      <c r="A291" s="1" t="s">
        <v>380</v>
      </c>
      <c r="B291" s="1" t="s">
        <v>1116</v>
      </c>
      <c r="C291" s="1" t="s">
        <v>116</v>
      </c>
      <c r="D291" s="1" t="s">
        <v>411</v>
      </c>
      <c r="E291" s="1" t="s">
        <v>26</v>
      </c>
      <c r="F291" s="1" t="s">
        <v>26</v>
      </c>
      <c r="G291" s="1" t="s">
        <v>26</v>
      </c>
      <c r="H291" s="1" t="s">
        <v>26</v>
      </c>
      <c r="I291" s="1" t="s">
        <v>26</v>
      </c>
      <c r="J291" s="2">
        <f>IFERROR((AZ_Difensive[[#This Row],[Column14]]/AZ_Difensive[[#This Row],[Column15]])*100,0)</f>
        <v>0</v>
      </c>
      <c r="K291" s="1" t="s">
        <v>45</v>
      </c>
      <c r="L291" s="1" t="s">
        <v>26</v>
      </c>
      <c r="M291" s="2">
        <f>IFERROR((AZ_Difensive[[#This Row],[Column19]]/AZ_Difensive[[#This Row],[Column18]])*100,0)</f>
        <v>0</v>
      </c>
      <c r="N291" s="1" t="s">
        <v>16</v>
      </c>
      <c r="O291" s="1" t="s">
        <v>26</v>
      </c>
      <c r="P291" s="1" t="s">
        <v>26</v>
      </c>
      <c r="Q291" s="1" t="s">
        <v>16</v>
      </c>
      <c r="R291" s="1" t="s">
        <v>26</v>
      </c>
      <c r="S291" s="1" t="s">
        <v>26</v>
      </c>
      <c r="T291" s="1" t="s">
        <v>26</v>
      </c>
      <c r="U291" s="1" t="s">
        <v>16</v>
      </c>
    </row>
    <row r="292" spans="1:21" x14ac:dyDescent="0.25">
      <c r="A292" s="1" t="s">
        <v>1119</v>
      </c>
      <c r="B292" s="1" t="s">
        <v>1120</v>
      </c>
      <c r="C292" s="1" t="s">
        <v>32</v>
      </c>
      <c r="D292" s="1" t="s">
        <v>126</v>
      </c>
      <c r="E292" s="1" t="s">
        <v>166</v>
      </c>
      <c r="F292" s="1" t="s">
        <v>61</v>
      </c>
      <c r="G292" s="1" t="s">
        <v>50</v>
      </c>
      <c r="H292" s="1" t="s">
        <v>50</v>
      </c>
      <c r="I292" s="1" t="s">
        <v>131</v>
      </c>
      <c r="J292" s="2">
        <f>IFERROR((AZ_Difensive[[#This Row],[Column14]]/AZ_Difensive[[#This Row],[Column15]])*100,0)</f>
        <v>50</v>
      </c>
      <c r="K292" s="1" t="s">
        <v>753</v>
      </c>
      <c r="L292" s="1" t="s">
        <v>266</v>
      </c>
      <c r="M292" s="2">
        <f>IFERROR((AZ_Difensive[[#This Row],[Column19]]/AZ_Difensive[[#This Row],[Column18]])*100,0)</f>
        <v>35.593220338983052</v>
      </c>
      <c r="N292" s="1" t="s">
        <v>181</v>
      </c>
      <c r="O292" s="1" t="s">
        <v>101</v>
      </c>
      <c r="P292" s="1" t="s">
        <v>26</v>
      </c>
      <c r="Q292" s="1" t="s">
        <v>42</v>
      </c>
      <c r="R292" s="1" t="s">
        <v>155</v>
      </c>
      <c r="S292" s="1" t="s">
        <v>154</v>
      </c>
      <c r="T292" s="1" t="s">
        <v>145</v>
      </c>
      <c r="U292" s="1" t="s">
        <v>23</v>
      </c>
    </row>
    <row r="293" spans="1:21" x14ac:dyDescent="0.25">
      <c r="A293" s="1" t="s">
        <v>1122</v>
      </c>
      <c r="B293" s="1" t="s">
        <v>1123</v>
      </c>
      <c r="C293" s="1" t="s">
        <v>47</v>
      </c>
      <c r="D293" s="1" t="s">
        <v>183</v>
      </c>
      <c r="E293" s="1" t="s">
        <v>166</v>
      </c>
      <c r="F293" s="1" t="s">
        <v>42</v>
      </c>
      <c r="G293" s="1" t="s">
        <v>55</v>
      </c>
      <c r="H293" s="1" t="s">
        <v>155</v>
      </c>
      <c r="I293" s="1" t="s">
        <v>199</v>
      </c>
      <c r="J293" s="2">
        <f>IFERROR((AZ_Difensive[[#This Row],[Column14]]/AZ_Difensive[[#This Row],[Column15]])*100,0)</f>
        <v>30.76923076923077</v>
      </c>
      <c r="K293" s="1" t="s">
        <v>1201</v>
      </c>
      <c r="L293" s="1" t="s">
        <v>469</v>
      </c>
      <c r="M293" s="2">
        <f>IFERROR((AZ_Difensive[[#This Row],[Column19]]/AZ_Difensive[[#This Row],[Column18]])*100,0)</f>
        <v>26.332288401253916</v>
      </c>
      <c r="N293" s="1" t="s">
        <v>158</v>
      </c>
      <c r="O293" s="1" t="s">
        <v>23</v>
      </c>
      <c r="P293" s="1" t="s">
        <v>26</v>
      </c>
      <c r="Q293" s="1" t="s">
        <v>290</v>
      </c>
      <c r="R293" s="1" t="s">
        <v>124</v>
      </c>
      <c r="S293" s="1" t="s">
        <v>274</v>
      </c>
      <c r="T293" s="1" t="s">
        <v>70</v>
      </c>
      <c r="U293" s="1" t="s">
        <v>26</v>
      </c>
    </row>
    <row r="294" spans="1:21" x14ac:dyDescent="0.25">
      <c r="A294" s="1" t="s">
        <v>1124</v>
      </c>
      <c r="B294" s="1" t="s">
        <v>1125</v>
      </c>
      <c r="C294" s="1" t="s">
        <v>32</v>
      </c>
      <c r="D294" s="1" t="s">
        <v>123</v>
      </c>
      <c r="E294" s="1" t="s">
        <v>344</v>
      </c>
      <c r="F294" s="1" t="s">
        <v>243</v>
      </c>
      <c r="G294" s="1" t="s">
        <v>79</v>
      </c>
      <c r="H294" s="1" t="s">
        <v>155</v>
      </c>
      <c r="I294" s="1" t="s">
        <v>233</v>
      </c>
      <c r="J294" s="2">
        <f>IFERROR((AZ_Difensive[[#This Row],[Column14]]/AZ_Difensive[[#This Row],[Column15]])*100,0)</f>
        <v>43.75</v>
      </c>
      <c r="K294" s="1" t="s">
        <v>1133</v>
      </c>
      <c r="L294" s="1" t="s">
        <v>544</v>
      </c>
      <c r="M294" s="2">
        <f>IFERROR((AZ_Difensive[[#This Row],[Column19]]/AZ_Difensive[[#This Row],[Column18]])*100,0)</f>
        <v>36.271186440677965</v>
      </c>
      <c r="N294" s="1" t="s">
        <v>233</v>
      </c>
      <c r="O294" s="1" t="s">
        <v>76</v>
      </c>
      <c r="P294" s="1" t="s">
        <v>16</v>
      </c>
      <c r="Q294" s="1" t="s">
        <v>181</v>
      </c>
      <c r="R294" s="1" t="s">
        <v>349</v>
      </c>
      <c r="S294" s="1" t="s">
        <v>549</v>
      </c>
      <c r="T294" s="1" t="s">
        <v>489</v>
      </c>
      <c r="U294" s="1" t="s">
        <v>16</v>
      </c>
    </row>
    <row r="295" spans="1:21" x14ac:dyDescent="0.25">
      <c r="A295" s="1" t="s">
        <v>1127</v>
      </c>
      <c r="B295" s="1" t="s">
        <v>1128</v>
      </c>
      <c r="C295" s="1" t="s">
        <v>47</v>
      </c>
      <c r="D295" s="1" t="s">
        <v>220</v>
      </c>
      <c r="E295" s="1" t="s">
        <v>76</v>
      </c>
      <c r="F295" s="1" t="s">
        <v>23</v>
      </c>
      <c r="G295" s="1" t="s">
        <v>45</v>
      </c>
      <c r="H295" s="1" t="s">
        <v>70</v>
      </c>
      <c r="I295" s="1" t="s">
        <v>101</v>
      </c>
      <c r="J295" s="2">
        <f>IFERROR((AZ_Difensive[[#This Row],[Column14]]/AZ_Difensive[[#This Row],[Column15]])*100,0)</f>
        <v>33.333333333333329</v>
      </c>
      <c r="K295" s="1" t="s">
        <v>773</v>
      </c>
      <c r="L295" s="1" t="s">
        <v>358</v>
      </c>
      <c r="M295" s="2">
        <f>IFERROR((AZ_Difensive[[#This Row],[Column19]]/AZ_Difensive[[#This Row],[Column18]])*100,0)</f>
        <v>30.810810810810814</v>
      </c>
      <c r="N295" s="1" t="s">
        <v>121</v>
      </c>
      <c r="O295" s="1" t="s">
        <v>45</v>
      </c>
      <c r="P295" s="1" t="s">
        <v>26</v>
      </c>
      <c r="Q295" s="1" t="s">
        <v>101</v>
      </c>
      <c r="R295" s="1" t="s">
        <v>23</v>
      </c>
      <c r="S295" s="1" t="s">
        <v>101</v>
      </c>
      <c r="T295" s="1" t="s">
        <v>151</v>
      </c>
      <c r="U295" s="1" t="s">
        <v>26</v>
      </c>
    </row>
    <row r="296" spans="1:21" x14ac:dyDescent="0.25">
      <c r="A296" s="1" t="s">
        <v>1133</v>
      </c>
      <c r="B296" s="1" t="s">
        <v>1134</v>
      </c>
      <c r="C296" s="1" t="s">
        <v>54</v>
      </c>
      <c r="D296" s="1" t="s">
        <v>129</v>
      </c>
      <c r="E296" s="1" t="s">
        <v>162</v>
      </c>
      <c r="F296" s="1" t="s">
        <v>73</v>
      </c>
      <c r="G296" s="1" t="s">
        <v>70</v>
      </c>
      <c r="H296" s="1" t="s">
        <v>166</v>
      </c>
      <c r="I296" s="1" t="s">
        <v>243</v>
      </c>
      <c r="J296" s="2">
        <f>IFERROR((AZ_Difensive[[#This Row],[Column14]]/AZ_Difensive[[#This Row],[Column15]])*100,0)</f>
        <v>18.181818181818183</v>
      </c>
      <c r="K296" s="1" t="s">
        <v>628</v>
      </c>
      <c r="L296" s="1" t="s">
        <v>426</v>
      </c>
      <c r="M296" s="2">
        <f>IFERROR((AZ_Difensive[[#This Row],[Column19]]/AZ_Difensive[[#This Row],[Column18]])*100,0)</f>
        <v>27.500000000000004</v>
      </c>
      <c r="N296" s="1" t="s">
        <v>139</v>
      </c>
      <c r="O296" s="1" t="s">
        <v>23</v>
      </c>
      <c r="P296" s="1" t="s">
        <v>26</v>
      </c>
      <c r="Q296" s="1" t="s">
        <v>162</v>
      </c>
      <c r="R296" s="1" t="s">
        <v>50</v>
      </c>
      <c r="S296" s="1" t="s">
        <v>261</v>
      </c>
      <c r="T296" s="1" t="s">
        <v>50</v>
      </c>
      <c r="U296" s="1" t="s">
        <v>26</v>
      </c>
    </row>
    <row r="297" spans="1:21" x14ac:dyDescent="0.25">
      <c r="A297" s="1" t="s">
        <v>1136</v>
      </c>
      <c r="B297" s="1" t="s">
        <v>1137</v>
      </c>
      <c r="C297" s="1" t="s">
        <v>32</v>
      </c>
      <c r="D297" s="1" t="s">
        <v>33</v>
      </c>
      <c r="E297" s="1" t="s">
        <v>38</v>
      </c>
      <c r="F297" s="1" t="s">
        <v>45</v>
      </c>
      <c r="G297" s="1" t="s">
        <v>16</v>
      </c>
      <c r="H297" s="1" t="s">
        <v>16</v>
      </c>
      <c r="I297" s="1" t="s">
        <v>23</v>
      </c>
      <c r="J297" s="2">
        <f>IFERROR((AZ_Difensive[[#This Row],[Column14]]/AZ_Difensive[[#This Row],[Column15]])*100,0)</f>
        <v>50</v>
      </c>
      <c r="K297" s="1" t="s">
        <v>181</v>
      </c>
      <c r="L297" s="1" t="s">
        <v>70</v>
      </c>
      <c r="M297" s="2">
        <f>IFERROR((AZ_Difensive[[#This Row],[Column19]]/AZ_Difensive[[#This Row],[Column18]])*100,0)</f>
        <v>24</v>
      </c>
      <c r="N297" s="1" t="s">
        <v>45</v>
      </c>
      <c r="O297" s="1" t="s">
        <v>26</v>
      </c>
      <c r="P297" s="1" t="s">
        <v>26</v>
      </c>
      <c r="Q297" s="1" t="s">
        <v>45</v>
      </c>
      <c r="R297" s="1" t="s">
        <v>45</v>
      </c>
      <c r="S297" s="1" t="s">
        <v>76</v>
      </c>
      <c r="T297" s="1" t="s">
        <v>58</v>
      </c>
      <c r="U297" s="1" t="s">
        <v>26</v>
      </c>
    </row>
    <row r="298" spans="1:21" x14ac:dyDescent="0.25">
      <c r="A298" s="1" t="s">
        <v>801</v>
      </c>
      <c r="B298" s="1" t="s">
        <v>1138</v>
      </c>
      <c r="C298" s="1" t="s">
        <v>32</v>
      </c>
      <c r="D298" s="1" t="s">
        <v>288</v>
      </c>
      <c r="E298" s="1" t="s">
        <v>228</v>
      </c>
      <c r="F298" s="1" t="s">
        <v>155</v>
      </c>
      <c r="G298" s="1" t="s">
        <v>101</v>
      </c>
      <c r="H298" s="1" t="s">
        <v>121</v>
      </c>
      <c r="I298" s="1" t="s">
        <v>73</v>
      </c>
      <c r="J298" s="2">
        <f>IFERROR((AZ_Difensive[[#This Row],[Column14]]/AZ_Difensive[[#This Row],[Column15]])*100,0)</f>
        <v>42.857142857142854</v>
      </c>
      <c r="K298" s="1" t="s">
        <v>836</v>
      </c>
      <c r="L298" s="1" t="s">
        <v>326</v>
      </c>
      <c r="M298" s="2">
        <f>IFERROR((AZ_Difensive[[#This Row],[Column19]]/AZ_Difensive[[#This Row],[Column18]])*100,0)</f>
        <v>24.630541871921181</v>
      </c>
      <c r="N298" s="1" t="s">
        <v>228</v>
      </c>
      <c r="O298" s="1" t="s">
        <v>55</v>
      </c>
      <c r="P298" s="1" t="s">
        <v>26</v>
      </c>
      <c r="Q298" s="1" t="s">
        <v>105</v>
      </c>
      <c r="R298" s="1" t="s">
        <v>101</v>
      </c>
      <c r="S298" s="1" t="s">
        <v>274</v>
      </c>
      <c r="T298" s="1" t="s">
        <v>465</v>
      </c>
      <c r="U298" s="1" t="s">
        <v>26</v>
      </c>
    </row>
    <row r="299" spans="1:21" x14ac:dyDescent="0.25">
      <c r="A299" s="1" t="s">
        <v>1141</v>
      </c>
      <c r="B299" s="1" t="s">
        <v>1142</v>
      </c>
      <c r="C299" s="1" t="s">
        <v>32</v>
      </c>
      <c r="D299" s="1" t="s">
        <v>129</v>
      </c>
      <c r="E299" s="1" t="s">
        <v>131</v>
      </c>
      <c r="F299" s="1" t="s">
        <v>101</v>
      </c>
      <c r="G299" s="1" t="s">
        <v>76</v>
      </c>
      <c r="H299" s="1" t="s">
        <v>101</v>
      </c>
      <c r="I299" s="1" t="s">
        <v>42</v>
      </c>
      <c r="J299" s="2">
        <f>IFERROR((AZ_Difensive[[#This Row],[Column14]]/AZ_Difensive[[#This Row],[Column15]])*100,0)</f>
        <v>43.75</v>
      </c>
      <c r="K299" s="1" t="s">
        <v>673</v>
      </c>
      <c r="L299" s="1" t="s">
        <v>193</v>
      </c>
      <c r="M299" s="2">
        <f>IFERROR((AZ_Difensive[[#This Row],[Column19]]/AZ_Difensive[[#This Row],[Column18]])*100,0)</f>
        <v>30.666666666666664</v>
      </c>
      <c r="N299" s="1" t="s">
        <v>319</v>
      </c>
      <c r="O299" s="1" t="s">
        <v>199</v>
      </c>
      <c r="P299" s="1" t="s">
        <v>23</v>
      </c>
      <c r="Q299" s="1" t="s">
        <v>67</v>
      </c>
      <c r="R299" s="1" t="s">
        <v>313</v>
      </c>
      <c r="S299" s="1" t="s">
        <v>398</v>
      </c>
      <c r="T299" s="1" t="s">
        <v>495</v>
      </c>
      <c r="U299" s="1" t="s">
        <v>16</v>
      </c>
    </row>
    <row r="300" spans="1:21" x14ac:dyDescent="0.25">
      <c r="A300" s="1" t="s">
        <v>1145</v>
      </c>
      <c r="B300" s="1" t="s">
        <v>1146</v>
      </c>
      <c r="C300" s="1" t="s">
        <v>32</v>
      </c>
      <c r="D300" s="1" t="s">
        <v>153</v>
      </c>
      <c r="E300" s="1" t="s">
        <v>162</v>
      </c>
      <c r="F300" s="1" t="s">
        <v>121</v>
      </c>
      <c r="G300" s="1" t="s">
        <v>22</v>
      </c>
      <c r="H300" s="1" t="s">
        <v>98</v>
      </c>
      <c r="I300" s="1" t="s">
        <v>199</v>
      </c>
      <c r="J300" s="2">
        <f>IFERROR((AZ_Difensive[[#This Row],[Column14]]/AZ_Difensive[[#This Row],[Column15]])*100,0)</f>
        <v>42.307692307692307</v>
      </c>
      <c r="K300" s="1" t="s">
        <v>785</v>
      </c>
      <c r="L300" s="1" t="s">
        <v>326</v>
      </c>
      <c r="M300" s="2">
        <f>IFERROR((AZ_Difensive[[#This Row],[Column19]]/AZ_Difensive[[#This Row],[Column18]])*100,0)</f>
        <v>26.595744680851062</v>
      </c>
      <c r="N300" s="1" t="s">
        <v>374</v>
      </c>
      <c r="O300" s="1" t="s">
        <v>124</v>
      </c>
      <c r="P300" s="1" t="s">
        <v>26</v>
      </c>
      <c r="Q300" s="1" t="s">
        <v>319</v>
      </c>
      <c r="R300" s="1" t="s">
        <v>131</v>
      </c>
      <c r="S300" s="1" t="s">
        <v>319</v>
      </c>
      <c r="T300" s="1" t="s">
        <v>456</v>
      </c>
      <c r="U300" s="1" t="s">
        <v>26</v>
      </c>
    </row>
    <row r="301" spans="1:21" x14ac:dyDescent="0.25">
      <c r="A301" s="1" t="s">
        <v>1148</v>
      </c>
      <c r="B301" s="1" t="s">
        <v>1149</v>
      </c>
      <c r="C301" s="1" t="s">
        <v>32</v>
      </c>
      <c r="D301" s="1" t="s">
        <v>288</v>
      </c>
      <c r="E301" s="1" t="s">
        <v>358</v>
      </c>
      <c r="F301" s="1" t="s">
        <v>251</v>
      </c>
      <c r="G301" s="1" t="s">
        <v>67</v>
      </c>
      <c r="H301" s="1" t="s">
        <v>124</v>
      </c>
      <c r="I301" s="1" t="s">
        <v>251</v>
      </c>
      <c r="J301" s="2">
        <f>IFERROR((AZ_Difensive[[#This Row],[Column14]]/AZ_Difensive[[#This Row],[Column15]])*100,0)</f>
        <v>62.857142857142854</v>
      </c>
      <c r="K301" s="1" t="s">
        <v>1002</v>
      </c>
      <c r="L301" s="1" t="s">
        <v>495</v>
      </c>
      <c r="M301" s="2">
        <f>IFERROR((AZ_Difensive[[#This Row],[Column19]]/AZ_Difensive[[#This Row],[Column18]])*100,0)</f>
        <v>36.65338645418327</v>
      </c>
      <c r="N301" s="1" t="s">
        <v>139</v>
      </c>
      <c r="O301" s="1" t="s">
        <v>124</v>
      </c>
      <c r="P301" s="1" t="s">
        <v>26</v>
      </c>
      <c r="Q301" s="1" t="s">
        <v>151</v>
      </c>
      <c r="R301" s="1" t="s">
        <v>181</v>
      </c>
      <c r="S301" s="1" t="s">
        <v>463</v>
      </c>
      <c r="T301" s="1" t="s">
        <v>145</v>
      </c>
      <c r="U301" s="1" t="s">
        <v>45</v>
      </c>
    </row>
    <row r="302" spans="1:21" x14ac:dyDescent="0.25">
      <c r="A302" s="1" t="s">
        <v>1151</v>
      </c>
      <c r="B302" s="1" t="s">
        <v>1152</v>
      </c>
      <c r="C302" s="1" t="s">
        <v>32</v>
      </c>
      <c r="D302" s="1" t="s">
        <v>216</v>
      </c>
      <c r="E302" s="1" t="s">
        <v>101</v>
      </c>
      <c r="F302" s="1" t="s">
        <v>58</v>
      </c>
      <c r="G302" s="1" t="s">
        <v>23</v>
      </c>
      <c r="H302" s="1" t="s">
        <v>38</v>
      </c>
      <c r="I302" s="1" t="s">
        <v>70</v>
      </c>
      <c r="J302" s="2">
        <f>IFERROR((AZ_Difensive[[#This Row],[Column14]]/AZ_Difensive[[#This Row],[Column15]])*100,0)</f>
        <v>33.333333333333329</v>
      </c>
      <c r="K302" s="1" t="s">
        <v>326</v>
      </c>
      <c r="L302" s="1" t="s">
        <v>79</v>
      </c>
      <c r="M302" s="2">
        <f>IFERROR((AZ_Difensive[[#This Row],[Column19]]/AZ_Difensive[[#This Row],[Column18]])*100,0)</f>
        <v>28.000000000000004</v>
      </c>
      <c r="N302" s="1" t="s">
        <v>55</v>
      </c>
      <c r="O302" s="1" t="s">
        <v>23</v>
      </c>
      <c r="P302" s="1" t="s">
        <v>26</v>
      </c>
      <c r="Q302" s="1" t="s">
        <v>70</v>
      </c>
      <c r="R302" s="1" t="s">
        <v>23</v>
      </c>
      <c r="S302" s="1" t="s">
        <v>22</v>
      </c>
      <c r="T302" s="1" t="s">
        <v>23</v>
      </c>
      <c r="U302" s="1" t="s">
        <v>26</v>
      </c>
    </row>
    <row r="303" spans="1:21" x14ac:dyDescent="0.25">
      <c r="A303" s="1" t="s">
        <v>1154</v>
      </c>
      <c r="B303" s="1" t="s">
        <v>1155</v>
      </c>
      <c r="C303" s="1" t="s">
        <v>54</v>
      </c>
      <c r="D303" s="1" t="s">
        <v>20</v>
      </c>
      <c r="E303" s="1" t="s">
        <v>322</v>
      </c>
      <c r="F303" s="1" t="s">
        <v>139</v>
      </c>
      <c r="G303" s="1" t="s">
        <v>155</v>
      </c>
      <c r="H303" s="1" t="s">
        <v>61</v>
      </c>
      <c r="I303" s="1" t="s">
        <v>263</v>
      </c>
      <c r="J303" s="2">
        <f>IFERROR((AZ_Difensive[[#This Row],[Column14]]/AZ_Difensive[[#This Row],[Column15]])*100,0)</f>
        <v>48.648648648648653</v>
      </c>
      <c r="K303" s="1" t="s">
        <v>1182</v>
      </c>
      <c r="L303" s="1" t="s">
        <v>465</v>
      </c>
      <c r="M303" s="2">
        <f>IFERROR((AZ_Difensive[[#This Row],[Column19]]/AZ_Difensive[[#This Row],[Column18]])*100,0)</f>
        <v>26.602564102564102</v>
      </c>
      <c r="N303" s="1" t="s">
        <v>181</v>
      </c>
      <c r="O303" s="1" t="s">
        <v>58</v>
      </c>
      <c r="P303" s="1" t="s">
        <v>26</v>
      </c>
      <c r="Q303" s="1" t="s">
        <v>131</v>
      </c>
      <c r="R303" s="1" t="s">
        <v>151</v>
      </c>
      <c r="S303" s="1" t="s">
        <v>394</v>
      </c>
      <c r="T303" s="1" t="s">
        <v>151</v>
      </c>
      <c r="U303" s="1" t="s">
        <v>26</v>
      </c>
    </row>
    <row r="304" spans="1:21" x14ac:dyDescent="0.25">
      <c r="A304" s="1" t="s">
        <v>1158</v>
      </c>
      <c r="B304" s="1" t="s">
        <v>1159</v>
      </c>
      <c r="C304" s="1" t="s">
        <v>54</v>
      </c>
      <c r="D304" s="1" t="s">
        <v>171</v>
      </c>
      <c r="E304" s="1" t="s">
        <v>50</v>
      </c>
      <c r="F304" s="1" t="s">
        <v>55</v>
      </c>
      <c r="G304" s="1" t="s">
        <v>58</v>
      </c>
      <c r="H304" s="1" t="s">
        <v>55</v>
      </c>
      <c r="I304" s="1" t="s">
        <v>124</v>
      </c>
      <c r="J304" s="2">
        <f>IFERROR((AZ_Difensive[[#This Row],[Column14]]/AZ_Difensive[[#This Row],[Column15]])*100,0)</f>
        <v>38.461538461538467</v>
      </c>
      <c r="K304" s="1" t="s">
        <v>378</v>
      </c>
      <c r="L304" s="1" t="s">
        <v>73</v>
      </c>
      <c r="M304" s="2">
        <f>IFERROR((AZ_Difensive[[#This Row],[Column19]]/AZ_Difensive[[#This Row],[Column18]])*100,0)</f>
        <v>33.87096774193548</v>
      </c>
      <c r="N304" s="1" t="s">
        <v>76</v>
      </c>
      <c r="O304" s="1" t="s">
        <v>16</v>
      </c>
      <c r="P304" s="1" t="s">
        <v>26</v>
      </c>
      <c r="Q304" s="1" t="s">
        <v>70</v>
      </c>
      <c r="R304" s="1" t="s">
        <v>38</v>
      </c>
      <c r="S304" s="1" t="s">
        <v>79</v>
      </c>
      <c r="T304" s="1" t="s">
        <v>151</v>
      </c>
      <c r="U304" s="1" t="s">
        <v>26</v>
      </c>
    </row>
    <row r="305" spans="1:21" x14ac:dyDescent="0.25">
      <c r="A305" s="1" t="s">
        <v>1161</v>
      </c>
      <c r="B305" s="1" t="s">
        <v>1162</v>
      </c>
      <c r="C305" s="1" t="s">
        <v>32</v>
      </c>
      <c r="D305" s="1" t="s">
        <v>126</v>
      </c>
      <c r="E305" s="1" t="s">
        <v>98</v>
      </c>
      <c r="F305" s="1" t="s">
        <v>76</v>
      </c>
      <c r="G305" s="1" t="s">
        <v>38</v>
      </c>
      <c r="H305" s="1" t="s">
        <v>58</v>
      </c>
      <c r="I305" s="1" t="s">
        <v>101</v>
      </c>
      <c r="J305" s="2">
        <f>IFERROR((AZ_Difensive[[#This Row],[Column14]]/AZ_Difensive[[#This Row],[Column15]])*100,0)</f>
        <v>44.444444444444443</v>
      </c>
      <c r="K305" s="1" t="s">
        <v>725</v>
      </c>
      <c r="L305" s="1" t="s">
        <v>353</v>
      </c>
      <c r="M305" s="2">
        <f>IFERROR((AZ_Difensive[[#This Row],[Column19]]/AZ_Difensive[[#This Row],[Column18]])*100,0)</f>
        <v>33.333333333333329</v>
      </c>
      <c r="N305" s="1" t="s">
        <v>228</v>
      </c>
      <c r="O305" s="1" t="s">
        <v>151</v>
      </c>
      <c r="P305" s="1" t="s">
        <v>26</v>
      </c>
      <c r="Q305" s="1" t="s">
        <v>79</v>
      </c>
      <c r="R305" s="1" t="s">
        <v>257</v>
      </c>
      <c r="S305" s="1" t="s">
        <v>329</v>
      </c>
      <c r="T305" s="1" t="s">
        <v>532</v>
      </c>
      <c r="U305" s="1" t="s">
        <v>45</v>
      </c>
    </row>
    <row r="306" spans="1:21" x14ac:dyDescent="0.25">
      <c r="A306" s="1" t="s">
        <v>1164</v>
      </c>
      <c r="B306" s="1" t="s">
        <v>1165</v>
      </c>
      <c r="C306" s="1" t="s">
        <v>54</v>
      </c>
      <c r="D306" s="1" t="s">
        <v>117</v>
      </c>
      <c r="E306" s="1" t="s">
        <v>55</v>
      </c>
      <c r="F306" s="1" t="s">
        <v>76</v>
      </c>
      <c r="G306" s="1" t="s">
        <v>23</v>
      </c>
      <c r="H306" s="1" t="s">
        <v>50</v>
      </c>
      <c r="I306" s="1" t="s">
        <v>121</v>
      </c>
      <c r="J306" s="2">
        <f>IFERROR((AZ_Difensive[[#This Row],[Column14]]/AZ_Difensive[[#This Row],[Column15]])*100,0)</f>
        <v>16.666666666666664</v>
      </c>
      <c r="K306" s="1" t="s">
        <v>112</v>
      </c>
      <c r="L306" s="1" t="s">
        <v>67</v>
      </c>
      <c r="M306" s="2">
        <f>IFERROR((AZ_Difensive[[#This Row],[Column19]]/AZ_Difensive[[#This Row],[Column18]])*100,0)</f>
        <v>30.555555555555557</v>
      </c>
      <c r="N306" s="1" t="s">
        <v>23</v>
      </c>
      <c r="O306" s="1" t="s">
        <v>26</v>
      </c>
      <c r="P306" s="1" t="s">
        <v>26</v>
      </c>
      <c r="Q306" s="1" t="s">
        <v>23</v>
      </c>
      <c r="R306" s="1" t="s">
        <v>23</v>
      </c>
      <c r="S306" s="1" t="s">
        <v>50</v>
      </c>
      <c r="T306" s="1" t="s">
        <v>45</v>
      </c>
      <c r="U306" s="1" t="s">
        <v>26</v>
      </c>
    </row>
    <row r="307" spans="1:21" x14ac:dyDescent="0.25">
      <c r="A307" s="1" t="s">
        <v>1167</v>
      </c>
      <c r="B307" s="1" t="s">
        <v>1168</v>
      </c>
      <c r="C307" s="1" t="s">
        <v>32</v>
      </c>
      <c r="D307" s="1" t="s">
        <v>183</v>
      </c>
      <c r="E307" s="1" t="s">
        <v>73</v>
      </c>
      <c r="F307" s="1" t="s">
        <v>70</v>
      </c>
      <c r="G307" s="1" t="s">
        <v>70</v>
      </c>
      <c r="H307" s="1" t="s">
        <v>50</v>
      </c>
      <c r="I307" s="1" t="s">
        <v>42</v>
      </c>
      <c r="J307" s="2">
        <f>IFERROR((AZ_Difensive[[#This Row],[Column14]]/AZ_Difensive[[#This Row],[Column15]])*100,0)</f>
        <v>37.5</v>
      </c>
      <c r="K307" s="1" t="s">
        <v>532</v>
      </c>
      <c r="L307" s="1" t="s">
        <v>257</v>
      </c>
      <c r="M307" s="2">
        <f>IFERROR((AZ_Difensive[[#This Row],[Column19]]/AZ_Difensive[[#This Row],[Column18]])*100,0)</f>
        <v>34.615384615384613</v>
      </c>
      <c r="N307" s="1" t="s">
        <v>155</v>
      </c>
      <c r="O307" s="1" t="s">
        <v>76</v>
      </c>
      <c r="P307" s="1" t="s">
        <v>26</v>
      </c>
      <c r="Q307" s="1" t="s">
        <v>22</v>
      </c>
      <c r="R307" s="1" t="s">
        <v>98</v>
      </c>
      <c r="S307" s="1" t="s">
        <v>257</v>
      </c>
      <c r="T307" s="1" t="s">
        <v>266</v>
      </c>
      <c r="U307" s="1" t="s">
        <v>26</v>
      </c>
    </row>
    <row r="308" spans="1:21" x14ac:dyDescent="0.25">
      <c r="A308" s="1" t="s">
        <v>1170</v>
      </c>
      <c r="B308" s="1" t="s">
        <v>1171</v>
      </c>
      <c r="C308" s="1" t="s">
        <v>19</v>
      </c>
      <c r="D308" s="1" t="s">
        <v>183</v>
      </c>
      <c r="E308" s="1" t="s">
        <v>16</v>
      </c>
      <c r="F308" s="1" t="s">
        <v>26</v>
      </c>
      <c r="G308" s="1" t="s">
        <v>26</v>
      </c>
      <c r="H308" s="1" t="s">
        <v>26</v>
      </c>
      <c r="I308" s="1" t="s">
        <v>26</v>
      </c>
      <c r="J308" s="2">
        <f>IFERROR((AZ_Difensive[[#This Row],[Column14]]/AZ_Difensive[[#This Row],[Column15]])*100,0)</f>
        <v>0</v>
      </c>
      <c r="K308" s="1" t="s">
        <v>22</v>
      </c>
      <c r="L308" s="1" t="s">
        <v>23</v>
      </c>
      <c r="M308" s="2">
        <f>IFERROR((AZ_Difensive[[#This Row],[Column19]]/AZ_Difensive[[#This Row],[Column18]])*100,0)</f>
        <v>18.181818181818183</v>
      </c>
      <c r="N308" s="1" t="s">
        <v>16</v>
      </c>
      <c r="O308" s="1" t="s">
        <v>26</v>
      </c>
      <c r="P308" s="1" t="s">
        <v>26</v>
      </c>
      <c r="Q308" s="1" t="s">
        <v>16</v>
      </c>
      <c r="R308" s="1" t="s">
        <v>23</v>
      </c>
      <c r="S308" s="1" t="s">
        <v>45</v>
      </c>
      <c r="T308" s="1" t="s">
        <v>16</v>
      </c>
      <c r="U308" s="1" t="s">
        <v>26</v>
      </c>
    </row>
    <row r="309" spans="1:21" x14ac:dyDescent="0.25">
      <c r="A309" s="1" t="s">
        <v>1172</v>
      </c>
      <c r="B309" s="1" t="s">
        <v>1171</v>
      </c>
      <c r="C309" s="1" t="s">
        <v>32</v>
      </c>
      <c r="D309" s="1" t="s">
        <v>103</v>
      </c>
      <c r="E309" s="1" t="s">
        <v>45</v>
      </c>
      <c r="F309" s="1" t="s">
        <v>23</v>
      </c>
      <c r="G309" s="1" t="s">
        <v>26</v>
      </c>
      <c r="H309" s="1" t="s">
        <v>45</v>
      </c>
      <c r="I309" s="1" t="s">
        <v>45</v>
      </c>
      <c r="J309" s="2">
        <f>IFERROR((AZ_Difensive[[#This Row],[Column14]]/AZ_Difensive[[#This Row],[Column15]])*100,0)</f>
        <v>0</v>
      </c>
      <c r="K309" s="1" t="s">
        <v>181</v>
      </c>
      <c r="L309" s="1" t="s">
        <v>55</v>
      </c>
      <c r="M309" s="2">
        <f>IFERROR((AZ_Difensive[[#This Row],[Column19]]/AZ_Difensive[[#This Row],[Column18]])*100,0)</f>
        <v>32</v>
      </c>
      <c r="N309" s="1" t="s">
        <v>58</v>
      </c>
      <c r="O309" s="1" t="s">
        <v>26</v>
      </c>
      <c r="P309" s="1" t="s">
        <v>26</v>
      </c>
      <c r="Q309" s="1" t="s">
        <v>58</v>
      </c>
      <c r="R309" s="1" t="s">
        <v>23</v>
      </c>
      <c r="S309" s="1" t="s">
        <v>58</v>
      </c>
      <c r="T309" s="1" t="s">
        <v>58</v>
      </c>
      <c r="U309" s="1" t="s">
        <v>26</v>
      </c>
    </row>
    <row r="310" spans="1:21" x14ac:dyDescent="0.25">
      <c r="A310" s="1" t="s">
        <v>1173</v>
      </c>
      <c r="B310" s="1" t="s">
        <v>1174</v>
      </c>
      <c r="C310" s="1" t="s">
        <v>235</v>
      </c>
      <c r="D310" s="1" t="s">
        <v>292</v>
      </c>
      <c r="E310" s="1" t="s">
        <v>16</v>
      </c>
      <c r="F310" s="1" t="s">
        <v>26</v>
      </c>
      <c r="G310" s="1" t="s">
        <v>26</v>
      </c>
      <c r="H310" s="1" t="s">
        <v>23</v>
      </c>
      <c r="I310" s="1" t="s">
        <v>23</v>
      </c>
      <c r="J310" s="2">
        <f>IFERROR((AZ_Difensive[[#This Row],[Column14]]/AZ_Difensive[[#This Row],[Column15]])*100,0)</f>
        <v>0</v>
      </c>
      <c r="K310" s="1" t="s">
        <v>42</v>
      </c>
      <c r="L310" s="1" t="s">
        <v>76</v>
      </c>
      <c r="M310" s="2">
        <f>IFERROR((AZ_Difensive[[#This Row],[Column19]]/AZ_Difensive[[#This Row],[Column18]])*100,0)</f>
        <v>43.75</v>
      </c>
      <c r="N310" s="1" t="s">
        <v>26</v>
      </c>
      <c r="O310" s="1" t="s">
        <v>26</v>
      </c>
      <c r="P310" s="1" t="s">
        <v>26</v>
      </c>
      <c r="Q310" s="1" t="s">
        <v>26</v>
      </c>
      <c r="R310" s="1" t="s">
        <v>26</v>
      </c>
      <c r="S310" s="1" t="s">
        <v>16</v>
      </c>
      <c r="T310" s="1" t="s">
        <v>26</v>
      </c>
      <c r="U310" s="1" t="s">
        <v>26</v>
      </c>
    </row>
    <row r="311" spans="1:21" x14ac:dyDescent="0.25">
      <c r="A311" s="1" t="s">
        <v>1175</v>
      </c>
      <c r="B311" s="1" t="s">
        <v>1176</v>
      </c>
      <c r="C311" s="1" t="s">
        <v>235</v>
      </c>
      <c r="D311" s="1" t="s">
        <v>123</v>
      </c>
      <c r="E311" s="1" t="s">
        <v>42</v>
      </c>
      <c r="F311" s="1" t="s">
        <v>121</v>
      </c>
      <c r="G311" s="1" t="s">
        <v>38</v>
      </c>
      <c r="H311" s="1" t="s">
        <v>55</v>
      </c>
      <c r="I311" s="1" t="s">
        <v>121</v>
      </c>
      <c r="J311" s="2">
        <f>IFERROR((AZ_Difensive[[#This Row],[Column14]]/AZ_Difensive[[#This Row],[Column15]])*100,0)</f>
        <v>33.333333333333329</v>
      </c>
      <c r="K311" s="1" t="s">
        <v>1059</v>
      </c>
      <c r="L311" s="1" t="s">
        <v>212</v>
      </c>
      <c r="M311" s="2">
        <f>IFERROR((AZ_Difensive[[#This Row],[Column19]]/AZ_Difensive[[#This Row],[Column18]])*100,0)</f>
        <v>27.67527675276753</v>
      </c>
      <c r="N311" s="1" t="s">
        <v>124</v>
      </c>
      <c r="O311" s="1" t="s">
        <v>26</v>
      </c>
      <c r="P311" s="1" t="s">
        <v>26</v>
      </c>
      <c r="Q311" s="1" t="s">
        <v>124</v>
      </c>
      <c r="R311" s="1" t="s">
        <v>23</v>
      </c>
      <c r="S311" s="1" t="s">
        <v>155</v>
      </c>
      <c r="T311" s="1" t="s">
        <v>70</v>
      </c>
      <c r="U311" s="1" t="s">
        <v>26</v>
      </c>
    </row>
    <row r="312" spans="1:21" x14ac:dyDescent="0.25">
      <c r="A312" s="1" t="s">
        <v>1179</v>
      </c>
      <c r="B312" s="1" t="s">
        <v>1180</v>
      </c>
      <c r="C312" s="1" t="s">
        <v>47</v>
      </c>
      <c r="D312" s="1" t="s">
        <v>48</v>
      </c>
      <c r="E312" s="1" t="s">
        <v>76</v>
      </c>
      <c r="F312" s="1" t="s">
        <v>38</v>
      </c>
      <c r="G312" s="1" t="s">
        <v>38</v>
      </c>
      <c r="H312" s="1" t="s">
        <v>55</v>
      </c>
      <c r="I312" s="1" t="s">
        <v>121</v>
      </c>
      <c r="J312" s="2">
        <f>IFERROR((AZ_Difensive[[#This Row],[Column14]]/AZ_Difensive[[#This Row],[Column15]])*100,0)</f>
        <v>33.333333333333329</v>
      </c>
      <c r="K312" s="1" t="s">
        <v>361</v>
      </c>
      <c r="L312" s="1" t="s">
        <v>121</v>
      </c>
      <c r="M312" s="2">
        <f>IFERROR((AZ_Difensive[[#This Row],[Column19]]/AZ_Difensive[[#This Row],[Column18]])*100,0)</f>
        <v>20.689655172413794</v>
      </c>
      <c r="N312" s="1" t="s">
        <v>38</v>
      </c>
      <c r="O312" s="1" t="s">
        <v>26</v>
      </c>
      <c r="P312" s="1" t="s">
        <v>26</v>
      </c>
      <c r="Q312" s="1" t="s">
        <v>38</v>
      </c>
      <c r="R312" s="1" t="s">
        <v>45</v>
      </c>
      <c r="S312" s="1" t="s">
        <v>50</v>
      </c>
      <c r="T312" s="1" t="s">
        <v>23</v>
      </c>
      <c r="U312" s="1" t="s">
        <v>26</v>
      </c>
    </row>
    <row r="313" spans="1:21" x14ac:dyDescent="0.25">
      <c r="A313" s="1" t="s">
        <v>1182</v>
      </c>
      <c r="B313" s="1" t="s">
        <v>1183</v>
      </c>
      <c r="C313" s="1" t="s">
        <v>32</v>
      </c>
      <c r="D313" s="1" t="s">
        <v>411</v>
      </c>
      <c r="E313" s="1" t="s">
        <v>326</v>
      </c>
      <c r="F313" s="1" t="s">
        <v>233</v>
      </c>
      <c r="G313" s="1" t="s">
        <v>121</v>
      </c>
      <c r="H313" s="1" t="s">
        <v>79</v>
      </c>
      <c r="I313" s="1" t="s">
        <v>199</v>
      </c>
      <c r="J313" s="2">
        <f>IFERROR((AZ_Difensive[[#This Row],[Column14]]/AZ_Difensive[[#This Row],[Column15]])*100,0)</f>
        <v>46.153846153846153</v>
      </c>
      <c r="K313" s="1" t="s">
        <v>1175</v>
      </c>
      <c r="L313" s="1" t="s">
        <v>562</v>
      </c>
      <c r="M313" s="2">
        <f>IFERROR((AZ_Difensive[[#This Row],[Column19]]/AZ_Difensive[[#This Row],[Column18]])*100,0)</f>
        <v>36.451612903225808</v>
      </c>
      <c r="N313" s="1" t="s">
        <v>247</v>
      </c>
      <c r="O313" s="1" t="s">
        <v>124</v>
      </c>
      <c r="P313" s="1" t="s">
        <v>26</v>
      </c>
      <c r="Q313" s="1" t="s">
        <v>73</v>
      </c>
      <c r="R313" s="1" t="s">
        <v>158</v>
      </c>
      <c r="S313" s="1" t="s">
        <v>498</v>
      </c>
      <c r="T313" s="1" t="s">
        <v>227</v>
      </c>
      <c r="U313" s="1" t="s">
        <v>26</v>
      </c>
    </row>
    <row r="314" spans="1:21" x14ac:dyDescent="0.25">
      <c r="A314" s="1" t="s">
        <v>1185</v>
      </c>
      <c r="B314" s="1" t="s">
        <v>1186</v>
      </c>
      <c r="C314" s="1" t="s">
        <v>54</v>
      </c>
      <c r="D314" s="1" t="s">
        <v>129</v>
      </c>
      <c r="E314" s="1" t="s">
        <v>101</v>
      </c>
      <c r="F314" s="1" t="s">
        <v>70</v>
      </c>
      <c r="G314" s="1" t="s">
        <v>16</v>
      </c>
      <c r="H314" s="1" t="s">
        <v>101</v>
      </c>
      <c r="I314" s="1" t="s">
        <v>50</v>
      </c>
      <c r="J314" s="2">
        <f>IFERROR((AZ_Difensive[[#This Row],[Column14]]/AZ_Difensive[[#This Row],[Column15]])*100,0)</f>
        <v>10</v>
      </c>
      <c r="K314" s="1" t="s">
        <v>589</v>
      </c>
      <c r="L314" s="1" t="s">
        <v>162</v>
      </c>
      <c r="M314" s="2">
        <f>IFERROR((AZ_Difensive[[#This Row],[Column19]]/AZ_Difensive[[#This Row],[Column18]])*100,0)</f>
        <v>23.140495867768596</v>
      </c>
      <c r="N314" s="1" t="s">
        <v>50</v>
      </c>
      <c r="O314" s="1" t="s">
        <v>45</v>
      </c>
      <c r="P314" s="1" t="s">
        <v>26</v>
      </c>
      <c r="Q314" s="1" t="s">
        <v>76</v>
      </c>
      <c r="R314" s="1" t="s">
        <v>58</v>
      </c>
      <c r="S314" s="1" t="s">
        <v>79</v>
      </c>
      <c r="T314" s="1" t="s">
        <v>22</v>
      </c>
      <c r="U314" s="1" t="s">
        <v>26</v>
      </c>
    </row>
    <row r="315" spans="1:21" x14ac:dyDescent="0.25">
      <c r="A315" s="1" t="s">
        <v>1188</v>
      </c>
      <c r="B315" s="1" t="s">
        <v>1186</v>
      </c>
      <c r="C315" s="1" t="s">
        <v>54</v>
      </c>
      <c r="D315" s="1" t="s">
        <v>117</v>
      </c>
      <c r="E315" s="1" t="s">
        <v>55</v>
      </c>
      <c r="F315" s="1" t="s">
        <v>58</v>
      </c>
      <c r="G315" s="1" t="s">
        <v>45</v>
      </c>
      <c r="H315" s="1" t="s">
        <v>101</v>
      </c>
      <c r="I315" s="1" t="s">
        <v>121</v>
      </c>
      <c r="J315" s="2">
        <f>IFERROR((AZ_Difensive[[#This Row],[Column14]]/AZ_Difensive[[#This Row],[Column15]])*100,0)</f>
        <v>25</v>
      </c>
      <c r="K315" s="1" t="s">
        <v>409</v>
      </c>
      <c r="L315" s="1" t="s">
        <v>42</v>
      </c>
      <c r="M315" s="2">
        <f>IFERROR((AZ_Difensive[[#This Row],[Column19]]/AZ_Difensive[[#This Row],[Column18]])*100,0)</f>
        <v>22.535211267605636</v>
      </c>
      <c r="N315" s="1" t="s">
        <v>79</v>
      </c>
      <c r="O315" s="1" t="s">
        <v>45</v>
      </c>
      <c r="P315" s="1" t="s">
        <v>26</v>
      </c>
      <c r="Q315" s="1" t="s">
        <v>22</v>
      </c>
      <c r="R315" s="1" t="s">
        <v>45</v>
      </c>
      <c r="S315" s="1" t="s">
        <v>22</v>
      </c>
      <c r="T315" s="1" t="s">
        <v>58</v>
      </c>
      <c r="U315" s="1" t="s">
        <v>26</v>
      </c>
    </row>
    <row r="316" spans="1:21" x14ac:dyDescent="0.25">
      <c r="A316" s="1" t="s">
        <v>1190</v>
      </c>
      <c r="B316" s="1" t="s">
        <v>1191</v>
      </c>
      <c r="C316" s="1" t="s">
        <v>47</v>
      </c>
      <c r="D316" s="1" t="s">
        <v>292</v>
      </c>
      <c r="E316" s="1" t="s">
        <v>38</v>
      </c>
      <c r="F316" s="1" t="s">
        <v>23</v>
      </c>
      <c r="G316" s="1" t="s">
        <v>26</v>
      </c>
      <c r="H316" s="1" t="s">
        <v>26</v>
      </c>
      <c r="I316" s="1" t="s">
        <v>26</v>
      </c>
      <c r="J316" s="2">
        <f>IFERROR((AZ_Difensive[[#This Row],[Column14]]/AZ_Difensive[[#This Row],[Column15]])*100,0)</f>
        <v>0</v>
      </c>
      <c r="K316" s="1" t="s">
        <v>98</v>
      </c>
      <c r="L316" s="1" t="s">
        <v>70</v>
      </c>
      <c r="M316" s="2">
        <f>IFERROR((AZ_Difensive[[#This Row],[Column19]]/AZ_Difensive[[#This Row],[Column18]])*100,0)</f>
        <v>40</v>
      </c>
      <c r="N316" s="1" t="s">
        <v>26</v>
      </c>
      <c r="O316" s="1" t="s">
        <v>26</v>
      </c>
      <c r="P316" s="1" t="s">
        <v>26</v>
      </c>
      <c r="Q316" s="1" t="s">
        <v>26</v>
      </c>
      <c r="R316" s="1" t="s">
        <v>16</v>
      </c>
      <c r="S316" s="1" t="s">
        <v>58</v>
      </c>
      <c r="T316" s="1" t="s">
        <v>26</v>
      </c>
      <c r="U316" s="1" t="s">
        <v>26</v>
      </c>
    </row>
    <row r="317" spans="1:21" x14ac:dyDescent="0.25">
      <c r="A317" s="1" t="s">
        <v>474</v>
      </c>
      <c r="B317" s="1" t="s">
        <v>1193</v>
      </c>
      <c r="C317" s="1" t="s">
        <v>32</v>
      </c>
      <c r="D317" s="1" t="s">
        <v>183</v>
      </c>
      <c r="E317" s="1" t="s">
        <v>35</v>
      </c>
      <c r="F317" s="1" t="s">
        <v>124</v>
      </c>
      <c r="G317" s="1" t="s">
        <v>50</v>
      </c>
      <c r="H317" s="1" t="s">
        <v>101</v>
      </c>
      <c r="I317" s="1" t="s">
        <v>61</v>
      </c>
      <c r="J317" s="2">
        <f>IFERROR((AZ_Difensive[[#This Row],[Column14]]/AZ_Difensive[[#This Row],[Column15]])*100,0)</f>
        <v>52.631578947368418</v>
      </c>
      <c r="K317" s="1" t="s">
        <v>565</v>
      </c>
      <c r="L317" s="1" t="s">
        <v>158</v>
      </c>
      <c r="M317" s="2">
        <f>IFERROR((AZ_Difensive[[#This Row],[Column19]]/AZ_Difensive[[#This Row],[Column18]])*100,0)</f>
        <v>38.596491228070171</v>
      </c>
      <c r="N317" s="1" t="s">
        <v>166</v>
      </c>
      <c r="O317" s="1" t="s">
        <v>22</v>
      </c>
      <c r="P317" s="1" t="s">
        <v>26</v>
      </c>
      <c r="Q317" s="1" t="s">
        <v>42</v>
      </c>
      <c r="R317" s="1" t="s">
        <v>22</v>
      </c>
      <c r="S317" s="1" t="s">
        <v>251</v>
      </c>
      <c r="T317" s="1" t="s">
        <v>358</v>
      </c>
      <c r="U317" s="1" t="s">
        <v>16</v>
      </c>
    </row>
    <row r="318" spans="1:21" x14ac:dyDescent="0.25">
      <c r="A318" s="1" t="s">
        <v>1196</v>
      </c>
      <c r="B318" s="1" t="s">
        <v>1197</v>
      </c>
      <c r="C318" s="1" t="s">
        <v>32</v>
      </c>
      <c r="D318" s="1" t="s">
        <v>20</v>
      </c>
      <c r="E318" s="1" t="s">
        <v>38</v>
      </c>
      <c r="F318" s="1" t="s">
        <v>16</v>
      </c>
      <c r="G318" s="1" t="s">
        <v>23</v>
      </c>
      <c r="H318" s="1" t="s">
        <v>16</v>
      </c>
      <c r="I318" s="1" t="s">
        <v>45</v>
      </c>
      <c r="J318" s="2">
        <f>IFERROR((AZ_Difensive[[#This Row],[Column14]]/AZ_Difensive[[#This Row],[Column15]])*100,0)</f>
        <v>66.666666666666657</v>
      </c>
      <c r="K318" s="1" t="s">
        <v>199</v>
      </c>
      <c r="L318" s="1" t="s">
        <v>101</v>
      </c>
      <c r="M318" s="2">
        <f>IFERROR((AZ_Difensive[[#This Row],[Column19]]/AZ_Difensive[[#This Row],[Column18]])*100,0)</f>
        <v>34.615384615384613</v>
      </c>
      <c r="N318" s="1" t="s">
        <v>58</v>
      </c>
      <c r="O318" s="1" t="s">
        <v>26</v>
      </c>
      <c r="P318" s="1" t="s">
        <v>26</v>
      </c>
      <c r="Q318" s="1" t="s">
        <v>58</v>
      </c>
      <c r="R318" s="1" t="s">
        <v>26</v>
      </c>
      <c r="S318" s="1" t="s">
        <v>38</v>
      </c>
      <c r="T318" s="1" t="s">
        <v>55</v>
      </c>
      <c r="U318" s="1" t="s">
        <v>26</v>
      </c>
    </row>
    <row r="319" spans="1:21" x14ac:dyDescent="0.25">
      <c r="A319" s="1" t="s">
        <v>1198</v>
      </c>
      <c r="B319" s="1" t="s">
        <v>1199</v>
      </c>
      <c r="C319" s="1" t="s">
        <v>116</v>
      </c>
      <c r="D319" s="1" t="s">
        <v>175</v>
      </c>
      <c r="E319" s="1" t="s">
        <v>26</v>
      </c>
      <c r="F319" s="1" t="s">
        <v>26</v>
      </c>
      <c r="G319" s="1" t="s">
        <v>26</v>
      </c>
      <c r="H319" s="1" t="s">
        <v>26</v>
      </c>
      <c r="I319" s="1" t="s">
        <v>26</v>
      </c>
      <c r="J319" s="2">
        <f>IFERROR((AZ_Difensive[[#This Row],[Column14]]/AZ_Difensive[[#This Row],[Column15]])*100,0)</f>
        <v>0</v>
      </c>
      <c r="K319" s="1" t="s">
        <v>16</v>
      </c>
      <c r="L319" s="1" t="s">
        <v>26</v>
      </c>
      <c r="M319" s="2">
        <f>IFERROR((AZ_Difensive[[#This Row],[Column19]]/AZ_Difensive[[#This Row],[Column18]])*100,0)</f>
        <v>0</v>
      </c>
      <c r="N319" s="1" t="s">
        <v>26</v>
      </c>
      <c r="O319" s="1" t="s">
        <v>26</v>
      </c>
      <c r="P319" s="1" t="s">
        <v>26</v>
      </c>
      <c r="Q319" s="1" t="s">
        <v>26</v>
      </c>
      <c r="R319" s="1" t="s">
        <v>26</v>
      </c>
      <c r="S319" s="1" t="s">
        <v>26</v>
      </c>
      <c r="T319" s="1" t="s">
        <v>26</v>
      </c>
      <c r="U319" s="1" t="s">
        <v>26</v>
      </c>
    </row>
    <row r="320" spans="1:21" x14ac:dyDescent="0.25">
      <c r="A320" s="1" t="s">
        <v>1201</v>
      </c>
      <c r="B320" s="1" t="s">
        <v>1202</v>
      </c>
      <c r="C320" s="1" t="s">
        <v>32</v>
      </c>
      <c r="D320" s="1" t="s">
        <v>20</v>
      </c>
      <c r="E320" s="1" t="s">
        <v>98</v>
      </c>
      <c r="F320" s="1" t="s">
        <v>55</v>
      </c>
      <c r="G320" s="1" t="s">
        <v>70</v>
      </c>
      <c r="H320" s="1" t="s">
        <v>76</v>
      </c>
      <c r="I320" s="1" t="s">
        <v>124</v>
      </c>
      <c r="J320" s="2">
        <f>IFERROR((AZ_Difensive[[#This Row],[Column14]]/AZ_Difensive[[#This Row],[Column15]])*100,0)</f>
        <v>46.153846153846153</v>
      </c>
      <c r="K320" s="1" t="s">
        <v>606</v>
      </c>
      <c r="L320" s="1" t="s">
        <v>270</v>
      </c>
      <c r="M320" s="2">
        <f>IFERROR((AZ_Difensive[[#This Row],[Column19]]/AZ_Difensive[[#This Row],[Column18]])*100,0)</f>
        <v>30.952380952380953</v>
      </c>
      <c r="N320" s="1" t="s">
        <v>42</v>
      </c>
      <c r="O320" s="1" t="s">
        <v>58</v>
      </c>
      <c r="P320" s="1" t="s">
        <v>26</v>
      </c>
      <c r="Q320" s="1" t="s">
        <v>22</v>
      </c>
      <c r="R320" s="1" t="s">
        <v>124</v>
      </c>
      <c r="S320" s="1" t="s">
        <v>162</v>
      </c>
      <c r="T320" s="1" t="s">
        <v>35</v>
      </c>
      <c r="U320" s="1" t="s">
        <v>26</v>
      </c>
    </row>
    <row r="321" spans="1:21" x14ac:dyDescent="0.25">
      <c r="A321" s="1" t="s">
        <v>245</v>
      </c>
      <c r="B321" s="1" t="s">
        <v>1203</v>
      </c>
      <c r="C321" s="1" t="s">
        <v>32</v>
      </c>
      <c r="D321" s="1" t="s">
        <v>171</v>
      </c>
      <c r="E321" s="1" t="s">
        <v>243</v>
      </c>
      <c r="F321" s="1" t="s">
        <v>67</v>
      </c>
      <c r="G321" s="1" t="s">
        <v>58</v>
      </c>
      <c r="H321" s="1" t="s">
        <v>124</v>
      </c>
      <c r="I321" s="1" t="s">
        <v>155</v>
      </c>
      <c r="J321" s="2">
        <f>IFERROR((AZ_Difensive[[#This Row],[Column14]]/AZ_Difensive[[#This Row],[Column15]])*100,0)</f>
        <v>27.777777777777779</v>
      </c>
      <c r="K321" s="1" t="s">
        <v>733</v>
      </c>
      <c r="L321" s="1" t="s">
        <v>363</v>
      </c>
      <c r="M321" s="2">
        <f>IFERROR((AZ_Difensive[[#This Row],[Column19]]/AZ_Difensive[[#This Row],[Column18]])*100,0)</f>
        <v>34.705882352941174</v>
      </c>
      <c r="N321" s="1" t="s">
        <v>344</v>
      </c>
      <c r="O321" s="1" t="s">
        <v>251</v>
      </c>
      <c r="P321" s="1" t="s">
        <v>26</v>
      </c>
      <c r="Q321" s="1" t="s">
        <v>61</v>
      </c>
      <c r="R321" s="1" t="s">
        <v>199</v>
      </c>
      <c r="S321" s="1" t="s">
        <v>363</v>
      </c>
      <c r="T321" s="1" t="s">
        <v>495</v>
      </c>
      <c r="U321" s="1" t="s">
        <v>16</v>
      </c>
    </row>
    <row r="322" spans="1:21" x14ac:dyDescent="0.25">
      <c r="A322" s="1" t="s">
        <v>1205</v>
      </c>
      <c r="B322" s="1" t="s">
        <v>1206</v>
      </c>
      <c r="C322" s="1" t="s">
        <v>54</v>
      </c>
      <c r="D322" s="1" t="s">
        <v>153</v>
      </c>
      <c r="E322" s="1" t="s">
        <v>326</v>
      </c>
      <c r="F322" s="1" t="s">
        <v>251</v>
      </c>
      <c r="G322" s="1" t="s">
        <v>61</v>
      </c>
      <c r="H322" s="1" t="s">
        <v>155</v>
      </c>
      <c r="I322" s="1" t="s">
        <v>263</v>
      </c>
      <c r="J322" s="2">
        <f>IFERROR((AZ_Difensive[[#This Row],[Column14]]/AZ_Difensive[[#This Row],[Column15]])*100,0)</f>
        <v>51.351351351351347</v>
      </c>
      <c r="K322" s="1" t="s">
        <v>1411</v>
      </c>
      <c r="L322" s="1" t="s">
        <v>560</v>
      </c>
      <c r="M322" s="2">
        <f>IFERROR((AZ_Difensive[[#This Row],[Column19]]/AZ_Difensive[[#This Row],[Column18]])*100,0)</f>
        <v>28.07017543859649</v>
      </c>
      <c r="N322" s="1" t="s">
        <v>166</v>
      </c>
      <c r="O322" s="1" t="s">
        <v>55</v>
      </c>
      <c r="P322" s="1" t="s">
        <v>26</v>
      </c>
      <c r="Q322" s="1" t="s">
        <v>61</v>
      </c>
      <c r="R322" s="1" t="s">
        <v>155</v>
      </c>
      <c r="S322" s="1" t="s">
        <v>227</v>
      </c>
      <c r="T322" s="1" t="s">
        <v>67</v>
      </c>
      <c r="U322" s="1" t="s">
        <v>26</v>
      </c>
    </row>
    <row r="323" spans="1:21" x14ac:dyDescent="0.25">
      <c r="A323" s="1" t="s">
        <v>1166</v>
      </c>
      <c r="B323" s="1" t="s">
        <v>1209</v>
      </c>
      <c r="C323" s="1" t="s">
        <v>32</v>
      </c>
      <c r="D323" s="1" t="s">
        <v>171</v>
      </c>
      <c r="E323" s="1" t="s">
        <v>151</v>
      </c>
      <c r="F323" s="1" t="s">
        <v>79</v>
      </c>
      <c r="G323" s="1" t="s">
        <v>55</v>
      </c>
      <c r="H323" s="1" t="s">
        <v>23</v>
      </c>
      <c r="I323" s="1" t="s">
        <v>50</v>
      </c>
      <c r="J323" s="2">
        <f>IFERROR((AZ_Difensive[[#This Row],[Column14]]/AZ_Difensive[[#This Row],[Column15]])*100,0)</f>
        <v>80</v>
      </c>
      <c r="K323" s="1" t="s">
        <v>465</v>
      </c>
      <c r="L323" s="1" t="s">
        <v>105</v>
      </c>
      <c r="M323" s="2">
        <f>IFERROR((AZ_Difensive[[#This Row],[Column19]]/AZ_Difensive[[#This Row],[Column18]])*100,0)</f>
        <v>27.710843373493976</v>
      </c>
      <c r="N323" s="1" t="s">
        <v>105</v>
      </c>
      <c r="O323" s="1" t="s">
        <v>124</v>
      </c>
      <c r="P323" s="1" t="s">
        <v>26</v>
      </c>
      <c r="Q323" s="1" t="s">
        <v>50</v>
      </c>
      <c r="R323" s="1" t="s">
        <v>124</v>
      </c>
      <c r="S323" s="1" t="s">
        <v>139</v>
      </c>
      <c r="T323" s="1" t="s">
        <v>313</v>
      </c>
      <c r="U323" s="1" t="s">
        <v>16</v>
      </c>
    </row>
    <row r="324" spans="1:21" x14ac:dyDescent="0.25">
      <c r="A324" s="1" t="s">
        <v>1211</v>
      </c>
      <c r="B324" s="1" t="s">
        <v>1212</v>
      </c>
      <c r="C324" s="1" t="s">
        <v>32</v>
      </c>
      <c r="D324" s="1" t="s">
        <v>288</v>
      </c>
      <c r="E324" s="1" t="s">
        <v>199</v>
      </c>
      <c r="F324" s="1" t="s">
        <v>155</v>
      </c>
      <c r="G324" s="1" t="s">
        <v>121</v>
      </c>
      <c r="H324" s="1" t="s">
        <v>50</v>
      </c>
      <c r="I324" s="1" t="s">
        <v>67</v>
      </c>
      <c r="J324" s="2">
        <f>IFERROR((AZ_Difensive[[#This Row],[Column14]]/AZ_Difensive[[#This Row],[Column15]])*100,0)</f>
        <v>54.54545454545454</v>
      </c>
      <c r="K324" s="1" t="s">
        <v>714</v>
      </c>
      <c r="L324" s="1" t="s">
        <v>339</v>
      </c>
      <c r="M324" s="2">
        <f>IFERROR((AZ_Difensive[[#This Row],[Column19]]/AZ_Difensive[[#This Row],[Column18]])*100,0)</f>
        <v>32.515337423312886</v>
      </c>
      <c r="N324" s="1" t="s">
        <v>35</v>
      </c>
      <c r="O324" s="1" t="s">
        <v>76</v>
      </c>
      <c r="P324" s="1" t="s">
        <v>26</v>
      </c>
      <c r="Q324" s="1" t="s">
        <v>151</v>
      </c>
      <c r="R324" s="1" t="s">
        <v>22</v>
      </c>
      <c r="S324" s="1" t="s">
        <v>263</v>
      </c>
      <c r="T324" s="1" t="s">
        <v>358</v>
      </c>
      <c r="U324" s="1" t="s">
        <v>16</v>
      </c>
    </row>
    <row r="325" spans="1:21" x14ac:dyDescent="0.25">
      <c r="A325" s="1" t="s">
        <v>1213</v>
      </c>
      <c r="B325" s="1" t="s">
        <v>1214</v>
      </c>
      <c r="C325" s="1" t="s">
        <v>32</v>
      </c>
      <c r="D325" s="1" t="s">
        <v>103</v>
      </c>
      <c r="E325" s="1" t="s">
        <v>233</v>
      </c>
      <c r="F325" s="1" t="s">
        <v>73</v>
      </c>
      <c r="G325" s="1" t="s">
        <v>42</v>
      </c>
      <c r="H325" s="1" t="s">
        <v>105</v>
      </c>
      <c r="I325" s="1" t="s">
        <v>270</v>
      </c>
      <c r="J325" s="2">
        <f>IFERROR((AZ_Difensive[[#This Row],[Column14]]/AZ_Difensive[[#This Row],[Column15]])*100,0)</f>
        <v>41.025641025641022</v>
      </c>
      <c r="K325" s="1" t="s">
        <v>677</v>
      </c>
      <c r="L325" s="1" t="s">
        <v>368</v>
      </c>
      <c r="M325" s="2">
        <f>IFERROR((AZ_Difensive[[#This Row],[Column19]]/AZ_Difensive[[#This Row],[Column18]])*100,0)</f>
        <v>34.285714285714285</v>
      </c>
      <c r="N325" s="1" t="s">
        <v>61</v>
      </c>
      <c r="O325" s="1" t="s">
        <v>55</v>
      </c>
      <c r="P325" s="1" t="s">
        <v>26</v>
      </c>
      <c r="Q325" s="1" t="s">
        <v>22</v>
      </c>
      <c r="R325" s="1" t="s">
        <v>166</v>
      </c>
      <c r="S325" s="1" t="s">
        <v>363</v>
      </c>
      <c r="T325" s="1" t="s">
        <v>158</v>
      </c>
      <c r="U325" s="1" t="s">
        <v>26</v>
      </c>
    </row>
    <row r="326" spans="1:21" x14ac:dyDescent="0.25">
      <c r="A326" s="1" t="s">
        <v>787</v>
      </c>
      <c r="B326" s="1" t="s">
        <v>1216</v>
      </c>
      <c r="C326" s="1" t="s">
        <v>47</v>
      </c>
      <c r="D326" s="1" t="s">
        <v>220</v>
      </c>
      <c r="E326" s="1" t="s">
        <v>79</v>
      </c>
      <c r="F326" s="1" t="s">
        <v>22</v>
      </c>
      <c r="G326" s="1" t="s">
        <v>45</v>
      </c>
      <c r="H326" s="1" t="s">
        <v>101</v>
      </c>
      <c r="I326" s="1" t="s">
        <v>121</v>
      </c>
      <c r="J326" s="2">
        <f>IFERROR((AZ_Difensive[[#This Row],[Column14]]/AZ_Difensive[[#This Row],[Column15]])*100,0)</f>
        <v>25</v>
      </c>
      <c r="K326" s="1" t="s">
        <v>1185</v>
      </c>
      <c r="L326" s="1" t="s">
        <v>481</v>
      </c>
      <c r="M326" s="2">
        <f>IFERROR((AZ_Difensive[[#This Row],[Column19]]/AZ_Difensive[[#This Row],[Column18]])*100,0)</f>
        <v>28.115015974440894</v>
      </c>
      <c r="N326" s="1" t="s">
        <v>243</v>
      </c>
      <c r="O326" s="1" t="s">
        <v>70</v>
      </c>
      <c r="P326" s="1" t="s">
        <v>26</v>
      </c>
      <c r="Q326" s="1" t="s">
        <v>166</v>
      </c>
      <c r="R326" s="1" t="s">
        <v>67</v>
      </c>
      <c r="S326" s="1" t="s">
        <v>257</v>
      </c>
      <c r="T326" s="1" t="s">
        <v>55</v>
      </c>
      <c r="U326" s="1" t="s">
        <v>26</v>
      </c>
    </row>
    <row r="327" spans="1:21" x14ac:dyDescent="0.25">
      <c r="A327" s="1" t="s">
        <v>1218</v>
      </c>
      <c r="B327" s="1" t="s">
        <v>1219</v>
      </c>
      <c r="C327" s="1" t="s">
        <v>32</v>
      </c>
      <c r="D327" s="1" t="s">
        <v>33</v>
      </c>
      <c r="E327" s="1" t="s">
        <v>233</v>
      </c>
      <c r="F327" s="1" t="s">
        <v>155</v>
      </c>
      <c r="G327" s="1" t="s">
        <v>121</v>
      </c>
      <c r="H327" s="1" t="s">
        <v>151</v>
      </c>
      <c r="I327" s="1" t="s">
        <v>214</v>
      </c>
      <c r="J327" s="2">
        <f>IFERROR((AZ_Difensive[[#This Row],[Column14]]/AZ_Difensive[[#This Row],[Column15]])*100,0)</f>
        <v>41.379310344827587</v>
      </c>
      <c r="K327" s="1" t="s">
        <v>840</v>
      </c>
      <c r="L327" s="1" t="s">
        <v>378</v>
      </c>
      <c r="M327" s="2">
        <f>IFERROR((AZ_Difensive[[#This Row],[Column19]]/AZ_Difensive[[#This Row],[Column18]])*100,0)</f>
        <v>30.392156862745097</v>
      </c>
      <c r="N327" s="1" t="s">
        <v>257</v>
      </c>
      <c r="O327" s="1" t="s">
        <v>45</v>
      </c>
      <c r="P327" s="1" t="s">
        <v>26</v>
      </c>
      <c r="Q327" s="1" t="s">
        <v>243</v>
      </c>
      <c r="R327" s="1" t="s">
        <v>162</v>
      </c>
      <c r="S327" s="1" t="s">
        <v>368</v>
      </c>
      <c r="T327" s="1" t="s">
        <v>228</v>
      </c>
      <c r="U327" s="1" t="s">
        <v>26</v>
      </c>
    </row>
    <row r="328" spans="1:21" x14ac:dyDescent="0.25">
      <c r="A328" s="1" t="s">
        <v>1222</v>
      </c>
      <c r="B328" s="1" t="s">
        <v>1223</v>
      </c>
      <c r="C328" s="1" t="s">
        <v>32</v>
      </c>
      <c r="D328" s="1" t="s">
        <v>175</v>
      </c>
      <c r="E328" s="1" t="s">
        <v>214</v>
      </c>
      <c r="F328" s="1" t="s">
        <v>42</v>
      </c>
      <c r="G328" s="1" t="s">
        <v>155</v>
      </c>
      <c r="H328" s="1" t="s">
        <v>61</v>
      </c>
      <c r="I328" s="1" t="s">
        <v>263</v>
      </c>
      <c r="J328" s="2">
        <f>IFERROR((AZ_Difensive[[#This Row],[Column14]]/AZ_Difensive[[#This Row],[Column15]])*100,0)</f>
        <v>48.648648648648653</v>
      </c>
      <c r="K328" s="1" t="s">
        <v>840</v>
      </c>
      <c r="L328" s="1" t="s">
        <v>349</v>
      </c>
      <c r="M328" s="2">
        <f>IFERROR((AZ_Difensive[[#This Row],[Column19]]/AZ_Difensive[[#This Row],[Column18]])*100,0)</f>
        <v>26.96078431372549</v>
      </c>
      <c r="N328" s="1" t="s">
        <v>139</v>
      </c>
      <c r="O328" s="1" t="s">
        <v>101</v>
      </c>
      <c r="P328" s="1" t="s">
        <v>26</v>
      </c>
      <c r="Q328" s="1" t="s">
        <v>73</v>
      </c>
      <c r="R328" s="1" t="s">
        <v>105</v>
      </c>
      <c r="S328" s="1" t="s">
        <v>336</v>
      </c>
      <c r="T328" s="1" t="s">
        <v>525</v>
      </c>
      <c r="U328" s="1" t="s">
        <v>26</v>
      </c>
    </row>
    <row r="329" spans="1:21" x14ac:dyDescent="0.25">
      <c r="A329" s="1" t="s">
        <v>1226</v>
      </c>
      <c r="B329" s="1" t="s">
        <v>1227</v>
      </c>
      <c r="C329" s="1" t="s">
        <v>47</v>
      </c>
      <c r="D329" s="1" t="s">
        <v>20</v>
      </c>
      <c r="E329" s="1" t="s">
        <v>16</v>
      </c>
      <c r="F329" s="1" t="s">
        <v>16</v>
      </c>
      <c r="G329" s="1" t="s">
        <v>26</v>
      </c>
      <c r="H329" s="1" t="s">
        <v>26</v>
      </c>
      <c r="I329" s="1" t="s">
        <v>26</v>
      </c>
      <c r="J329" s="2">
        <f>IFERROR((AZ_Difensive[[#This Row],[Column14]]/AZ_Difensive[[#This Row],[Column15]])*100,0)</f>
        <v>0</v>
      </c>
      <c r="K329" s="1" t="s">
        <v>55</v>
      </c>
      <c r="L329" s="1" t="s">
        <v>38</v>
      </c>
      <c r="M329" s="2">
        <f>IFERROR((AZ_Difensive[[#This Row],[Column19]]/AZ_Difensive[[#This Row],[Column18]])*100,0)</f>
        <v>50</v>
      </c>
      <c r="N329" s="1" t="s">
        <v>16</v>
      </c>
      <c r="O329" s="1" t="s">
        <v>26</v>
      </c>
      <c r="P329" s="1" t="s">
        <v>26</v>
      </c>
      <c r="Q329" s="1" t="s">
        <v>16</v>
      </c>
      <c r="R329" s="1" t="s">
        <v>16</v>
      </c>
      <c r="S329" s="1" t="s">
        <v>23</v>
      </c>
      <c r="T329" s="1" t="s">
        <v>26</v>
      </c>
      <c r="U329" s="1" t="s">
        <v>26</v>
      </c>
    </row>
    <row r="330" spans="1:21" x14ac:dyDescent="0.25">
      <c r="A330" s="1" t="s">
        <v>1228</v>
      </c>
      <c r="B330" s="1" t="s">
        <v>1229</v>
      </c>
      <c r="C330" s="1" t="s">
        <v>54</v>
      </c>
      <c r="D330" s="1" t="s">
        <v>117</v>
      </c>
      <c r="E330" s="1" t="s">
        <v>26</v>
      </c>
      <c r="F330" s="1" t="s">
        <v>26</v>
      </c>
      <c r="G330" s="1" t="s">
        <v>26</v>
      </c>
      <c r="H330" s="1" t="s">
        <v>26</v>
      </c>
      <c r="I330" s="1" t="s">
        <v>26</v>
      </c>
      <c r="J330" s="2">
        <f>IFERROR((AZ_Difensive[[#This Row],[Column14]]/AZ_Difensive[[#This Row],[Column15]])*100,0)</f>
        <v>0</v>
      </c>
      <c r="K330" s="1" t="s">
        <v>23</v>
      </c>
      <c r="L330" s="1" t="s">
        <v>26</v>
      </c>
      <c r="M330" s="2">
        <f>IFERROR((AZ_Difensive[[#This Row],[Column19]]/AZ_Difensive[[#This Row],[Column18]])*100,0)</f>
        <v>0</v>
      </c>
      <c r="N330" s="1" t="s">
        <v>26</v>
      </c>
      <c r="O330" s="1" t="s">
        <v>26</v>
      </c>
      <c r="P330" s="1" t="s">
        <v>26</v>
      </c>
      <c r="Q330" s="1" t="s">
        <v>26</v>
      </c>
      <c r="R330" s="1" t="s">
        <v>26</v>
      </c>
      <c r="S330" s="1" t="s">
        <v>26</v>
      </c>
      <c r="T330" s="1" t="s">
        <v>26</v>
      </c>
      <c r="U330" s="1" t="s">
        <v>26</v>
      </c>
    </row>
    <row r="331" spans="1:21" x14ac:dyDescent="0.25">
      <c r="A331" s="1" t="s">
        <v>1230</v>
      </c>
      <c r="B331" s="1" t="s">
        <v>1231</v>
      </c>
      <c r="C331" s="1" t="s">
        <v>32</v>
      </c>
      <c r="D331" s="1" t="s">
        <v>20</v>
      </c>
      <c r="E331" s="1" t="s">
        <v>26</v>
      </c>
      <c r="F331" s="1" t="s">
        <v>26</v>
      </c>
      <c r="G331" s="1" t="s">
        <v>26</v>
      </c>
      <c r="H331" s="1" t="s">
        <v>26</v>
      </c>
      <c r="I331" s="1" t="s">
        <v>26</v>
      </c>
      <c r="J331" s="2">
        <f>IFERROR((AZ_Difensive[[#This Row],[Column14]]/AZ_Difensive[[#This Row],[Column15]])*100,0)</f>
        <v>0</v>
      </c>
      <c r="K331" s="1" t="s">
        <v>23</v>
      </c>
      <c r="L331" s="1" t="s">
        <v>16</v>
      </c>
      <c r="M331" s="2">
        <f>IFERROR((AZ_Difensive[[#This Row],[Column19]]/AZ_Difensive[[#This Row],[Column18]])*100,0)</f>
        <v>50</v>
      </c>
      <c r="N331" s="1" t="s">
        <v>16</v>
      </c>
      <c r="O331" s="1" t="s">
        <v>26</v>
      </c>
      <c r="P331" s="1" t="s">
        <v>26</v>
      </c>
      <c r="Q331" s="1" t="s">
        <v>16</v>
      </c>
      <c r="R331" s="1" t="s">
        <v>16</v>
      </c>
      <c r="S331" s="1" t="s">
        <v>16</v>
      </c>
      <c r="T331" s="1" t="s">
        <v>26</v>
      </c>
      <c r="U331" s="1" t="s">
        <v>26</v>
      </c>
    </row>
    <row r="332" spans="1:21" x14ac:dyDescent="0.25">
      <c r="A332" s="1" t="s">
        <v>1232</v>
      </c>
      <c r="B332" s="1" t="s">
        <v>1233</v>
      </c>
      <c r="C332" s="1" t="s">
        <v>47</v>
      </c>
      <c r="D332" s="1" t="s">
        <v>411</v>
      </c>
      <c r="E332" s="1" t="s">
        <v>58</v>
      </c>
      <c r="F332" s="1" t="s">
        <v>38</v>
      </c>
      <c r="G332" s="1" t="s">
        <v>16</v>
      </c>
      <c r="H332" s="1" t="s">
        <v>76</v>
      </c>
      <c r="I332" s="1" t="s">
        <v>55</v>
      </c>
      <c r="J332" s="2">
        <f>IFERROR((AZ_Difensive[[#This Row],[Column14]]/AZ_Difensive[[#This Row],[Column15]])*100,0)</f>
        <v>12.5</v>
      </c>
      <c r="K332" s="1" t="s">
        <v>675</v>
      </c>
      <c r="L332" s="1" t="s">
        <v>313</v>
      </c>
      <c r="M332" s="2">
        <f>IFERROR((AZ_Difensive[[#This Row],[Column19]]/AZ_Difensive[[#This Row],[Column18]])*100,0)</f>
        <v>31.125827814569533</v>
      </c>
      <c r="N332" s="1" t="s">
        <v>70</v>
      </c>
      <c r="O332" s="1" t="s">
        <v>26</v>
      </c>
      <c r="P332" s="1" t="s">
        <v>26</v>
      </c>
      <c r="Q332" s="1" t="s">
        <v>70</v>
      </c>
      <c r="R332" s="1" t="s">
        <v>16</v>
      </c>
      <c r="S332" s="1" t="s">
        <v>70</v>
      </c>
      <c r="T332" s="1" t="s">
        <v>23</v>
      </c>
      <c r="U332" s="1" t="s">
        <v>26</v>
      </c>
    </row>
    <row r="333" spans="1:21" x14ac:dyDescent="0.25">
      <c r="A333" s="1" t="s">
        <v>1235</v>
      </c>
      <c r="B333" s="1" t="s">
        <v>1236</v>
      </c>
      <c r="C333" s="1" t="s">
        <v>32</v>
      </c>
      <c r="D333" s="1" t="s">
        <v>288</v>
      </c>
      <c r="E333" s="1" t="s">
        <v>16</v>
      </c>
      <c r="F333" s="1" t="s">
        <v>26</v>
      </c>
      <c r="G333" s="1" t="s">
        <v>26</v>
      </c>
      <c r="H333" s="1" t="s">
        <v>26</v>
      </c>
      <c r="I333" s="1" t="s">
        <v>26</v>
      </c>
      <c r="J333" s="2">
        <f>IFERROR((AZ_Difensive[[#This Row],[Column14]]/AZ_Difensive[[#This Row],[Column15]])*100,0)</f>
        <v>0</v>
      </c>
      <c r="K333" s="1" t="s">
        <v>55</v>
      </c>
      <c r="L333" s="1" t="s">
        <v>16</v>
      </c>
      <c r="M333" s="2">
        <f>IFERROR((AZ_Difensive[[#This Row],[Column19]]/AZ_Difensive[[#This Row],[Column18]])*100,0)</f>
        <v>12.5</v>
      </c>
      <c r="N333" s="1" t="s">
        <v>26</v>
      </c>
      <c r="O333" s="1" t="s">
        <v>26</v>
      </c>
      <c r="P333" s="1" t="s">
        <v>26</v>
      </c>
      <c r="Q333" s="1" t="s">
        <v>26</v>
      </c>
      <c r="R333" s="1" t="s">
        <v>26</v>
      </c>
      <c r="S333" s="1" t="s">
        <v>16</v>
      </c>
      <c r="T333" s="1" t="s">
        <v>16</v>
      </c>
      <c r="U333" s="1" t="s">
        <v>26</v>
      </c>
    </row>
    <row r="334" spans="1:21" x14ac:dyDescent="0.25">
      <c r="A334" s="1" t="s">
        <v>1237</v>
      </c>
      <c r="B334" s="1" t="s">
        <v>1238</v>
      </c>
      <c r="C334" s="1" t="s">
        <v>32</v>
      </c>
      <c r="D334" s="1" t="s">
        <v>144</v>
      </c>
      <c r="E334" s="1" t="s">
        <v>58</v>
      </c>
      <c r="F334" s="1" t="s">
        <v>23</v>
      </c>
      <c r="G334" s="1" t="s">
        <v>26</v>
      </c>
      <c r="H334" s="1" t="s">
        <v>26</v>
      </c>
      <c r="I334" s="1" t="s">
        <v>26</v>
      </c>
      <c r="J334" s="2">
        <f>IFERROR((AZ_Difensive[[#This Row],[Column14]]/AZ_Difensive[[#This Row],[Column15]])*100,0)</f>
        <v>0</v>
      </c>
      <c r="K334" s="1" t="s">
        <v>199</v>
      </c>
      <c r="L334" s="1" t="s">
        <v>50</v>
      </c>
      <c r="M334" s="2">
        <f>IFERROR((AZ_Difensive[[#This Row],[Column19]]/AZ_Difensive[[#This Row],[Column18]])*100,0)</f>
        <v>38.461538461538467</v>
      </c>
      <c r="N334" s="1" t="s">
        <v>38</v>
      </c>
      <c r="O334" s="1" t="s">
        <v>16</v>
      </c>
      <c r="P334" s="1" t="s">
        <v>26</v>
      </c>
      <c r="Q334" s="1" t="s">
        <v>45</v>
      </c>
      <c r="R334" s="1" t="s">
        <v>23</v>
      </c>
      <c r="S334" s="1" t="s">
        <v>76</v>
      </c>
      <c r="T334" s="1" t="s">
        <v>70</v>
      </c>
      <c r="U334" s="1" t="s">
        <v>26</v>
      </c>
    </row>
    <row r="335" spans="1:21" x14ac:dyDescent="0.25">
      <c r="A335" s="1" t="s">
        <v>1239</v>
      </c>
      <c r="B335" s="1" t="s">
        <v>1240</v>
      </c>
      <c r="C335" s="1" t="s">
        <v>54</v>
      </c>
      <c r="D335" s="1" t="s">
        <v>296</v>
      </c>
      <c r="E335" s="1" t="s">
        <v>251</v>
      </c>
      <c r="F335" s="1" t="s">
        <v>35</v>
      </c>
      <c r="G335" s="1" t="s">
        <v>55</v>
      </c>
      <c r="H335" s="1" t="s">
        <v>155</v>
      </c>
      <c r="I335" s="1" t="s">
        <v>199</v>
      </c>
      <c r="J335" s="2">
        <f>IFERROR((AZ_Difensive[[#This Row],[Column14]]/AZ_Difensive[[#This Row],[Column15]])*100,0)</f>
        <v>30.76923076923077</v>
      </c>
      <c r="K335" s="1" t="s">
        <v>1127</v>
      </c>
      <c r="L335" s="1" t="s">
        <v>465</v>
      </c>
      <c r="M335" s="2">
        <f>IFERROR((AZ_Difensive[[#This Row],[Column19]]/AZ_Difensive[[#This Row],[Column18]])*100,0)</f>
        <v>28.2312925170068</v>
      </c>
      <c r="N335" s="1" t="s">
        <v>73</v>
      </c>
      <c r="O335" s="1" t="s">
        <v>58</v>
      </c>
      <c r="P335" s="1" t="s">
        <v>26</v>
      </c>
      <c r="Q335" s="1" t="s">
        <v>42</v>
      </c>
      <c r="R335" s="1" t="s">
        <v>151</v>
      </c>
      <c r="S335" s="1" t="s">
        <v>336</v>
      </c>
      <c r="T335" s="1" t="s">
        <v>35</v>
      </c>
      <c r="U335" s="1" t="s">
        <v>26</v>
      </c>
    </row>
    <row r="336" spans="1:21" x14ac:dyDescent="0.25">
      <c r="A336" s="1" t="s">
        <v>1243</v>
      </c>
      <c r="B336" s="1" t="s">
        <v>1244</v>
      </c>
      <c r="C336" s="1" t="s">
        <v>315</v>
      </c>
      <c r="D336" s="1" t="s">
        <v>144</v>
      </c>
      <c r="E336" s="1" t="s">
        <v>121</v>
      </c>
      <c r="F336" s="1" t="s">
        <v>70</v>
      </c>
      <c r="G336" s="1" t="s">
        <v>38</v>
      </c>
      <c r="H336" s="1" t="s">
        <v>101</v>
      </c>
      <c r="I336" s="1" t="s">
        <v>124</v>
      </c>
      <c r="J336" s="2">
        <f>IFERROR((AZ_Difensive[[#This Row],[Column14]]/AZ_Difensive[[#This Row],[Column15]])*100,0)</f>
        <v>30.76923076923077</v>
      </c>
      <c r="K336" s="1" t="s">
        <v>361</v>
      </c>
      <c r="L336" s="1" t="s">
        <v>98</v>
      </c>
      <c r="M336" s="2">
        <f>IFERROR((AZ_Difensive[[#This Row],[Column19]]/AZ_Difensive[[#This Row],[Column18]])*100,0)</f>
        <v>25.862068965517242</v>
      </c>
      <c r="N336" s="1" t="s">
        <v>22</v>
      </c>
      <c r="O336" s="1" t="s">
        <v>58</v>
      </c>
      <c r="P336" s="1" t="s">
        <v>26</v>
      </c>
      <c r="Q336" s="1" t="s">
        <v>70</v>
      </c>
      <c r="R336" s="1" t="s">
        <v>101</v>
      </c>
      <c r="S336" s="1" t="s">
        <v>73</v>
      </c>
      <c r="T336" s="1" t="s">
        <v>22</v>
      </c>
      <c r="U336" s="1" t="s">
        <v>26</v>
      </c>
    </row>
    <row r="337" spans="1:21" x14ac:dyDescent="0.25">
      <c r="A337" s="1" t="s">
        <v>1246</v>
      </c>
      <c r="B337" s="1" t="s">
        <v>1247</v>
      </c>
      <c r="C337" s="1" t="s">
        <v>54</v>
      </c>
      <c r="D337" s="1" t="s">
        <v>292</v>
      </c>
      <c r="E337" s="1" t="s">
        <v>101</v>
      </c>
      <c r="F337" s="1" t="s">
        <v>76</v>
      </c>
      <c r="G337" s="1" t="s">
        <v>23</v>
      </c>
      <c r="H337" s="1" t="s">
        <v>38</v>
      </c>
      <c r="I337" s="1" t="s">
        <v>70</v>
      </c>
      <c r="J337" s="2">
        <f>IFERROR((AZ_Difensive[[#This Row],[Column14]]/AZ_Difensive[[#This Row],[Column15]])*100,0)</f>
        <v>33.333333333333329</v>
      </c>
      <c r="K337" s="1" t="s">
        <v>458</v>
      </c>
      <c r="L337" s="1" t="s">
        <v>243</v>
      </c>
      <c r="M337" s="2">
        <f>IFERROR((AZ_Difensive[[#This Row],[Column19]]/AZ_Difensive[[#This Row],[Column18]])*100,0)</f>
        <v>41.25</v>
      </c>
      <c r="N337" s="1" t="s">
        <v>121</v>
      </c>
      <c r="O337" s="1" t="s">
        <v>16</v>
      </c>
      <c r="P337" s="1" t="s">
        <v>26</v>
      </c>
      <c r="Q337" s="1" t="s">
        <v>22</v>
      </c>
      <c r="R337" s="1" t="s">
        <v>70</v>
      </c>
      <c r="S337" s="1" t="s">
        <v>98</v>
      </c>
      <c r="T337" s="1" t="s">
        <v>79</v>
      </c>
      <c r="U337" s="1" t="s">
        <v>26</v>
      </c>
    </row>
    <row r="338" spans="1:21" x14ac:dyDescent="0.25">
      <c r="A338" s="1" t="s">
        <v>1250</v>
      </c>
      <c r="B338" s="1" t="s">
        <v>1247</v>
      </c>
      <c r="C338" s="1" t="s">
        <v>54</v>
      </c>
      <c r="D338" s="1" t="s">
        <v>129</v>
      </c>
      <c r="E338" s="1" t="s">
        <v>50</v>
      </c>
      <c r="F338" s="1" t="s">
        <v>70</v>
      </c>
      <c r="G338" s="1" t="s">
        <v>45</v>
      </c>
      <c r="H338" s="1" t="s">
        <v>155</v>
      </c>
      <c r="I338" s="1" t="s">
        <v>73</v>
      </c>
      <c r="J338" s="2">
        <f>IFERROR((AZ_Difensive[[#This Row],[Column14]]/AZ_Difensive[[#This Row],[Column15]])*100,0)</f>
        <v>14.285714285714285</v>
      </c>
      <c r="K338" s="1" t="s">
        <v>669</v>
      </c>
      <c r="L338" s="1" t="s">
        <v>261</v>
      </c>
      <c r="M338" s="2">
        <f>IFERROR((AZ_Difensive[[#This Row],[Column19]]/AZ_Difensive[[#This Row],[Column18]])*100,0)</f>
        <v>25.503355704697988</v>
      </c>
      <c r="N338" s="1" t="s">
        <v>35</v>
      </c>
      <c r="O338" s="1" t="s">
        <v>26</v>
      </c>
      <c r="P338" s="1" t="s">
        <v>26</v>
      </c>
      <c r="Q338" s="1" t="s">
        <v>35</v>
      </c>
      <c r="R338" s="1" t="s">
        <v>50</v>
      </c>
      <c r="S338" s="1" t="s">
        <v>131</v>
      </c>
      <c r="T338" s="1" t="s">
        <v>50</v>
      </c>
      <c r="U338" s="1" t="s">
        <v>16</v>
      </c>
    </row>
    <row r="339" spans="1:21" x14ac:dyDescent="0.25">
      <c r="A339" s="1" t="s">
        <v>1252</v>
      </c>
      <c r="B339" s="1" t="s">
        <v>1253</v>
      </c>
      <c r="C339" s="1" t="s">
        <v>54</v>
      </c>
      <c r="D339" s="1" t="s">
        <v>175</v>
      </c>
      <c r="E339" s="1" t="s">
        <v>70</v>
      </c>
      <c r="F339" s="1" t="s">
        <v>45</v>
      </c>
      <c r="G339" s="1" t="s">
        <v>45</v>
      </c>
      <c r="H339" s="1" t="s">
        <v>26</v>
      </c>
      <c r="I339" s="1" t="s">
        <v>45</v>
      </c>
      <c r="J339" s="2">
        <f>IFERROR((AZ_Difensive[[#This Row],[Column14]]/AZ_Difensive[[#This Row],[Column15]])*100,0)</f>
        <v>100</v>
      </c>
      <c r="K339" s="1" t="s">
        <v>361</v>
      </c>
      <c r="L339" s="1" t="s">
        <v>22</v>
      </c>
      <c r="M339" s="2">
        <f>IFERROR((AZ_Difensive[[#This Row],[Column19]]/AZ_Difensive[[#This Row],[Column18]])*100,0)</f>
        <v>18.96551724137931</v>
      </c>
      <c r="N339" s="1" t="s">
        <v>45</v>
      </c>
      <c r="O339" s="1" t="s">
        <v>26</v>
      </c>
      <c r="P339" s="1" t="s">
        <v>26</v>
      </c>
      <c r="Q339" s="1" t="s">
        <v>45</v>
      </c>
      <c r="R339" s="1" t="s">
        <v>38</v>
      </c>
      <c r="S339" s="1" t="s">
        <v>50</v>
      </c>
      <c r="T339" s="1" t="s">
        <v>58</v>
      </c>
      <c r="U339" s="1" t="s">
        <v>26</v>
      </c>
    </row>
    <row r="340" spans="1:21" x14ac:dyDescent="0.25">
      <c r="A340" s="1" t="s">
        <v>1254</v>
      </c>
      <c r="B340" s="1" t="s">
        <v>1255</v>
      </c>
      <c r="C340" s="1" t="s">
        <v>54</v>
      </c>
      <c r="D340" s="1" t="s">
        <v>296</v>
      </c>
      <c r="E340" s="1" t="s">
        <v>42</v>
      </c>
      <c r="F340" s="1" t="s">
        <v>22</v>
      </c>
      <c r="G340" s="1" t="s">
        <v>45</v>
      </c>
      <c r="H340" s="1" t="s">
        <v>79</v>
      </c>
      <c r="I340" s="1" t="s">
        <v>151</v>
      </c>
      <c r="J340" s="2">
        <f>IFERROR((AZ_Difensive[[#This Row],[Column14]]/AZ_Difensive[[#This Row],[Column15]])*100,0)</f>
        <v>17.647058823529413</v>
      </c>
      <c r="K340" s="1" t="s">
        <v>658</v>
      </c>
      <c r="L340" s="1" t="s">
        <v>290</v>
      </c>
      <c r="M340" s="2">
        <f>IFERROR((AZ_Difensive[[#This Row],[Column19]]/AZ_Difensive[[#This Row],[Column18]])*100,0)</f>
        <v>28.965517241379313</v>
      </c>
      <c r="N340" s="1" t="s">
        <v>101</v>
      </c>
      <c r="O340" s="1" t="s">
        <v>16</v>
      </c>
      <c r="P340" s="1" t="s">
        <v>26</v>
      </c>
      <c r="Q340" s="1" t="s">
        <v>55</v>
      </c>
      <c r="R340" s="1" t="s">
        <v>124</v>
      </c>
      <c r="S340" s="1" t="s">
        <v>214</v>
      </c>
      <c r="T340" s="1" t="s">
        <v>101</v>
      </c>
      <c r="U340" s="1" t="s">
        <v>23</v>
      </c>
    </row>
    <row r="341" spans="1:21" x14ac:dyDescent="0.25">
      <c r="A341" s="1" t="s">
        <v>1257</v>
      </c>
      <c r="B341" s="1" t="s">
        <v>1258</v>
      </c>
      <c r="C341" s="1" t="s">
        <v>116</v>
      </c>
      <c r="D341" s="1" t="s">
        <v>183</v>
      </c>
      <c r="E341" s="1" t="s">
        <v>26</v>
      </c>
      <c r="F341" s="1" t="s">
        <v>26</v>
      </c>
      <c r="G341" s="1" t="s">
        <v>26</v>
      </c>
      <c r="H341" s="1" t="s">
        <v>16</v>
      </c>
      <c r="I341" s="1" t="s">
        <v>16</v>
      </c>
      <c r="J341" s="2">
        <f>IFERROR((AZ_Difensive[[#This Row],[Column14]]/AZ_Difensive[[#This Row],[Column15]])*100,0)</f>
        <v>0</v>
      </c>
      <c r="K341" s="1" t="s">
        <v>16</v>
      </c>
      <c r="L341" s="1" t="s">
        <v>26</v>
      </c>
      <c r="M341" s="2">
        <f>IFERROR((AZ_Difensive[[#This Row],[Column19]]/AZ_Difensive[[#This Row],[Column18]])*100,0)</f>
        <v>0</v>
      </c>
      <c r="N341" s="1" t="s">
        <v>26</v>
      </c>
      <c r="O341" s="1" t="s">
        <v>26</v>
      </c>
      <c r="P341" s="1" t="s">
        <v>26</v>
      </c>
      <c r="Q341" s="1" t="s">
        <v>26</v>
      </c>
      <c r="R341" s="1" t="s">
        <v>26</v>
      </c>
      <c r="S341" s="1" t="s">
        <v>26</v>
      </c>
      <c r="T341" s="1" t="s">
        <v>26</v>
      </c>
      <c r="U341" s="1" t="s">
        <v>26</v>
      </c>
    </row>
    <row r="342" spans="1:21" x14ac:dyDescent="0.25">
      <c r="A342" s="1" t="s">
        <v>1259</v>
      </c>
      <c r="B342" s="1" t="s">
        <v>1260</v>
      </c>
      <c r="C342" s="1" t="s">
        <v>32</v>
      </c>
      <c r="D342" s="1" t="s">
        <v>126</v>
      </c>
      <c r="E342" s="1" t="s">
        <v>76</v>
      </c>
      <c r="F342" s="1" t="s">
        <v>38</v>
      </c>
      <c r="G342" s="1" t="s">
        <v>16</v>
      </c>
      <c r="H342" s="1" t="s">
        <v>45</v>
      </c>
      <c r="I342" s="1" t="s">
        <v>38</v>
      </c>
      <c r="J342" s="2">
        <f>IFERROR((AZ_Difensive[[#This Row],[Column14]]/AZ_Difensive[[#This Row],[Column15]])*100,0)</f>
        <v>25</v>
      </c>
      <c r="K342" s="1" t="s">
        <v>326</v>
      </c>
      <c r="L342" s="1" t="s">
        <v>79</v>
      </c>
      <c r="M342" s="2">
        <f>IFERROR((AZ_Difensive[[#This Row],[Column19]]/AZ_Difensive[[#This Row],[Column18]])*100,0)</f>
        <v>28.000000000000004</v>
      </c>
      <c r="N342" s="1" t="s">
        <v>121</v>
      </c>
      <c r="O342" s="1" t="s">
        <v>55</v>
      </c>
      <c r="P342" s="1" t="s">
        <v>26</v>
      </c>
      <c r="Q342" s="1" t="s">
        <v>38</v>
      </c>
      <c r="R342" s="1" t="s">
        <v>124</v>
      </c>
      <c r="S342" s="1" t="s">
        <v>131</v>
      </c>
      <c r="T342" s="1" t="s">
        <v>124</v>
      </c>
      <c r="U342" s="1" t="s">
        <v>23</v>
      </c>
    </row>
    <row r="343" spans="1:21" x14ac:dyDescent="0.25">
      <c r="A343" s="1" t="s">
        <v>1262</v>
      </c>
      <c r="B343" s="1" t="s">
        <v>1263</v>
      </c>
      <c r="C343" s="1" t="s">
        <v>235</v>
      </c>
      <c r="D343" s="1" t="s">
        <v>183</v>
      </c>
      <c r="E343" s="1" t="s">
        <v>151</v>
      </c>
      <c r="F343" s="1" t="s">
        <v>79</v>
      </c>
      <c r="G343" s="1" t="s">
        <v>58</v>
      </c>
      <c r="H343" s="1" t="s">
        <v>124</v>
      </c>
      <c r="I343" s="1" t="s">
        <v>155</v>
      </c>
      <c r="J343" s="2">
        <f>IFERROR((AZ_Difensive[[#This Row],[Column14]]/AZ_Difensive[[#This Row],[Column15]])*100,0)</f>
        <v>27.777777777777779</v>
      </c>
      <c r="K343" s="1" t="s">
        <v>829</v>
      </c>
      <c r="L343" s="1" t="s">
        <v>406</v>
      </c>
      <c r="M343" s="2">
        <f>IFERROR((AZ_Difensive[[#This Row],[Column19]]/AZ_Difensive[[#This Row],[Column18]])*100,0)</f>
        <v>27.559055118110237</v>
      </c>
      <c r="N343" s="1" t="s">
        <v>58</v>
      </c>
      <c r="O343" s="1" t="s">
        <v>16</v>
      </c>
      <c r="P343" s="1" t="s">
        <v>26</v>
      </c>
      <c r="Q343" s="1" t="s">
        <v>38</v>
      </c>
      <c r="R343" s="1" t="s">
        <v>76</v>
      </c>
      <c r="S343" s="1" t="s">
        <v>35</v>
      </c>
      <c r="T343" s="1" t="s">
        <v>45</v>
      </c>
      <c r="U343" s="1" t="s">
        <v>26</v>
      </c>
    </row>
    <row r="344" spans="1:21" x14ac:dyDescent="0.25">
      <c r="A344" s="1" t="s">
        <v>1266</v>
      </c>
      <c r="B344" s="1" t="s">
        <v>1267</v>
      </c>
      <c r="C344" s="1" t="s">
        <v>235</v>
      </c>
      <c r="D344" s="1" t="s">
        <v>288</v>
      </c>
      <c r="E344" s="1" t="s">
        <v>322</v>
      </c>
      <c r="F344" s="1" t="s">
        <v>243</v>
      </c>
      <c r="G344" s="1" t="s">
        <v>22</v>
      </c>
      <c r="H344" s="1" t="s">
        <v>105</v>
      </c>
      <c r="I344" s="1" t="s">
        <v>247</v>
      </c>
      <c r="J344" s="2">
        <f>IFERROR((AZ_Difensive[[#This Row],[Column14]]/AZ_Difensive[[#This Row],[Column15]])*100,0)</f>
        <v>32.352941176470587</v>
      </c>
      <c r="K344" s="1" t="s">
        <v>1460</v>
      </c>
      <c r="L344" s="1" t="s">
        <v>593</v>
      </c>
      <c r="M344" s="2">
        <f>IFERROR((AZ_Difensive[[#This Row],[Column19]]/AZ_Difensive[[#This Row],[Column18]])*100,0)</f>
        <v>29.256594724220626</v>
      </c>
      <c r="N344" s="1" t="s">
        <v>214</v>
      </c>
      <c r="O344" s="1" t="s">
        <v>70</v>
      </c>
      <c r="P344" s="1" t="s">
        <v>26</v>
      </c>
      <c r="Q344" s="1" t="s">
        <v>105</v>
      </c>
      <c r="R344" s="1" t="s">
        <v>105</v>
      </c>
      <c r="S344" s="1" t="s">
        <v>112</v>
      </c>
      <c r="T344" s="1" t="s">
        <v>61</v>
      </c>
      <c r="U344" s="1" t="s">
        <v>26</v>
      </c>
    </row>
    <row r="345" spans="1:21" x14ac:dyDescent="0.25">
      <c r="A345" s="1" t="s">
        <v>1268</v>
      </c>
      <c r="B345" s="1" t="s">
        <v>1269</v>
      </c>
      <c r="C345" s="1" t="s">
        <v>235</v>
      </c>
      <c r="D345" s="1" t="s">
        <v>48</v>
      </c>
      <c r="E345" s="1" t="s">
        <v>38</v>
      </c>
      <c r="F345" s="1" t="s">
        <v>23</v>
      </c>
      <c r="G345" s="1" t="s">
        <v>16</v>
      </c>
      <c r="H345" s="1" t="s">
        <v>101</v>
      </c>
      <c r="I345" s="1" t="s">
        <v>50</v>
      </c>
      <c r="J345" s="2">
        <f>IFERROR((AZ_Difensive[[#This Row],[Column14]]/AZ_Difensive[[#This Row],[Column15]])*100,0)</f>
        <v>10</v>
      </c>
      <c r="K345" s="1" t="s">
        <v>145</v>
      </c>
      <c r="L345" s="1" t="s">
        <v>151</v>
      </c>
      <c r="M345" s="2">
        <f>IFERROR((AZ_Difensive[[#This Row],[Column19]]/AZ_Difensive[[#This Row],[Column18]])*100,0)</f>
        <v>22.972972972972975</v>
      </c>
      <c r="N345" s="1" t="s">
        <v>55</v>
      </c>
      <c r="O345" s="1" t="s">
        <v>23</v>
      </c>
      <c r="P345" s="1" t="s">
        <v>26</v>
      </c>
      <c r="Q345" s="1" t="s">
        <v>70</v>
      </c>
      <c r="R345" s="1" t="s">
        <v>45</v>
      </c>
      <c r="S345" s="1" t="s">
        <v>76</v>
      </c>
      <c r="T345" s="1" t="s">
        <v>70</v>
      </c>
      <c r="U345" s="1" t="s">
        <v>26</v>
      </c>
    </row>
    <row r="346" spans="1:21" x14ac:dyDescent="0.25">
      <c r="A346" s="1" t="s">
        <v>1271</v>
      </c>
      <c r="B346" s="1" t="s">
        <v>1272</v>
      </c>
      <c r="C346" s="1" t="s">
        <v>32</v>
      </c>
      <c r="D346" s="1" t="s">
        <v>103</v>
      </c>
      <c r="E346" s="1" t="s">
        <v>329</v>
      </c>
      <c r="F346" s="1" t="s">
        <v>228</v>
      </c>
      <c r="G346" s="1" t="s">
        <v>67</v>
      </c>
      <c r="H346" s="1" t="s">
        <v>70</v>
      </c>
      <c r="I346" s="1" t="s">
        <v>162</v>
      </c>
      <c r="J346" s="2">
        <f>IFERROR((AZ_Difensive[[#This Row],[Column14]]/AZ_Difensive[[#This Row],[Column15]])*100,0)</f>
        <v>78.571428571428569</v>
      </c>
      <c r="K346" s="1" t="s">
        <v>1017</v>
      </c>
      <c r="L346" s="1" t="s">
        <v>446</v>
      </c>
      <c r="M346" s="2">
        <f>IFERROR((AZ_Difensive[[#This Row],[Column19]]/AZ_Difensive[[#This Row],[Column18]])*100,0)</f>
        <v>30.739299610894943</v>
      </c>
      <c r="N346" s="1" t="s">
        <v>154</v>
      </c>
      <c r="O346" s="1" t="s">
        <v>214</v>
      </c>
      <c r="P346" s="1" t="s">
        <v>26</v>
      </c>
      <c r="Q346" s="1" t="s">
        <v>42</v>
      </c>
      <c r="R346" s="1" t="s">
        <v>61</v>
      </c>
      <c r="S346" s="1" t="s">
        <v>406</v>
      </c>
      <c r="T346" s="1" t="s">
        <v>552</v>
      </c>
      <c r="U346" s="1" t="s">
        <v>26</v>
      </c>
    </row>
    <row r="347" spans="1:21" x14ac:dyDescent="0.25">
      <c r="A347" s="1" t="s">
        <v>389</v>
      </c>
      <c r="B347" s="1" t="s">
        <v>1275</v>
      </c>
      <c r="C347" s="1" t="s">
        <v>54</v>
      </c>
      <c r="D347" s="1" t="s">
        <v>33</v>
      </c>
      <c r="E347" s="1" t="s">
        <v>339</v>
      </c>
      <c r="F347" s="1" t="s">
        <v>233</v>
      </c>
      <c r="G347" s="1" t="s">
        <v>131</v>
      </c>
      <c r="H347" s="1" t="s">
        <v>322</v>
      </c>
      <c r="I347" s="1" t="s">
        <v>404</v>
      </c>
      <c r="J347" s="2">
        <f>IFERROR((AZ_Difensive[[#This Row],[Column14]]/AZ_Difensive[[#This Row],[Column15]])*100,0)</f>
        <v>28.985507246376812</v>
      </c>
      <c r="K347" s="1" t="s">
        <v>1365</v>
      </c>
      <c r="L347" s="1" t="s">
        <v>552</v>
      </c>
      <c r="M347" s="2">
        <f>IFERROR((AZ_Difensive[[#This Row],[Column19]]/AZ_Difensive[[#This Row],[Column18]])*100,0)</f>
        <v>28.947368421052634</v>
      </c>
      <c r="N347" s="1" t="s">
        <v>154</v>
      </c>
      <c r="O347" s="1" t="s">
        <v>22</v>
      </c>
      <c r="P347" s="1" t="s">
        <v>16</v>
      </c>
      <c r="Q347" s="1" t="s">
        <v>247</v>
      </c>
      <c r="R347" s="1" t="s">
        <v>67</v>
      </c>
      <c r="S347" s="1" t="s">
        <v>212</v>
      </c>
      <c r="T347" s="1" t="s">
        <v>158</v>
      </c>
      <c r="U347" s="1" t="s">
        <v>26</v>
      </c>
    </row>
    <row r="348" spans="1:21" x14ac:dyDescent="0.25">
      <c r="A348" s="1" t="s">
        <v>1278</v>
      </c>
      <c r="B348" s="1" t="s">
        <v>1279</v>
      </c>
      <c r="C348" s="1" t="s">
        <v>116</v>
      </c>
      <c r="D348" s="1" t="s">
        <v>129</v>
      </c>
      <c r="E348" s="1" t="s">
        <v>26</v>
      </c>
      <c r="F348" s="1" t="s">
        <v>26</v>
      </c>
      <c r="G348" s="1" t="s">
        <v>26</v>
      </c>
      <c r="H348" s="1" t="s">
        <v>26</v>
      </c>
      <c r="I348" s="1" t="s">
        <v>26</v>
      </c>
      <c r="J348" s="2">
        <f>IFERROR((AZ_Difensive[[#This Row],[Column14]]/AZ_Difensive[[#This Row],[Column15]])*100,0)</f>
        <v>0</v>
      </c>
      <c r="K348" s="1" t="s">
        <v>16</v>
      </c>
      <c r="L348" s="1" t="s">
        <v>26</v>
      </c>
      <c r="M348" s="2">
        <f>IFERROR((AZ_Difensive[[#This Row],[Column19]]/AZ_Difensive[[#This Row],[Column18]])*100,0)</f>
        <v>0</v>
      </c>
      <c r="N348" s="1" t="s">
        <v>26</v>
      </c>
      <c r="O348" s="1" t="s">
        <v>26</v>
      </c>
      <c r="P348" s="1" t="s">
        <v>26</v>
      </c>
      <c r="Q348" s="1" t="s">
        <v>26</v>
      </c>
      <c r="R348" s="1" t="s">
        <v>26</v>
      </c>
      <c r="S348" s="1" t="s">
        <v>26</v>
      </c>
      <c r="T348" s="1" t="s">
        <v>16</v>
      </c>
      <c r="U348" s="1" t="s">
        <v>16</v>
      </c>
    </row>
    <row r="349" spans="1:21" x14ac:dyDescent="0.25">
      <c r="A349" s="1" t="s">
        <v>1281</v>
      </c>
      <c r="B349" s="1" t="s">
        <v>1282</v>
      </c>
      <c r="C349" s="1" t="s">
        <v>235</v>
      </c>
      <c r="D349" s="1" t="s">
        <v>129</v>
      </c>
      <c r="E349" s="1" t="s">
        <v>26</v>
      </c>
      <c r="F349" s="1" t="s">
        <v>26</v>
      </c>
      <c r="G349" s="1" t="s">
        <v>26</v>
      </c>
      <c r="H349" s="1" t="s">
        <v>26</v>
      </c>
      <c r="I349" s="1" t="s">
        <v>26</v>
      </c>
      <c r="J349" s="2">
        <f>IFERROR((AZ_Difensive[[#This Row],[Column14]]/AZ_Difensive[[#This Row],[Column15]])*100,0)</f>
        <v>0</v>
      </c>
      <c r="K349" s="1" t="s">
        <v>76</v>
      </c>
      <c r="L349" s="1" t="s">
        <v>16</v>
      </c>
      <c r="M349" s="2">
        <f>IFERROR((AZ_Difensive[[#This Row],[Column19]]/AZ_Difensive[[#This Row],[Column18]])*100,0)</f>
        <v>14.285714285714285</v>
      </c>
      <c r="N349" s="1" t="s">
        <v>26</v>
      </c>
      <c r="O349" s="1" t="s">
        <v>26</v>
      </c>
      <c r="P349" s="1" t="s">
        <v>26</v>
      </c>
      <c r="Q349" s="1" t="s">
        <v>26</v>
      </c>
      <c r="R349" s="1" t="s">
        <v>26</v>
      </c>
      <c r="S349" s="1" t="s">
        <v>26</v>
      </c>
      <c r="T349" s="1" t="s">
        <v>26</v>
      </c>
      <c r="U349" s="1" t="s">
        <v>26</v>
      </c>
    </row>
    <row r="350" spans="1:21" x14ac:dyDescent="0.25">
      <c r="A350" s="1" t="s">
        <v>1181</v>
      </c>
      <c r="B350" s="1" t="s">
        <v>1283</v>
      </c>
      <c r="C350" s="1" t="s">
        <v>19</v>
      </c>
      <c r="D350" s="1" t="s">
        <v>123</v>
      </c>
      <c r="E350" s="1" t="s">
        <v>42</v>
      </c>
      <c r="F350" s="1" t="s">
        <v>76</v>
      </c>
      <c r="G350" s="1" t="s">
        <v>38</v>
      </c>
      <c r="H350" s="1" t="s">
        <v>45</v>
      </c>
      <c r="I350" s="1" t="s">
        <v>76</v>
      </c>
      <c r="J350" s="2">
        <f>IFERROR((AZ_Difensive[[#This Row],[Column14]]/AZ_Difensive[[#This Row],[Column15]])*100,0)</f>
        <v>57.142857142857139</v>
      </c>
      <c r="K350" s="1" t="s">
        <v>231</v>
      </c>
      <c r="L350" s="1" t="s">
        <v>228</v>
      </c>
      <c r="M350" s="2">
        <f>IFERROR((AZ_Difensive[[#This Row],[Column19]]/AZ_Difensive[[#This Row],[Column18]])*100,0)</f>
        <v>36.470588235294116</v>
      </c>
      <c r="N350" s="1" t="s">
        <v>23</v>
      </c>
      <c r="O350" s="1" t="s">
        <v>26</v>
      </c>
      <c r="P350" s="1" t="s">
        <v>26</v>
      </c>
      <c r="Q350" s="1" t="s">
        <v>23</v>
      </c>
      <c r="R350" s="1" t="s">
        <v>58</v>
      </c>
      <c r="S350" s="1" t="s">
        <v>73</v>
      </c>
      <c r="T350" s="1" t="s">
        <v>16</v>
      </c>
      <c r="U350" s="1" t="s">
        <v>26</v>
      </c>
    </row>
    <row r="351" spans="1:21" x14ac:dyDescent="0.25">
      <c r="A351" s="1" t="s">
        <v>1285</v>
      </c>
      <c r="B351" s="1" t="s">
        <v>1286</v>
      </c>
      <c r="C351" s="1" t="s">
        <v>116</v>
      </c>
      <c r="D351" s="1" t="s">
        <v>411</v>
      </c>
      <c r="E351" s="1" t="s">
        <v>26</v>
      </c>
      <c r="F351" s="1" t="s">
        <v>26</v>
      </c>
      <c r="G351" s="1" t="s">
        <v>26</v>
      </c>
      <c r="H351" s="1" t="s">
        <v>23</v>
      </c>
      <c r="I351" s="1" t="s">
        <v>23</v>
      </c>
      <c r="J351" s="2">
        <f>IFERROR((AZ_Difensive[[#This Row],[Column14]]/AZ_Difensive[[#This Row],[Column15]])*100,0)</f>
        <v>0</v>
      </c>
      <c r="K351" s="1" t="s">
        <v>16</v>
      </c>
      <c r="L351" s="1" t="s">
        <v>16</v>
      </c>
      <c r="M351" s="2">
        <f>IFERROR((AZ_Difensive[[#This Row],[Column19]]/AZ_Difensive[[#This Row],[Column18]])*100,0)</f>
        <v>100</v>
      </c>
      <c r="N351" s="1" t="s">
        <v>16</v>
      </c>
      <c r="O351" s="1" t="s">
        <v>26</v>
      </c>
      <c r="P351" s="1" t="s">
        <v>26</v>
      </c>
      <c r="Q351" s="1" t="s">
        <v>16</v>
      </c>
      <c r="R351" s="1" t="s">
        <v>26</v>
      </c>
      <c r="S351" s="1" t="s">
        <v>26</v>
      </c>
      <c r="T351" s="1" t="s">
        <v>16</v>
      </c>
      <c r="U351" s="1" t="s">
        <v>26</v>
      </c>
    </row>
    <row r="352" spans="1:21" x14ac:dyDescent="0.25">
      <c r="A352" s="1" t="s">
        <v>1290</v>
      </c>
      <c r="B352" s="1" t="s">
        <v>1291</v>
      </c>
      <c r="C352" s="1" t="s">
        <v>235</v>
      </c>
      <c r="D352" s="1" t="s">
        <v>411</v>
      </c>
      <c r="E352" s="1" t="s">
        <v>261</v>
      </c>
      <c r="F352" s="1" t="s">
        <v>105</v>
      </c>
      <c r="G352" s="1" t="s">
        <v>101</v>
      </c>
      <c r="H352" s="1" t="s">
        <v>286</v>
      </c>
      <c r="I352" s="1" t="s">
        <v>326</v>
      </c>
      <c r="J352" s="2">
        <f>IFERROR((AZ_Difensive[[#This Row],[Column14]]/AZ_Difensive[[#This Row],[Column15]])*100,0)</f>
        <v>18</v>
      </c>
      <c r="K352" s="1" t="s">
        <v>1069</v>
      </c>
      <c r="L352" s="1" t="s">
        <v>572</v>
      </c>
      <c r="M352" s="2">
        <f>IFERROR((AZ_Difensive[[#This Row],[Column19]]/AZ_Difensive[[#This Row],[Column18]])*100,0)</f>
        <v>27.294117647058826</v>
      </c>
      <c r="N352" s="1" t="s">
        <v>251</v>
      </c>
      <c r="O352" s="1" t="s">
        <v>16</v>
      </c>
      <c r="P352" s="1" t="s">
        <v>26</v>
      </c>
      <c r="Q352" s="1" t="s">
        <v>247</v>
      </c>
      <c r="R352" s="1" t="s">
        <v>166</v>
      </c>
      <c r="S352" s="1" t="s">
        <v>390</v>
      </c>
      <c r="T352" s="1" t="s">
        <v>76</v>
      </c>
      <c r="U352" s="1" t="s">
        <v>26</v>
      </c>
    </row>
    <row r="353" spans="1:21" x14ac:dyDescent="0.25">
      <c r="A353" s="1" t="s">
        <v>1294</v>
      </c>
      <c r="B353" s="1" t="s">
        <v>1295</v>
      </c>
      <c r="C353" s="1" t="s">
        <v>405</v>
      </c>
      <c r="D353" s="1" t="s">
        <v>123</v>
      </c>
      <c r="E353" s="1" t="s">
        <v>101</v>
      </c>
      <c r="F353" s="1" t="s">
        <v>58</v>
      </c>
      <c r="G353" s="1" t="s">
        <v>45</v>
      </c>
      <c r="H353" s="1" t="s">
        <v>23</v>
      </c>
      <c r="I353" s="1" t="s">
        <v>58</v>
      </c>
      <c r="J353" s="2">
        <f>IFERROR((AZ_Difensive[[#This Row],[Column14]]/AZ_Difensive[[#This Row],[Column15]])*100,0)</f>
        <v>60</v>
      </c>
      <c r="K353" s="1" t="s">
        <v>286</v>
      </c>
      <c r="L353" s="1" t="s">
        <v>61</v>
      </c>
      <c r="M353" s="2">
        <f>IFERROR((AZ_Difensive[[#This Row],[Column19]]/AZ_Difensive[[#This Row],[Column18]])*100,0)</f>
        <v>46.341463414634148</v>
      </c>
      <c r="N353" s="1" t="s">
        <v>70</v>
      </c>
      <c r="O353" s="1" t="s">
        <v>16</v>
      </c>
      <c r="P353" s="1" t="s">
        <v>26</v>
      </c>
      <c r="Q353" s="1" t="s">
        <v>58</v>
      </c>
      <c r="R353" s="1" t="s">
        <v>23</v>
      </c>
      <c r="S353" s="1" t="s">
        <v>22</v>
      </c>
      <c r="T353" s="1" t="s">
        <v>45</v>
      </c>
      <c r="U353" s="1" t="s">
        <v>26</v>
      </c>
    </row>
    <row r="354" spans="1:21" x14ac:dyDescent="0.25">
      <c r="A354" s="1" t="s">
        <v>1296</v>
      </c>
      <c r="B354" s="1" t="s">
        <v>1297</v>
      </c>
      <c r="C354" s="1" t="s">
        <v>32</v>
      </c>
      <c r="D354" s="1" t="s">
        <v>117</v>
      </c>
      <c r="E354" s="1" t="s">
        <v>73</v>
      </c>
      <c r="F354" s="1" t="s">
        <v>98</v>
      </c>
      <c r="G354" s="1" t="s">
        <v>50</v>
      </c>
      <c r="H354" s="1" t="s">
        <v>42</v>
      </c>
      <c r="I354" s="1" t="s">
        <v>199</v>
      </c>
      <c r="J354" s="2">
        <f>IFERROR((AZ_Difensive[[#This Row],[Column14]]/AZ_Difensive[[#This Row],[Column15]])*100,0)</f>
        <v>38.461538461538467</v>
      </c>
      <c r="K354" s="1" t="s">
        <v>694</v>
      </c>
      <c r="L354" s="1" t="s">
        <v>274</v>
      </c>
      <c r="M354" s="2">
        <f>IFERROR((AZ_Difensive[[#This Row],[Column19]]/AZ_Difensive[[#This Row],[Column18]])*100,0)</f>
        <v>25.316455696202532</v>
      </c>
      <c r="N354" s="1" t="s">
        <v>181</v>
      </c>
      <c r="O354" s="1" t="s">
        <v>23</v>
      </c>
      <c r="P354" s="1" t="s">
        <v>26</v>
      </c>
      <c r="Q354" s="1" t="s">
        <v>105</v>
      </c>
      <c r="R354" s="1" t="s">
        <v>79</v>
      </c>
      <c r="S354" s="1" t="s">
        <v>251</v>
      </c>
      <c r="T354" s="1" t="s">
        <v>105</v>
      </c>
      <c r="U354" s="1" t="s">
        <v>16</v>
      </c>
    </row>
    <row r="355" spans="1:21" x14ac:dyDescent="0.25">
      <c r="A355" s="1" t="s">
        <v>1300</v>
      </c>
      <c r="B355" s="1" t="s">
        <v>1301</v>
      </c>
      <c r="C355" s="1" t="s">
        <v>436</v>
      </c>
      <c r="D355" s="1" t="s">
        <v>288</v>
      </c>
      <c r="E355" s="1" t="s">
        <v>257</v>
      </c>
      <c r="F355" s="1" t="s">
        <v>131</v>
      </c>
      <c r="G355" s="1" t="s">
        <v>98</v>
      </c>
      <c r="H355" s="1" t="s">
        <v>79</v>
      </c>
      <c r="I355" s="1" t="s">
        <v>214</v>
      </c>
      <c r="J355" s="2">
        <f>IFERROR((AZ_Difensive[[#This Row],[Column14]]/AZ_Difensive[[#This Row],[Column15]])*100,0)</f>
        <v>51.724137931034484</v>
      </c>
      <c r="K355" s="1" t="s">
        <v>887</v>
      </c>
      <c r="L355" s="1" t="s">
        <v>398</v>
      </c>
      <c r="M355" s="2">
        <f>IFERROR((AZ_Difensive[[#This Row],[Column19]]/AZ_Difensive[[#This Row],[Column18]])*100,0)</f>
        <v>30.875576036866359</v>
      </c>
      <c r="N355" s="1" t="s">
        <v>247</v>
      </c>
      <c r="O355" s="1" t="s">
        <v>38</v>
      </c>
      <c r="P355" s="1" t="s">
        <v>26</v>
      </c>
      <c r="Q355" s="1" t="s">
        <v>139</v>
      </c>
      <c r="R355" s="1" t="s">
        <v>22</v>
      </c>
      <c r="S355" s="1" t="s">
        <v>313</v>
      </c>
      <c r="T355" s="1" t="s">
        <v>35</v>
      </c>
      <c r="U355" s="1" t="s">
        <v>26</v>
      </c>
    </row>
    <row r="356" spans="1:21" x14ac:dyDescent="0.25">
      <c r="A356" s="1" t="s">
        <v>1304</v>
      </c>
      <c r="B356" s="1" t="s">
        <v>1305</v>
      </c>
      <c r="C356" s="1" t="s">
        <v>47</v>
      </c>
      <c r="D356" s="1" t="s">
        <v>216</v>
      </c>
      <c r="E356" s="1" t="s">
        <v>23</v>
      </c>
      <c r="F356" s="1" t="s">
        <v>16</v>
      </c>
      <c r="G356" s="1" t="s">
        <v>16</v>
      </c>
      <c r="H356" s="1" t="s">
        <v>16</v>
      </c>
      <c r="I356" s="1" t="s">
        <v>23</v>
      </c>
      <c r="J356" s="2">
        <f>IFERROR((AZ_Difensive[[#This Row],[Column14]]/AZ_Difensive[[#This Row],[Column15]])*100,0)</f>
        <v>50</v>
      </c>
      <c r="K356" s="1" t="s">
        <v>263</v>
      </c>
      <c r="L356" s="1" t="s">
        <v>42</v>
      </c>
      <c r="M356" s="2">
        <f>IFERROR((AZ_Difensive[[#This Row],[Column19]]/AZ_Difensive[[#This Row],[Column18]])*100,0)</f>
        <v>43.243243243243242</v>
      </c>
      <c r="N356" s="1" t="s">
        <v>45</v>
      </c>
      <c r="O356" s="1" t="s">
        <v>26</v>
      </c>
      <c r="P356" s="1" t="s">
        <v>26</v>
      </c>
      <c r="Q356" s="1" t="s">
        <v>45</v>
      </c>
      <c r="R356" s="1" t="s">
        <v>23</v>
      </c>
      <c r="S356" s="1" t="s">
        <v>38</v>
      </c>
      <c r="T356" s="1" t="s">
        <v>38</v>
      </c>
      <c r="U356" s="1" t="s">
        <v>26</v>
      </c>
    </row>
    <row r="357" spans="1:21" x14ac:dyDescent="0.25">
      <c r="A357" s="1" t="s">
        <v>1307</v>
      </c>
      <c r="B357" s="1" t="s">
        <v>1308</v>
      </c>
      <c r="C357" s="1" t="s">
        <v>405</v>
      </c>
      <c r="D357" s="1" t="s">
        <v>103</v>
      </c>
      <c r="E357" s="1" t="s">
        <v>26</v>
      </c>
      <c r="F357" s="1" t="s">
        <v>26</v>
      </c>
      <c r="G357" s="1" t="s">
        <v>26</v>
      </c>
      <c r="H357" s="1" t="s">
        <v>16</v>
      </c>
      <c r="I357" s="1" t="s">
        <v>16</v>
      </c>
      <c r="J357" s="2">
        <f>IFERROR((AZ_Difensive[[#This Row],[Column14]]/AZ_Difensive[[#This Row],[Column15]])*100,0)</f>
        <v>0</v>
      </c>
      <c r="K357" s="1" t="s">
        <v>58</v>
      </c>
      <c r="L357" s="1" t="s">
        <v>16</v>
      </c>
      <c r="M357" s="2">
        <f>IFERROR((AZ_Difensive[[#This Row],[Column19]]/AZ_Difensive[[#This Row],[Column18]])*100,0)</f>
        <v>20</v>
      </c>
      <c r="N357" s="1" t="s">
        <v>26</v>
      </c>
      <c r="O357" s="1" t="s">
        <v>26</v>
      </c>
      <c r="P357" s="1" t="s">
        <v>26</v>
      </c>
      <c r="Q357" s="1" t="s">
        <v>26</v>
      </c>
      <c r="R357" s="1" t="s">
        <v>26</v>
      </c>
      <c r="S357" s="1" t="s">
        <v>26</v>
      </c>
      <c r="T357" s="1" t="s">
        <v>26</v>
      </c>
      <c r="U357" s="1" t="s">
        <v>26</v>
      </c>
    </row>
    <row r="358" spans="1:21" x14ac:dyDescent="0.25">
      <c r="A358" s="1" t="s">
        <v>1306</v>
      </c>
      <c r="B358" s="1" t="s">
        <v>1309</v>
      </c>
      <c r="C358" s="1" t="s">
        <v>116</v>
      </c>
      <c r="D358" s="1" t="s">
        <v>216</v>
      </c>
      <c r="E358" s="1" t="s">
        <v>26</v>
      </c>
      <c r="F358" s="1" t="s">
        <v>26</v>
      </c>
      <c r="G358" s="1" t="s">
        <v>26</v>
      </c>
      <c r="H358" s="1" t="s">
        <v>26</v>
      </c>
      <c r="I358" s="1" t="s">
        <v>26</v>
      </c>
      <c r="J358" s="2">
        <f>IFERROR((AZ_Difensive[[#This Row],[Column14]]/AZ_Difensive[[#This Row],[Column15]])*100,0)</f>
        <v>0</v>
      </c>
      <c r="K358" s="1" t="s">
        <v>38</v>
      </c>
      <c r="L358" s="1" t="s">
        <v>26</v>
      </c>
      <c r="M358" s="2">
        <f>IFERROR((AZ_Difensive[[#This Row],[Column19]]/AZ_Difensive[[#This Row],[Column18]])*100,0)</f>
        <v>0</v>
      </c>
      <c r="N358" s="1" t="s">
        <v>26</v>
      </c>
      <c r="O358" s="1" t="s">
        <v>26</v>
      </c>
      <c r="P358" s="1" t="s">
        <v>26</v>
      </c>
      <c r="Q358" s="1" t="s">
        <v>26</v>
      </c>
      <c r="R358" s="1" t="s">
        <v>26</v>
      </c>
      <c r="S358" s="1" t="s">
        <v>26</v>
      </c>
      <c r="T358" s="1" t="s">
        <v>16</v>
      </c>
      <c r="U358" s="1" t="s">
        <v>45</v>
      </c>
    </row>
    <row r="359" spans="1:21" x14ac:dyDescent="0.25">
      <c r="A359" s="1" t="s">
        <v>1311</v>
      </c>
      <c r="B359" s="1" t="s">
        <v>1312</v>
      </c>
      <c r="C359" s="1" t="s">
        <v>54</v>
      </c>
      <c r="D359" s="1" t="s">
        <v>20</v>
      </c>
      <c r="E359" s="1" t="s">
        <v>45</v>
      </c>
      <c r="F359" s="1" t="s">
        <v>45</v>
      </c>
      <c r="G359" s="1" t="s">
        <v>16</v>
      </c>
      <c r="H359" s="1" t="s">
        <v>16</v>
      </c>
      <c r="I359" s="1" t="s">
        <v>23</v>
      </c>
      <c r="J359" s="2">
        <f>IFERROR((AZ_Difensive[[#This Row],[Column14]]/AZ_Difensive[[#This Row],[Column15]])*100,0)</f>
        <v>50</v>
      </c>
      <c r="K359" s="1" t="s">
        <v>181</v>
      </c>
      <c r="L359" s="1" t="s">
        <v>50</v>
      </c>
      <c r="M359" s="2">
        <f>IFERROR((AZ_Difensive[[#This Row],[Column19]]/AZ_Difensive[[#This Row],[Column18]])*100,0)</f>
        <v>40</v>
      </c>
      <c r="N359" s="1" t="s">
        <v>23</v>
      </c>
      <c r="O359" s="1" t="s">
        <v>16</v>
      </c>
      <c r="P359" s="1" t="s">
        <v>26</v>
      </c>
      <c r="Q359" s="1" t="s">
        <v>16</v>
      </c>
      <c r="R359" s="1" t="s">
        <v>16</v>
      </c>
      <c r="S359" s="1" t="s">
        <v>38</v>
      </c>
      <c r="T359" s="1" t="s">
        <v>23</v>
      </c>
      <c r="U359" s="1" t="s">
        <v>26</v>
      </c>
    </row>
    <row r="360" spans="1:21" x14ac:dyDescent="0.25">
      <c r="A360" s="1" t="s">
        <v>1313</v>
      </c>
      <c r="B360" s="1" t="s">
        <v>1314</v>
      </c>
      <c r="C360" s="1" t="s">
        <v>47</v>
      </c>
      <c r="D360" s="1" t="s">
        <v>296</v>
      </c>
      <c r="E360" s="1" t="s">
        <v>121</v>
      </c>
      <c r="F360" s="1" t="s">
        <v>101</v>
      </c>
      <c r="G360" s="1" t="s">
        <v>26</v>
      </c>
      <c r="H360" s="1" t="s">
        <v>50</v>
      </c>
      <c r="I360" s="1" t="s">
        <v>50</v>
      </c>
      <c r="J360" s="2">
        <f>IFERROR((AZ_Difensive[[#This Row],[Column14]]/AZ_Difensive[[#This Row],[Column15]])*100,0)</f>
        <v>0</v>
      </c>
      <c r="K360" s="1" t="s">
        <v>923</v>
      </c>
      <c r="L360" s="1" t="s">
        <v>368</v>
      </c>
      <c r="M360" s="2">
        <f>IFERROR((AZ_Difensive[[#This Row],[Column19]]/AZ_Difensive[[#This Row],[Column18]])*100,0)</f>
        <v>26.315789473684209</v>
      </c>
      <c r="N360" s="1" t="s">
        <v>155</v>
      </c>
      <c r="O360" s="1" t="s">
        <v>23</v>
      </c>
      <c r="P360" s="1" t="s">
        <v>26</v>
      </c>
      <c r="Q360" s="1" t="s">
        <v>42</v>
      </c>
      <c r="R360" s="1" t="s">
        <v>76</v>
      </c>
      <c r="S360" s="1" t="s">
        <v>61</v>
      </c>
      <c r="T360" s="1" t="s">
        <v>42</v>
      </c>
      <c r="U360" s="1" t="s">
        <v>26</v>
      </c>
    </row>
    <row r="361" spans="1:21" x14ac:dyDescent="0.25">
      <c r="A361" s="1" t="s">
        <v>628</v>
      </c>
      <c r="B361" s="1" t="s">
        <v>1318</v>
      </c>
      <c r="C361" s="1" t="s">
        <v>32</v>
      </c>
      <c r="D361" s="1" t="s">
        <v>171</v>
      </c>
      <c r="E361" s="1" t="s">
        <v>199</v>
      </c>
      <c r="F361" s="1" t="s">
        <v>79</v>
      </c>
      <c r="G361" s="1" t="s">
        <v>76</v>
      </c>
      <c r="H361" s="1" t="s">
        <v>181</v>
      </c>
      <c r="I361" s="1" t="s">
        <v>233</v>
      </c>
      <c r="J361" s="2">
        <f>IFERROR((AZ_Difensive[[#This Row],[Column14]]/AZ_Difensive[[#This Row],[Column15]])*100,0)</f>
        <v>21.875</v>
      </c>
      <c r="K361" s="1" t="s">
        <v>658</v>
      </c>
      <c r="L361" s="1" t="s">
        <v>263</v>
      </c>
      <c r="M361" s="2">
        <f>IFERROR((AZ_Difensive[[#This Row],[Column19]]/AZ_Difensive[[#This Row],[Column18]])*100,0)</f>
        <v>25.517241379310345</v>
      </c>
      <c r="N361" s="1" t="s">
        <v>35</v>
      </c>
      <c r="O361" s="1" t="s">
        <v>45</v>
      </c>
      <c r="P361" s="1" t="s">
        <v>26</v>
      </c>
      <c r="Q361" s="1" t="s">
        <v>73</v>
      </c>
      <c r="R361" s="1" t="s">
        <v>155</v>
      </c>
      <c r="S361" s="1" t="s">
        <v>158</v>
      </c>
      <c r="T361" s="1" t="s">
        <v>263</v>
      </c>
      <c r="U361" s="1" t="s">
        <v>26</v>
      </c>
    </row>
    <row r="362" spans="1:21" x14ac:dyDescent="0.25">
      <c r="A362" s="1" t="s">
        <v>1319</v>
      </c>
      <c r="B362" s="1" t="s">
        <v>1320</v>
      </c>
      <c r="C362" s="1" t="s">
        <v>47</v>
      </c>
      <c r="D362" s="1" t="s">
        <v>123</v>
      </c>
      <c r="E362" s="1" t="s">
        <v>22</v>
      </c>
      <c r="F362" s="1" t="s">
        <v>76</v>
      </c>
      <c r="G362" s="1" t="s">
        <v>23</v>
      </c>
      <c r="H362" s="1" t="s">
        <v>55</v>
      </c>
      <c r="I362" s="1" t="s">
        <v>50</v>
      </c>
      <c r="J362" s="2">
        <f>IFERROR((AZ_Difensive[[#This Row],[Column14]]/AZ_Difensive[[#This Row],[Column15]])*100,0)</f>
        <v>20</v>
      </c>
      <c r="K362" s="1" t="s">
        <v>803</v>
      </c>
      <c r="L362" s="1" t="s">
        <v>326</v>
      </c>
      <c r="M362" s="2">
        <f>IFERROR((AZ_Difensive[[#This Row],[Column19]]/AZ_Difensive[[#This Row],[Column18]])*100,0)</f>
        <v>25.773195876288657</v>
      </c>
      <c r="N362" s="1" t="s">
        <v>55</v>
      </c>
      <c r="O362" s="1" t="s">
        <v>26</v>
      </c>
      <c r="P362" s="1" t="s">
        <v>26</v>
      </c>
      <c r="Q362" s="1" t="s">
        <v>55</v>
      </c>
      <c r="R362" s="1" t="s">
        <v>38</v>
      </c>
      <c r="S362" s="1" t="s">
        <v>98</v>
      </c>
      <c r="T362" s="1" t="s">
        <v>45</v>
      </c>
      <c r="U362" s="1" t="s">
        <v>26</v>
      </c>
    </row>
    <row r="363" spans="1:21" x14ac:dyDescent="0.25">
      <c r="A363" s="1" t="s">
        <v>1323</v>
      </c>
      <c r="B363" s="1" t="s">
        <v>1324</v>
      </c>
      <c r="C363" s="1" t="s">
        <v>47</v>
      </c>
      <c r="D363" s="1" t="s">
        <v>33</v>
      </c>
      <c r="E363" s="1" t="s">
        <v>38</v>
      </c>
      <c r="F363" s="1" t="s">
        <v>45</v>
      </c>
      <c r="G363" s="1" t="s">
        <v>26</v>
      </c>
      <c r="H363" s="1" t="s">
        <v>38</v>
      </c>
      <c r="I363" s="1" t="s">
        <v>38</v>
      </c>
      <c r="J363" s="2">
        <f>IFERROR((AZ_Difensive[[#This Row],[Column14]]/AZ_Difensive[[#This Row],[Column15]])*100,0)</f>
        <v>0</v>
      </c>
      <c r="K363" s="1" t="s">
        <v>394</v>
      </c>
      <c r="L363" s="1" t="s">
        <v>98</v>
      </c>
      <c r="M363" s="2">
        <f>IFERROR((AZ_Difensive[[#This Row],[Column19]]/AZ_Difensive[[#This Row],[Column18]])*100,0)</f>
        <v>22.727272727272727</v>
      </c>
      <c r="N363" s="1" t="s">
        <v>58</v>
      </c>
      <c r="O363" s="1" t="s">
        <v>16</v>
      </c>
      <c r="P363" s="1" t="s">
        <v>26</v>
      </c>
      <c r="Q363" s="1" t="s">
        <v>38</v>
      </c>
      <c r="R363" s="1" t="s">
        <v>26</v>
      </c>
      <c r="S363" s="1" t="s">
        <v>38</v>
      </c>
      <c r="T363" s="1" t="s">
        <v>121</v>
      </c>
      <c r="U363" s="1" t="s">
        <v>26</v>
      </c>
    </row>
    <row r="364" spans="1:21" x14ac:dyDescent="0.25">
      <c r="A364" s="1" t="s">
        <v>1326</v>
      </c>
      <c r="B364" s="1" t="s">
        <v>1327</v>
      </c>
      <c r="C364" s="1" t="s">
        <v>32</v>
      </c>
      <c r="D364" s="1" t="s">
        <v>129</v>
      </c>
      <c r="E364" s="1" t="s">
        <v>121</v>
      </c>
      <c r="F364" s="1" t="s">
        <v>50</v>
      </c>
      <c r="G364" s="1" t="s">
        <v>16</v>
      </c>
      <c r="H364" s="1" t="s">
        <v>38</v>
      </c>
      <c r="I364" s="1" t="s">
        <v>58</v>
      </c>
      <c r="J364" s="2">
        <f>IFERROR((AZ_Difensive[[#This Row],[Column14]]/AZ_Difensive[[#This Row],[Column15]])*100,0)</f>
        <v>20</v>
      </c>
      <c r="K364" s="1" t="s">
        <v>481</v>
      </c>
      <c r="L364" s="1" t="s">
        <v>139</v>
      </c>
      <c r="M364" s="2">
        <f>IFERROR((AZ_Difensive[[#This Row],[Column19]]/AZ_Difensive[[#This Row],[Column18]])*100,0)</f>
        <v>34.090909090909086</v>
      </c>
      <c r="N364" s="1" t="s">
        <v>67</v>
      </c>
      <c r="O364" s="1" t="s">
        <v>16</v>
      </c>
      <c r="P364" s="1" t="s">
        <v>16</v>
      </c>
      <c r="Q364" s="1" t="s">
        <v>73</v>
      </c>
      <c r="R364" s="1" t="s">
        <v>70</v>
      </c>
      <c r="S364" s="1" t="s">
        <v>155</v>
      </c>
      <c r="T364" s="1" t="s">
        <v>73</v>
      </c>
      <c r="U364" s="1" t="s">
        <v>26</v>
      </c>
    </row>
    <row r="365" spans="1:21" x14ac:dyDescent="0.25">
      <c r="A365" s="1" t="s">
        <v>1329</v>
      </c>
      <c r="B365" s="1" t="s">
        <v>1330</v>
      </c>
      <c r="C365" s="1" t="s">
        <v>32</v>
      </c>
      <c r="D365" s="1" t="s">
        <v>33</v>
      </c>
      <c r="E365" s="1" t="s">
        <v>16</v>
      </c>
      <c r="F365" s="1" t="s">
        <v>26</v>
      </c>
      <c r="G365" s="1" t="s">
        <v>26</v>
      </c>
      <c r="H365" s="1" t="s">
        <v>26</v>
      </c>
      <c r="I365" s="1" t="s">
        <v>26</v>
      </c>
      <c r="J365" s="2">
        <f>IFERROR((AZ_Difensive[[#This Row],[Column14]]/AZ_Difensive[[#This Row],[Column15]])*100,0)</f>
        <v>0</v>
      </c>
      <c r="K365" s="1" t="s">
        <v>166</v>
      </c>
      <c r="L365" s="1" t="s">
        <v>22</v>
      </c>
      <c r="M365" s="2">
        <f>IFERROR((AZ_Difensive[[#This Row],[Column19]]/AZ_Difensive[[#This Row],[Column18]])*100,0)</f>
        <v>40.74074074074074</v>
      </c>
      <c r="N365" s="1" t="s">
        <v>70</v>
      </c>
      <c r="O365" s="1" t="s">
        <v>16</v>
      </c>
      <c r="P365" s="1" t="s">
        <v>26</v>
      </c>
      <c r="Q365" s="1" t="s">
        <v>58</v>
      </c>
      <c r="R365" s="1" t="s">
        <v>38</v>
      </c>
      <c r="S365" s="1" t="s">
        <v>58</v>
      </c>
      <c r="T365" s="1" t="s">
        <v>55</v>
      </c>
      <c r="U365" s="1" t="s">
        <v>26</v>
      </c>
    </row>
    <row r="366" spans="1:21" x14ac:dyDescent="0.25">
      <c r="A366" s="1" t="s">
        <v>1331</v>
      </c>
      <c r="B366" s="1" t="s">
        <v>1330</v>
      </c>
      <c r="C366" s="1" t="s">
        <v>32</v>
      </c>
      <c r="D366" s="1" t="s">
        <v>292</v>
      </c>
      <c r="E366" s="1" t="s">
        <v>23</v>
      </c>
      <c r="F366" s="1" t="s">
        <v>26</v>
      </c>
      <c r="G366" s="1" t="s">
        <v>16</v>
      </c>
      <c r="H366" s="1" t="s">
        <v>16</v>
      </c>
      <c r="I366" s="1" t="s">
        <v>23</v>
      </c>
      <c r="J366" s="2">
        <f>IFERROR((AZ_Difensive[[#This Row],[Column14]]/AZ_Difensive[[#This Row],[Column15]])*100,0)</f>
        <v>50</v>
      </c>
      <c r="K366" s="1" t="s">
        <v>22</v>
      </c>
      <c r="L366" s="1" t="s">
        <v>45</v>
      </c>
      <c r="M366" s="2">
        <f>IFERROR((AZ_Difensive[[#This Row],[Column19]]/AZ_Difensive[[#This Row],[Column18]])*100,0)</f>
        <v>27.27272727272727</v>
      </c>
      <c r="N366" s="1" t="s">
        <v>23</v>
      </c>
      <c r="O366" s="1" t="s">
        <v>26</v>
      </c>
      <c r="P366" s="1" t="s">
        <v>26</v>
      </c>
      <c r="Q366" s="1" t="s">
        <v>23</v>
      </c>
      <c r="R366" s="1" t="s">
        <v>16</v>
      </c>
      <c r="S366" s="1" t="s">
        <v>45</v>
      </c>
      <c r="T366" s="1" t="s">
        <v>26</v>
      </c>
      <c r="U366" s="1" t="s">
        <v>26</v>
      </c>
    </row>
    <row r="367" spans="1:21" x14ac:dyDescent="0.25">
      <c r="A367" s="1" t="s">
        <v>1160</v>
      </c>
      <c r="B367" s="1" t="s">
        <v>1332</v>
      </c>
      <c r="C367" s="1" t="s">
        <v>116</v>
      </c>
      <c r="D367" s="1" t="s">
        <v>117</v>
      </c>
      <c r="E367" s="1" t="s">
        <v>26</v>
      </c>
      <c r="F367" s="1" t="s">
        <v>26</v>
      </c>
      <c r="G367" s="1" t="s">
        <v>26</v>
      </c>
      <c r="H367" s="1" t="s">
        <v>26</v>
      </c>
      <c r="I367" s="1" t="s">
        <v>26</v>
      </c>
      <c r="J367" s="2">
        <f>IFERROR((AZ_Difensive[[#This Row],[Column14]]/AZ_Difensive[[#This Row],[Column15]])*100,0)</f>
        <v>0</v>
      </c>
      <c r="K367" s="1" t="s">
        <v>45</v>
      </c>
      <c r="L367" s="1" t="s">
        <v>26</v>
      </c>
      <c r="M367" s="2">
        <f>IFERROR((AZ_Difensive[[#This Row],[Column19]]/AZ_Difensive[[#This Row],[Column18]])*100,0)</f>
        <v>0</v>
      </c>
      <c r="N367" s="1" t="s">
        <v>26</v>
      </c>
      <c r="O367" s="1" t="s">
        <v>26</v>
      </c>
      <c r="P367" s="1" t="s">
        <v>26</v>
      </c>
      <c r="Q367" s="1" t="s">
        <v>26</v>
      </c>
      <c r="R367" s="1" t="s">
        <v>26</v>
      </c>
      <c r="S367" s="1" t="s">
        <v>26</v>
      </c>
      <c r="T367" s="1" t="s">
        <v>23</v>
      </c>
      <c r="U367" s="1" t="s">
        <v>26</v>
      </c>
    </row>
    <row r="368" spans="1:21" x14ac:dyDescent="0.25">
      <c r="A368" s="1" t="s">
        <v>1334</v>
      </c>
      <c r="B368" s="1" t="s">
        <v>1335</v>
      </c>
      <c r="C368" s="1" t="s">
        <v>32</v>
      </c>
      <c r="D368" s="1" t="s">
        <v>123</v>
      </c>
      <c r="E368" s="1" t="s">
        <v>101</v>
      </c>
      <c r="F368" s="1" t="s">
        <v>70</v>
      </c>
      <c r="G368" s="1" t="s">
        <v>45</v>
      </c>
      <c r="H368" s="1" t="s">
        <v>58</v>
      </c>
      <c r="I368" s="1" t="s">
        <v>55</v>
      </c>
      <c r="J368" s="2">
        <f>IFERROR((AZ_Difensive[[#This Row],[Column14]]/AZ_Difensive[[#This Row],[Column15]])*100,0)</f>
        <v>37.5</v>
      </c>
      <c r="K368" s="1" t="s">
        <v>562</v>
      </c>
      <c r="L368" s="1" t="s">
        <v>243</v>
      </c>
      <c r="M368" s="2">
        <f>IFERROR((AZ_Difensive[[#This Row],[Column19]]/AZ_Difensive[[#This Row],[Column18]])*100,0)</f>
        <v>29.20353982300885</v>
      </c>
      <c r="N368" s="1" t="s">
        <v>131</v>
      </c>
      <c r="O368" s="1" t="s">
        <v>16</v>
      </c>
      <c r="P368" s="1" t="s">
        <v>26</v>
      </c>
      <c r="Q368" s="1" t="s">
        <v>61</v>
      </c>
      <c r="R368" s="1" t="s">
        <v>76</v>
      </c>
      <c r="S368" s="1" t="s">
        <v>42</v>
      </c>
      <c r="T368" s="1" t="s">
        <v>79</v>
      </c>
      <c r="U368" s="1" t="s">
        <v>26</v>
      </c>
    </row>
    <row r="369" spans="1:21" x14ac:dyDescent="0.25">
      <c r="A369" s="1" t="s">
        <v>460</v>
      </c>
      <c r="B369" s="1" t="s">
        <v>1337</v>
      </c>
      <c r="C369" s="1" t="s">
        <v>54</v>
      </c>
      <c r="D369" s="1" t="s">
        <v>220</v>
      </c>
      <c r="E369" s="1" t="s">
        <v>23</v>
      </c>
      <c r="F369" s="1" t="s">
        <v>23</v>
      </c>
      <c r="G369" s="1" t="s">
        <v>26</v>
      </c>
      <c r="H369" s="1" t="s">
        <v>26</v>
      </c>
      <c r="I369" s="1" t="s">
        <v>26</v>
      </c>
      <c r="J369" s="2">
        <f>IFERROR((AZ_Difensive[[#This Row],[Column14]]/AZ_Difensive[[#This Row],[Column15]])*100,0)</f>
        <v>0</v>
      </c>
      <c r="K369" s="1" t="s">
        <v>50</v>
      </c>
      <c r="L369" s="1" t="s">
        <v>58</v>
      </c>
      <c r="M369" s="2">
        <f>IFERROR((AZ_Difensive[[#This Row],[Column19]]/AZ_Difensive[[#This Row],[Column18]])*100,0)</f>
        <v>50</v>
      </c>
      <c r="N369" s="1" t="s">
        <v>16</v>
      </c>
      <c r="O369" s="1" t="s">
        <v>26</v>
      </c>
      <c r="P369" s="1" t="s">
        <v>26</v>
      </c>
      <c r="Q369" s="1" t="s">
        <v>16</v>
      </c>
      <c r="R369" s="1" t="s">
        <v>26</v>
      </c>
      <c r="S369" s="1" t="s">
        <v>23</v>
      </c>
      <c r="T369" s="1" t="s">
        <v>26</v>
      </c>
      <c r="U369" s="1" t="s">
        <v>26</v>
      </c>
    </row>
    <row r="370" spans="1:21" x14ac:dyDescent="0.25">
      <c r="A370" s="1" t="s">
        <v>772</v>
      </c>
      <c r="B370" s="1" t="s">
        <v>1337</v>
      </c>
      <c r="C370" s="1" t="s">
        <v>54</v>
      </c>
      <c r="D370" s="1" t="s">
        <v>153</v>
      </c>
      <c r="E370" s="1" t="s">
        <v>214</v>
      </c>
      <c r="F370" s="1" t="s">
        <v>35</v>
      </c>
      <c r="G370" s="1" t="s">
        <v>58</v>
      </c>
      <c r="H370" s="1" t="s">
        <v>121</v>
      </c>
      <c r="I370" s="1" t="s">
        <v>151</v>
      </c>
      <c r="J370" s="2">
        <f>IFERROR((AZ_Difensive[[#This Row],[Column14]]/AZ_Difensive[[#This Row],[Column15]])*100,0)</f>
        <v>29.411764705882355</v>
      </c>
      <c r="K370" s="1" t="s">
        <v>647</v>
      </c>
      <c r="L370" s="1" t="s">
        <v>349</v>
      </c>
      <c r="M370" s="2">
        <f>IFERROR((AZ_Difensive[[#This Row],[Column19]]/AZ_Difensive[[#This Row],[Column18]])*100,0)</f>
        <v>39.00709219858156</v>
      </c>
      <c r="N370" s="1" t="s">
        <v>79</v>
      </c>
      <c r="O370" s="1" t="s">
        <v>16</v>
      </c>
      <c r="P370" s="1" t="s">
        <v>26</v>
      </c>
      <c r="Q370" s="1" t="s">
        <v>124</v>
      </c>
      <c r="R370" s="1" t="s">
        <v>124</v>
      </c>
      <c r="S370" s="1" t="s">
        <v>290</v>
      </c>
      <c r="T370" s="1" t="s">
        <v>22</v>
      </c>
      <c r="U370" s="1" t="s">
        <v>26</v>
      </c>
    </row>
    <row r="371" spans="1:21" x14ac:dyDescent="0.25">
      <c r="A371" s="1" t="s">
        <v>1338</v>
      </c>
      <c r="B371" s="1" t="s">
        <v>1339</v>
      </c>
      <c r="C371" s="1" t="s">
        <v>436</v>
      </c>
      <c r="D371" s="1" t="s">
        <v>153</v>
      </c>
      <c r="E371" s="1" t="s">
        <v>286</v>
      </c>
      <c r="F371" s="1" t="s">
        <v>162</v>
      </c>
      <c r="G371" s="1" t="s">
        <v>101</v>
      </c>
      <c r="H371" s="1" t="s">
        <v>247</v>
      </c>
      <c r="I371" s="1" t="s">
        <v>294</v>
      </c>
      <c r="J371" s="2">
        <f>IFERROR((AZ_Difensive[[#This Row],[Column14]]/AZ_Difensive[[#This Row],[Column15]])*100,0)</f>
        <v>20.930232558139537</v>
      </c>
      <c r="K371" s="1" t="s">
        <v>1487</v>
      </c>
      <c r="L371" s="1" t="s">
        <v>572</v>
      </c>
      <c r="M371" s="2">
        <f>IFERROR((AZ_Difensive[[#This Row],[Column19]]/AZ_Difensive[[#This Row],[Column18]])*100,0)</f>
        <v>27.102803738317753</v>
      </c>
      <c r="N371" s="1" t="s">
        <v>35</v>
      </c>
      <c r="O371" s="1" t="s">
        <v>45</v>
      </c>
      <c r="P371" s="1" t="s">
        <v>26</v>
      </c>
      <c r="Q371" s="1" t="s">
        <v>73</v>
      </c>
      <c r="R371" s="1" t="s">
        <v>79</v>
      </c>
      <c r="S371" s="1" t="s">
        <v>349</v>
      </c>
      <c r="T371" s="1" t="s">
        <v>214</v>
      </c>
      <c r="U371" s="1" t="s">
        <v>26</v>
      </c>
    </row>
    <row r="372" spans="1:21" x14ac:dyDescent="0.25">
      <c r="A372" s="1" t="s">
        <v>1340</v>
      </c>
      <c r="B372" s="1" t="s">
        <v>1341</v>
      </c>
      <c r="C372" s="1" t="s">
        <v>47</v>
      </c>
      <c r="D372" s="1" t="s">
        <v>117</v>
      </c>
      <c r="E372" s="1" t="s">
        <v>58</v>
      </c>
      <c r="F372" s="1" t="s">
        <v>45</v>
      </c>
      <c r="G372" s="1" t="s">
        <v>16</v>
      </c>
      <c r="H372" s="1" t="s">
        <v>121</v>
      </c>
      <c r="I372" s="1" t="s">
        <v>124</v>
      </c>
      <c r="J372" s="2">
        <f>IFERROR((AZ_Difensive[[#This Row],[Column14]]/AZ_Difensive[[#This Row],[Column15]])*100,0)</f>
        <v>7.6923076923076925</v>
      </c>
      <c r="K372" s="1" t="s">
        <v>549</v>
      </c>
      <c r="L372" s="1" t="s">
        <v>61</v>
      </c>
      <c r="M372" s="2">
        <f>IFERROR((AZ_Difensive[[#This Row],[Column19]]/AZ_Difensive[[#This Row],[Column18]])*100,0)</f>
        <v>17.431192660550458</v>
      </c>
      <c r="N372" s="1" t="s">
        <v>58</v>
      </c>
      <c r="O372" s="1" t="s">
        <v>26</v>
      </c>
      <c r="P372" s="1" t="s">
        <v>26</v>
      </c>
      <c r="Q372" s="1" t="s">
        <v>58</v>
      </c>
      <c r="R372" s="1" t="s">
        <v>23</v>
      </c>
      <c r="S372" s="1" t="s">
        <v>76</v>
      </c>
      <c r="T372" s="1" t="s">
        <v>50</v>
      </c>
      <c r="U372" s="1" t="s">
        <v>26</v>
      </c>
    </row>
    <row r="373" spans="1:21" x14ac:dyDescent="0.25">
      <c r="A373" s="1" t="s">
        <v>1343</v>
      </c>
      <c r="B373" s="1" t="s">
        <v>1344</v>
      </c>
      <c r="C373" s="1" t="s">
        <v>32</v>
      </c>
      <c r="D373" s="1" t="s">
        <v>129</v>
      </c>
      <c r="E373" s="1" t="s">
        <v>22</v>
      </c>
      <c r="F373" s="1" t="s">
        <v>70</v>
      </c>
      <c r="G373" s="1" t="s">
        <v>58</v>
      </c>
      <c r="H373" s="1" t="s">
        <v>58</v>
      </c>
      <c r="I373" s="1" t="s">
        <v>50</v>
      </c>
      <c r="J373" s="2">
        <f>IFERROR((AZ_Difensive[[#This Row],[Column14]]/AZ_Difensive[[#This Row],[Column15]])*100,0)</f>
        <v>50</v>
      </c>
      <c r="K373" s="1" t="s">
        <v>339</v>
      </c>
      <c r="L373" s="1" t="s">
        <v>61</v>
      </c>
      <c r="M373" s="2">
        <f>IFERROR((AZ_Difensive[[#This Row],[Column19]]/AZ_Difensive[[#This Row],[Column18]])*100,0)</f>
        <v>35.849056603773583</v>
      </c>
      <c r="N373" s="1" t="s">
        <v>131</v>
      </c>
      <c r="O373" s="1" t="s">
        <v>50</v>
      </c>
      <c r="P373" s="1" t="s">
        <v>26</v>
      </c>
      <c r="Q373" s="1" t="s">
        <v>50</v>
      </c>
      <c r="R373" s="1" t="s">
        <v>151</v>
      </c>
      <c r="S373" s="1" t="s">
        <v>162</v>
      </c>
      <c r="T373" s="1" t="s">
        <v>358</v>
      </c>
      <c r="U373" s="1" t="s">
        <v>26</v>
      </c>
    </row>
    <row r="374" spans="1:21" x14ac:dyDescent="0.25">
      <c r="A374" s="1" t="s">
        <v>1249</v>
      </c>
      <c r="B374" s="1" t="s">
        <v>1346</v>
      </c>
      <c r="C374" s="1" t="s">
        <v>32</v>
      </c>
      <c r="D374" s="1" t="s">
        <v>117</v>
      </c>
      <c r="E374" s="1" t="s">
        <v>42</v>
      </c>
      <c r="F374" s="1" t="s">
        <v>55</v>
      </c>
      <c r="G374" s="1" t="s">
        <v>101</v>
      </c>
      <c r="H374" s="1" t="s">
        <v>76</v>
      </c>
      <c r="I374" s="1" t="s">
        <v>42</v>
      </c>
      <c r="J374" s="2">
        <f>IFERROR((AZ_Difensive[[#This Row],[Column14]]/AZ_Difensive[[#This Row],[Column15]])*100,0)</f>
        <v>56.25</v>
      </c>
      <c r="K374" s="1" t="s">
        <v>532</v>
      </c>
      <c r="L374" s="1" t="s">
        <v>322</v>
      </c>
      <c r="M374" s="2">
        <f>IFERROR((AZ_Difensive[[#This Row],[Column19]]/AZ_Difensive[[#This Row],[Column18]])*100,0)</f>
        <v>47.115384615384613</v>
      </c>
      <c r="N374" s="1" t="s">
        <v>35</v>
      </c>
      <c r="O374" s="1" t="s">
        <v>22</v>
      </c>
      <c r="P374" s="1" t="s">
        <v>26</v>
      </c>
      <c r="Q374" s="1" t="s">
        <v>124</v>
      </c>
      <c r="R374" s="1" t="s">
        <v>79</v>
      </c>
      <c r="S374" s="1" t="s">
        <v>139</v>
      </c>
      <c r="T374" s="1" t="s">
        <v>440</v>
      </c>
      <c r="U374" s="1" t="s">
        <v>26</v>
      </c>
    </row>
    <row r="375" spans="1:21" x14ac:dyDescent="0.25">
      <c r="A375" s="1" t="s">
        <v>1348</v>
      </c>
      <c r="B375" s="1" t="s">
        <v>1349</v>
      </c>
      <c r="C375" s="1" t="s">
        <v>47</v>
      </c>
      <c r="D375" s="1" t="s">
        <v>288</v>
      </c>
      <c r="E375" s="1" t="s">
        <v>38</v>
      </c>
      <c r="F375" s="1" t="s">
        <v>38</v>
      </c>
      <c r="G375" s="1" t="s">
        <v>26</v>
      </c>
      <c r="H375" s="1" t="s">
        <v>76</v>
      </c>
      <c r="I375" s="1" t="s">
        <v>76</v>
      </c>
      <c r="J375" s="2">
        <f>IFERROR((AZ_Difensive[[#This Row],[Column14]]/AZ_Difensive[[#This Row],[Column15]])*100,0)</f>
        <v>0</v>
      </c>
      <c r="K375" s="1" t="s">
        <v>995</v>
      </c>
      <c r="L375" s="1" t="s">
        <v>349</v>
      </c>
      <c r="M375" s="2">
        <f>IFERROR((AZ_Difensive[[#This Row],[Column19]]/AZ_Difensive[[#This Row],[Column18]])*100,0)</f>
        <v>22.177419354838708</v>
      </c>
      <c r="N375" s="1" t="s">
        <v>98</v>
      </c>
      <c r="O375" s="1" t="s">
        <v>23</v>
      </c>
      <c r="P375" s="1" t="s">
        <v>26</v>
      </c>
      <c r="Q375" s="1" t="s">
        <v>124</v>
      </c>
      <c r="R375" s="1" t="s">
        <v>45</v>
      </c>
      <c r="S375" s="1" t="s">
        <v>76</v>
      </c>
      <c r="T375" s="1" t="s">
        <v>251</v>
      </c>
      <c r="U375" s="1" t="s">
        <v>16</v>
      </c>
    </row>
    <row r="376" spans="1:21" x14ac:dyDescent="0.25">
      <c r="A376" s="1" t="s">
        <v>1352</v>
      </c>
      <c r="B376" s="1" t="s">
        <v>1353</v>
      </c>
      <c r="C376" s="1" t="s">
        <v>47</v>
      </c>
      <c r="D376" s="1" t="s">
        <v>20</v>
      </c>
      <c r="E376" s="1" t="s">
        <v>76</v>
      </c>
      <c r="F376" s="1" t="s">
        <v>70</v>
      </c>
      <c r="G376" s="1" t="s">
        <v>26</v>
      </c>
      <c r="H376" s="1" t="s">
        <v>45</v>
      </c>
      <c r="I376" s="1" t="s">
        <v>45</v>
      </c>
      <c r="J376" s="2">
        <f>IFERROR((AZ_Difensive[[#This Row],[Column14]]/AZ_Difensive[[#This Row],[Column15]])*100,0)</f>
        <v>0</v>
      </c>
      <c r="K376" s="1" t="s">
        <v>940</v>
      </c>
      <c r="L376" s="1" t="s">
        <v>404</v>
      </c>
      <c r="M376" s="2">
        <f>IFERROR((AZ_Difensive[[#This Row],[Column19]]/AZ_Difensive[[#This Row],[Column18]])*100,0)</f>
        <v>29.741379310344829</v>
      </c>
      <c r="N376" s="1" t="s">
        <v>151</v>
      </c>
      <c r="O376" s="1" t="s">
        <v>23</v>
      </c>
      <c r="P376" s="1" t="s">
        <v>26</v>
      </c>
      <c r="Q376" s="1" t="s">
        <v>98</v>
      </c>
      <c r="R376" s="1" t="s">
        <v>58</v>
      </c>
      <c r="S376" s="1" t="s">
        <v>121</v>
      </c>
      <c r="T376" s="1" t="s">
        <v>124</v>
      </c>
      <c r="U376" s="1" t="s">
        <v>26</v>
      </c>
    </row>
    <row r="377" spans="1:21" x14ac:dyDescent="0.25">
      <c r="A377" s="1" t="s">
        <v>1355</v>
      </c>
      <c r="B377" s="1" t="s">
        <v>1356</v>
      </c>
      <c r="C377" s="1" t="s">
        <v>54</v>
      </c>
      <c r="D377" s="1" t="s">
        <v>171</v>
      </c>
      <c r="E377" s="1" t="s">
        <v>214</v>
      </c>
      <c r="F377" s="1" t="s">
        <v>131</v>
      </c>
      <c r="G377" s="1" t="s">
        <v>50</v>
      </c>
      <c r="H377" s="1" t="s">
        <v>121</v>
      </c>
      <c r="I377" s="1" t="s">
        <v>67</v>
      </c>
      <c r="J377" s="2">
        <f>IFERROR((AZ_Difensive[[#This Row],[Column14]]/AZ_Difensive[[#This Row],[Column15]])*100,0)</f>
        <v>45.454545454545453</v>
      </c>
      <c r="K377" s="1" t="s">
        <v>803</v>
      </c>
      <c r="L377" s="1" t="s">
        <v>349</v>
      </c>
      <c r="M377" s="2">
        <f>IFERROR((AZ_Difensive[[#This Row],[Column19]]/AZ_Difensive[[#This Row],[Column18]])*100,0)</f>
        <v>28.350515463917525</v>
      </c>
      <c r="N377" s="1" t="s">
        <v>199</v>
      </c>
      <c r="O377" s="1" t="s">
        <v>76</v>
      </c>
      <c r="P377" s="1" t="s">
        <v>26</v>
      </c>
      <c r="Q377" s="1" t="s">
        <v>61</v>
      </c>
      <c r="R377" s="1" t="s">
        <v>50</v>
      </c>
      <c r="S377" s="1" t="s">
        <v>270</v>
      </c>
      <c r="T377" s="1" t="s">
        <v>35</v>
      </c>
      <c r="U377" s="1" t="s">
        <v>16</v>
      </c>
    </row>
    <row r="378" spans="1:21" x14ac:dyDescent="0.25">
      <c r="A378" s="1" t="s">
        <v>1358</v>
      </c>
      <c r="B378" s="1" t="s">
        <v>1359</v>
      </c>
      <c r="C378" s="1" t="s">
        <v>54</v>
      </c>
      <c r="D378" s="1" t="s">
        <v>171</v>
      </c>
      <c r="E378" s="1" t="s">
        <v>23</v>
      </c>
      <c r="F378" s="1" t="s">
        <v>23</v>
      </c>
      <c r="G378" s="1" t="s">
        <v>26</v>
      </c>
      <c r="H378" s="1" t="s">
        <v>26</v>
      </c>
      <c r="I378" s="1" t="s">
        <v>26</v>
      </c>
      <c r="J378" s="2">
        <f>IFERROR((AZ_Difensive[[#This Row],[Column14]]/AZ_Difensive[[#This Row],[Column15]])*100,0)</f>
        <v>0</v>
      </c>
      <c r="K378" s="1" t="s">
        <v>124</v>
      </c>
      <c r="L378" s="1" t="s">
        <v>76</v>
      </c>
      <c r="M378" s="2">
        <f>IFERROR((AZ_Difensive[[#This Row],[Column19]]/AZ_Difensive[[#This Row],[Column18]])*100,0)</f>
        <v>53.846153846153847</v>
      </c>
      <c r="N378" s="1" t="s">
        <v>26</v>
      </c>
      <c r="O378" s="1" t="s">
        <v>26</v>
      </c>
      <c r="P378" s="1" t="s">
        <v>26</v>
      </c>
      <c r="Q378" s="1" t="s">
        <v>26</v>
      </c>
      <c r="R378" s="1" t="s">
        <v>16</v>
      </c>
      <c r="S378" s="1" t="s">
        <v>45</v>
      </c>
      <c r="T378" s="1" t="s">
        <v>26</v>
      </c>
      <c r="U378" s="1" t="s">
        <v>26</v>
      </c>
    </row>
    <row r="379" spans="1:21" x14ac:dyDescent="0.25">
      <c r="A379" s="1" t="s">
        <v>1360</v>
      </c>
      <c r="B379" s="1" t="s">
        <v>1361</v>
      </c>
      <c r="C379" s="1" t="s">
        <v>47</v>
      </c>
      <c r="D379" s="1" t="s">
        <v>117</v>
      </c>
      <c r="E379" s="1" t="s">
        <v>55</v>
      </c>
      <c r="F379" s="1" t="s">
        <v>70</v>
      </c>
      <c r="G379" s="1" t="s">
        <v>23</v>
      </c>
      <c r="H379" s="1" t="s">
        <v>38</v>
      </c>
      <c r="I379" s="1" t="s">
        <v>70</v>
      </c>
      <c r="J379" s="2">
        <f>IFERROR((AZ_Difensive[[#This Row],[Column14]]/AZ_Difensive[[#This Row],[Column15]])*100,0)</f>
        <v>33.333333333333329</v>
      </c>
      <c r="K379" s="1" t="s">
        <v>569</v>
      </c>
      <c r="L379" s="1" t="s">
        <v>73</v>
      </c>
      <c r="M379" s="2">
        <f>IFERROR((AZ_Difensive[[#This Row],[Column19]]/AZ_Difensive[[#This Row],[Column18]])*100,0)</f>
        <v>18.260869565217391</v>
      </c>
      <c r="N379" s="1" t="s">
        <v>58</v>
      </c>
      <c r="O379" s="1" t="s">
        <v>23</v>
      </c>
      <c r="P379" s="1" t="s">
        <v>26</v>
      </c>
      <c r="Q379" s="1" t="s">
        <v>45</v>
      </c>
      <c r="R379" s="1" t="s">
        <v>23</v>
      </c>
      <c r="S379" s="1" t="s">
        <v>50</v>
      </c>
      <c r="T379" s="1" t="s">
        <v>50</v>
      </c>
      <c r="U379" s="1" t="s">
        <v>26</v>
      </c>
    </row>
    <row r="380" spans="1:21" x14ac:dyDescent="0.25">
      <c r="A380" s="1" t="s">
        <v>1363</v>
      </c>
      <c r="B380" s="1" t="s">
        <v>1364</v>
      </c>
      <c r="C380" s="1" t="s">
        <v>54</v>
      </c>
      <c r="D380" s="1" t="s">
        <v>153</v>
      </c>
      <c r="E380" s="1" t="s">
        <v>76</v>
      </c>
      <c r="F380" s="1" t="s">
        <v>38</v>
      </c>
      <c r="G380" s="1" t="s">
        <v>23</v>
      </c>
      <c r="H380" s="1" t="s">
        <v>58</v>
      </c>
      <c r="I380" s="1" t="s">
        <v>76</v>
      </c>
      <c r="J380" s="2">
        <f>IFERROR((AZ_Difensive[[#This Row],[Column14]]/AZ_Difensive[[#This Row],[Column15]])*100,0)</f>
        <v>28.571428571428569</v>
      </c>
      <c r="K380" s="1" t="s">
        <v>434</v>
      </c>
      <c r="L380" s="1" t="s">
        <v>151</v>
      </c>
      <c r="M380" s="2">
        <f>IFERROR((AZ_Difensive[[#This Row],[Column19]]/AZ_Difensive[[#This Row],[Column18]])*100,0)</f>
        <v>22.077922077922079</v>
      </c>
      <c r="N380" s="1" t="s">
        <v>101</v>
      </c>
      <c r="O380" s="1" t="s">
        <v>16</v>
      </c>
      <c r="P380" s="1" t="s">
        <v>26</v>
      </c>
      <c r="Q380" s="1" t="s">
        <v>55</v>
      </c>
      <c r="R380" s="1" t="s">
        <v>58</v>
      </c>
      <c r="S380" s="1" t="s">
        <v>121</v>
      </c>
      <c r="T380" s="1" t="s">
        <v>101</v>
      </c>
      <c r="U380" s="1" t="s">
        <v>16</v>
      </c>
    </row>
    <row r="381" spans="1:21" x14ac:dyDescent="0.25">
      <c r="A381" s="1" t="s">
        <v>1365</v>
      </c>
      <c r="B381" s="1" t="s">
        <v>1366</v>
      </c>
      <c r="C381" s="1" t="s">
        <v>32</v>
      </c>
      <c r="D381" s="1" t="s">
        <v>103</v>
      </c>
      <c r="E381" s="1" t="s">
        <v>26</v>
      </c>
      <c r="F381" s="1" t="s">
        <v>26</v>
      </c>
      <c r="G381" s="1" t="s">
        <v>26</v>
      </c>
      <c r="H381" s="1" t="s">
        <v>26</v>
      </c>
      <c r="I381" s="1" t="s">
        <v>26</v>
      </c>
      <c r="J381" s="2">
        <f>IFERROR((AZ_Difensive[[#This Row],[Column14]]/AZ_Difensive[[#This Row],[Column15]])*100,0)</f>
        <v>0</v>
      </c>
      <c r="K381" s="1" t="s">
        <v>58</v>
      </c>
      <c r="L381" s="1" t="s">
        <v>26</v>
      </c>
      <c r="M381" s="2">
        <f>IFERROR((AZ_Difensive[[#This Row],[Column19]]/AZ_Difensive[[#This Row],[Column18]])*100,0)</f>
        <v>0</v>
      </c>
      <c r="N381" s="1" t="s">
        <v>26</v>
      </c>
      <c r="O381" s="1" t="s">
        <v>26</v>
      </c>
      <c r="P381" s="1" t="s">
        <v>26</v>
      </c>
      <c r="Q381" s="1" t="s">
        <v>26</v>
      </c>
      <c r="R381" s="1" t="s">
        <v>26</v>
      </c>
      <c r="S381" s="1" t="s">
        <v>26</v>
      </c>
      <c r="T381" s="1" t="s">
        <v>16</v>
      </c>
      <c r="U381" s="1" t="s">
        <v>26</v>
      </c>
    </row>
    <row r="382" spans="1:21" x14ac:dyDescent="0.25">
      <c r="A382" s="1" t="s">
        <v>1367</v>
      </c>
      <c r="B382" s="1" t="s">
        <v>1368</v>
      </c>
      <c r="C382" s="1" t="s">
        <v>32</v>
      </c>
      <c r="D382" s="1" t="s">
        <v>175</v>
      </c>
      <c r="E382" s="1" t="s">
        <v>16</v>
      </c>
      <c r="F382" s="1" t="s">
        <v>16</v>
      </c>
      <c r="G382" s="1" t="s">
        <v>26</v>
      </c>
      <c r="H382" s="1" t="s">
        <v>23</v>
      </c>
      <c r="I382" s="1" t="s">
        <v>23</v>
      </c>
      <c r="J382" s="2">
        <f>IFERROR((AZ_Difensive[[#This Row],[Column14]]/AZ_Difensive[[#This Row],[Column15]])*100,0)</f>
        <v>0</v>
      </c>
      <c r="K382" s="1" t="s">
        <v>105</v>
      </c>
      <c r="L382" s="1" t="s">
        <v>45</v>
      </c>
      <c r="M382" s="2">
        <f>IFERROR((AZ_Difensive[[#This Row],[Column19]]/AZ_Difensive[[#This Row],[Column18]])*100,0)</f>
        <v>13.043478260869565</v>
      </c>
      <c r="N382" s="1" t="s">
        <v>23</v>
      </c>
      <c r="O382" s="1" t="s">
        <v>26</v>
      </c>
      <c r="P382" s="1" t="s">
        <v>26</v>
      </c>
      <c r="Q382" s="1" t="s">
        <v>23</v>
      </c>
      <c r="R382" s="1" t="s">
        <v>45</v>
      </c>
      <c r="S382" s="1" t="s">
        <v>38</v>
      </c>
      <c r="T382" s="1" t="s">
        <v>22</v>
      </c>
      <c r="U382" s="1" t="s">
        <v>26</v>
      </c>
    </row>
    <row r="383" spans="1:21" x14ac:dyDescent="0.25">
      <c r="A383" s="1" t="s">
        <v>1369</v>
      </c>
      <c r="B383" s="1" t="s">
        <v>1370</v>
      </c>
      <c r="C383" s="1" t="s">
        <v>235</v>
      </c>
      <c r="D383" s="1" t="s">
        <v>144</v>
      </c>
      <c r="E383" s="1" t="s">
        <v>35</v>
      </c>
      <c r="F383" s="1" t="s">
        <v>76</v>
      </c>
      <c r="G383" s="1" t="s">
        <v>79</v>
      </c>
      <c r="H383" s="1" t="s">
        <v>67</v>
      </c>
      <c r="I383" s="1" t="s">
        <v>257</v>
      </c>
      <c r="J383" s="2">
        <f>IFERROR((AZ_Difensive[[#This Row],[Column14]]/AZ_Difensive[[#This Row],[Column15]])*100,0)</f>
        <v>38.888888888888893</v>
      </c>
      <c r="K383" s="1" t="s">
        <v>603</v>
      </c>
      <c r="L383" s="1" t="s">
        <v>329</v>
      </c>
      <c r="M383" s="2">
        <f>IFERROR((AZ_Difensive[[#This Row],[Column19]]/AZ_Difensive[[#This Row],[Column18]])*100,0)</f>
        <v>24.519230769230766</v>
      </c>
      <c r="N383" s="1" t="s">
        <v>42</v>
      </c>
      <c r="O383" s="1" t="s">
        <v>45</v>
      </c>
      <c r="P383" s="1" t="s">
        <v>26</v>
      </c>
      <c r="Q383" s="1" t="s">
        <v>124</v>
      </c>
      <c r="R383" s="1" t="s">
        <v>76</v>
      </c>
      <c r="S383" s="1" t="s">
        <v>228</v>
      </c>
      <c r="T383" s="1" t="s">
        <v>42</v>
      </c>
      <c r="U383" s="1" t="s">
        <v>26</v>
      </c>
    </row>
    <row r="384" spans="1:21" x14ac:dyDescent="0.25">
      <c r="A384" s="1" t="s">
        <v>1372</v>
      </c>
      <c r="B384" s="1" t="s">
        <v>1373</v>
      </c>
      <c r="C384" s="1" t="s">
        <v>47</v>
      </c>
      <c r="D384" s="1" t="s">
        <v>183</v>
      </c>
      <c r="E384" s="1" t="s">
        <v>22</v>
      </c>
      <c r="F384" s="1" t="s">
        <v>45</v>
      </c>
      <c r="G384" s="1" t="s">
        <v>45</v>
      </c>
      <c r="H384" s="1" t="s">
        <v>70</v>
      </c>
      <c r="I384" s="1" t="s">
        <v>101</v>
      </c>
      <c r="J384" s="2">
        <f>IFERROR((AZ_Difensive[[#This Row],[Column14]]/AZ_Difensive[[#This Row],[Column15]])*100,0)</f>
        <v>33.333333333333329</v>
      </c>
      <c r="K384" s="1" t="s">
        <v>642</v>
      </c>
      <c r="L384" s="1" t="s">
        <v>263</v>
      </c>
      <c r="M384" s="2">
        <f>IFERROR((AZ_Difensive[[#This Row],[Column19]]/AZ_Difensive[[#This Row],[Column18]])*100,0)</f>
        <v>26.618705035971225</v>
      </c>
      <c r="N384" s="1" t="s">
        <v>70</v>
      </c>
      <c r="O384" s="1" t="s">
        <v>23</v>
      </c>
      <c r="P384" s="1" t="s">
        <v>26</v>
      </c>
      <c r="Q384" s="1" t="s">
        <v>38</v>
      </c>
      <c r="R384" s="1" t="s">
        <v>58</v>
      </c>
      <c r="S384" s="1" t="s">
        <v>42</v>
      </c>
      <c r="T384" s="1" t="s">
        <v>55</v>
      </c>
      <c r="U384" s="1" t="s">
        <v>26</v>
      </c>
    </row>
    <row r="385" spans="1:21" x14ac:dyDescent="0.25">
      <c r="A385" s="1" t="s">
        <v>1375</v>
      </c>
      <c r="B385" s="1" t="s">
        <v>1376</v>
      </c>
      <c r="C385" s="1" t="s">
        <v>32</v>
      </c>
      <c r="D385" s="1" t="s">
        <v>48</v>
      </c>
      <c r="E385" s="1" t="s">
        <v>67</v>
      </c>
      <c r="F385" s="1" t="s">
        <v>98</v>
      </c>
      <c r="G385" s="1" t="s">
        <v>101</v>
      </c>
      <c r="H385" s="1" t="s">
        <v>22</v>
      </c>
      <c r="I385" s="1" t="s">
        <v>131</v>
      </c>
      <c r="J385" s="2">
        <f>IFERROR((AZ_Difensive[[#This Row],[Column14]]/AZ_Difensive[[#This Row],[Column15]])*100,0)</f>
        <v>45</v>
      </c>
      <c r="K385" s="1" t="s">
        <v>705</v>
      </c>
      <c r="L385" s="1" t="s">
        <v>358</v>
      </c>
      <c r="M385" s="2">
        <f>IFERROR((AZ_Difensive[[#This Row],[Column19]]/AZ_Difensive[[#This Row],[Column18]])*100,0)</f>
        <v>35.403726708074537</v>
      </c>
      <c r="N385" s="1" t="s">
        <v>251</v>
      </c>
      <c r="O385" s="1" t="s">
        <v>151</v>
      </c>
      <c r="P385" s="1" t="s">
        <v>26</v>
      </c>
      <c r="Q385" s="1" t="s">
        <v>155</v>
      </c>
      <c r="R385" s="1" t="s">
        <v>233</v>
      </c>
      <c r="S385" s="1" t="s">
        <v>344</v>
      </c>
      <c r="T385" s="1" t="s">
        <v>440</v>
      </c>
      <c r="U385" s="1" t="s">
        <v>16</v>
      </c>
    </row>
    <row r="386" spans="1:21" x14ac:dyDescent="0.25">
      <c r="A386" s="1" t="s">
        <v>1379</v>
      </c>
      <c r="B386" s="1" t="s">
        <v>1380</v>
      </c>
      <c r="C386" s="1" t="s">
        <v>116</v>
      </c>
      <c r="D386" s="1" t="s">
        <v>183</v>
      </c>
      <c r="E386" s="1" t="s">
        <v>26</v>
      </c>
      <c r="F386" s="1" t="s">
        <v>26</v>
      </c>
      <c r="G386" s="1" t="s">
        <v>26</v>
      </c>
      <c r="H386" s="1" t="s">
        <v>26</v>
      </c>
      <c r="I386" s="1" t="s">
        <v>26</v>
      </c>
      <c r="J386" s="2">
        <f>IFERROR((AZ_Difensive[[#This Row],[Column14]]/AZ_Difensive[[#This Row],[Column15]])*100,0)</f>
        <v>0</v>
      </c>
      <c r="K386" s="1" t="s">
        <v>26</v>
      </c>
      <c r="L386" s="1" t="s">
        <v>26</v>
      </c>
      <c r="M386" s="2">
        <f>IFERROR((AZ_Difensive[[#This Row],[Column19]]/AZ_Difensive[[#This Row],[Column18]])*100,0)</f>
        <v>0</v>
      </c>
      <c r="N386" s="1" t="s">
        <v>26</v>
      </c>
      <c r="O386" s="1" t="s">
        <v>26</v>
      </c>
      <c r="P386" s="1" t="s">
        <v>26</v>
      </c>
      <c r="Q386" s="1" t="s">
        <v>26</v>
      </c>
      <c r="R386" s="1" t="s">
        <v>26</v>
      </c>
      <c r="S386" s="1" t="s">
        <v>26</v>
      </c>
      <c r="T386" s="1" t="s">
        <v>26</v>
      </c>
      <c r="U386" s="1" t="s">
        <v>26</v>
      </c>
    </row>
    <row r="387" spans="1:21" x14ac:dyDescent="0.25">
      <c r="A387" s="1" t="s">
        <v>1383</v>
      </c>
      <c r="B387" s="1" t="s">
        <v>1384</v>
      </c>
      <c r="C387" s="1" t="s">
        <v>235</v>
      </c>
      <c r="D387" s="1" t="s">
        <v>288</v>
      </c>
      <c r="E387" s="1" t="s">
        <v>23</v>
      </c>
      <c r="F387" s="1" t="s">
        <v>26</v>
      </c>
      <c r="G387" s="1" t="s">
        <v>16</v>
      </c>
      <c r="H387" s="1" t="s">
        <v>38</v>
      </c>
      <c r="I387" s="1" t="s">
        <v>58</v>
      </c>
      <c r="J387" s="2">
        <f>IFERROR((AZ_Difensive[[#This Row],[Column14]]/AZ_Difensive[[#This Row],[Column15]])*100,0)</f>
        <v>20</v>
      </c>
      <c r="K387" s="1" t="s">
        <v>339</v>
      </c>
      <c r="L387" s="1" t="s">
        <v>124</v>
      </c>
      <c r="M387" s="2">
        <f>IFERROR((AZ_Difensive[[#This Row],[Column19]]/AZ_Difensive[[#This Row],[Column18]])*100,0)</f>
        <v>24.528301886792452</v>
      </c>
      <c r="N387" s="1" t="s">
        <v>70</v>
      </c>
      <c r="O387" s="1" t="s">
        <v>16</v>
      </c>
      <c r="P387" s="1" t="s">
        <v>26</v>
      </c>
      <c r="Q387" s="1" t="s">
        <v>58</v>
      </c>
      <c r="R387" s="1" t="s">
        <v>38</v>
      </c>
      <c r="S387" s="1" t="s">
        <v>70</v>
      </c>
      <c r="T387" s="1" t="s">
        <v>16</v>
      </c>
      <c r="U387" s="1" t="s">
        <v>26</v>
      </c>
    </row>
    <row r="388" spans="1:21" x14ac:dyDescent="0.25">
      <c r="A388" s="1" t="s">
        <v>1386</v>
      </c>
      <c r="B388" s="1" t="s">
        <v>1384</v>
      </c>
      <c r="C388" s="1" t="s">
        <v>19</v>
      </c>
      <c r="D388" s="1" t="s">
        <v>153</v>
      </c>
      <c r="E388" s="1" t="s">
        <v>45</v>
      </c>
      <c r="F388" s="1" t="s">
        <v>16</v>
      </c>
      <c r="G388" s="1" t="s">
        <v>16</v>
      </c>
      <c r="H388" s="1" t="s">
        <v>76</v>
      </c>
      <c r="I388" s="1" t="s">
        <v>55</v>
      </c>
      <c r="J388" s="2">
        <f>IFERROR((AZ_Difensive[[#This Row],[Column14]]/AZ_Difensive[[#This Row],[Column15]])*100,0)</f>
        <v>12.5</v>
      </c>
      <c r="K388" s="1" t="s">
        <v>387</v>
      </c>
      <c r="L388" s="1" t="s">
        <v>98</v>
      </c>
      <c r="M388" s="2">
        <f>IFERROR((AZ_Difensive[[#This Row],[Column19]]/AZ_Difensive[[#This Row],[Column18]])*100,0)</f>
        <v>23.4375</v>
      </c>
      <c r="N388" s="1" t="s">
        <v>70</v>
      </c>
      <c r="O388" s="1" t="s">
        <v>26</v>
      </c>
      <c r="P388" s="1" t="s">
        <v>26</v>
      </c>
      <c r="Q388" s="1" t="s">
        <v>70</v>
      </c>
      <c r="R388" s="1" t="s">
        <v>58</v>
      </c>
      <c r="S388" s="1" t="s">
        <v>55</v>
      </c>
      <c r="T388" s="1" t="s">
        <v>23</v>
      </c>
      <c r="U388" s="1" t="s">
        <v>26</v>
      </c>
    </row>
    <row r="389" spans="1:21" x14ac:dyDescent="0.25">
      <c r="A389" s="1" t="s">
        <v>833</v>
      </c>
      <c r="B389" s="1" t="s">
        <v>1387</v>
      </c>
      <c r="C389" s="1" t="s">
        <v>32</v>
      </c>
      <c r="D389" s="1" t="s">
        <v>117</v>
      </c>
      <c r="E389" s="1" t="s">
        <v>45</v>
      </c>
      <c r="F389" s="1" t="s">
        <v>16</v>
      </c>
      <c r="G389" s="1" t="s">
        <v>26</v>
      </c>
      <c r="H389" s="1" t="s">
        <v>58</v>
      </c>
      <c r="I389" s="1" t="s">
        <v>58</v>
      </c>
      <c r="J389" s="2">
        <f>IFERROR((AZ_Difensive[[#This Row],[Column14]]/AZ_Difensive[[#This Row],[Column15]])*100,0)</f>
        <v>0</v>
      </c>
      <c r="K389" s="1" t="s">
        <v>158</v>
      </c>
      <c r="L389" s="1" t="s">
        <v>76</v>
      </c>
      <c r="M389" s="2">
        <f>IFERROR((AZ_Difensive[[#This Row],[Column19]]/AZ_Difensive[[#This Row],[Column18]])*100,0)</f>
        <v>15.909090909090908</v>
      </c>
      <c r="N389" s="1" t="s">
        <v>58</v>
      </c>
      <c r="O389" s="1" t="s">
        <v>26</v>
      </c>
      <c r="P389" s="1" t="s">
        <v>26</v>
      </c>
      <c r="Q389" s="1" t="s">
        <v>58</v>
      </c>
      <c r="R389" s="1" t="s">
        <v>23</v>
      </c>
      <c r="S389" s="1" t="s">
        <v>58</v>
      </c>
      <c r="T389" s="1" t="s">
        <v>70</v>
      </c>
      <c r="U389" s="1" t="s">
        <v>26</v>
      </c>
    </row>
    <row r="390" spans="1:21" x14ac:dyDescent="0.25">
      <c r="A390" s="1" t="s">
        <v>1388</v>
      </c>
      <c r="B390" s="1" t="s">
        <v>1389</v>
      </c>
      <c r="C390" s="1" t="s">
        <v>54</v>
      </c>
      <c r="D390" s="1" t="s">
        <v>144</v>
      </c>
      <c r="E390" s="1" t="s">
        <v>26</v>
      </c>
      <c r="F390" s="1" t="s">
        <v>26</v>
      </c>
      <c r="G390" s="1" t="s">
        <v>26</v>
      </c>
      <c r="H390" s="1" t="s">
        <v>26</v>
      </c>
      <c r="I390" s="1" t="s">
        <v>26</v>
      </c>
      <c r="J390" s="2">
        <f>IFERROR((AZ_Difensive[[#This Row],[Column14]]/AZ_Difensive[[#This Row],[Column15]])*100,0)</f>
        <v>0</v>
      </c>
      <c r="K390" s="1" t="s">
        <v>45</v>
      </c>
      <c r="L390" s="1" t="s">
        <v>26</v>
      </c>
      <c r="M390" s="2">
        <f>IFERROR((AZ_Difensive[[#This Row],[Column19]]/AZ_Difensive[[#This Row],[Column18]])*100,0)</f>
        <v>0</v>
      </c>
      <c r="N390" s="1" t="s">
        <v>26</v>
      </c>
      <c r="O390" s="1" t="s">
        <v>26</v>
      </c>
      <c r="P390" s="1" t="s">
        <v>26</v>
      </c>
      <c r="Q390" s="1" t="s">
        <v>26</v>
      </c>
      <c r="R390" s="1" t="s">
        <v>16</v>
      </c>
      <c r="S390" s="1" t="s">
        <v>16</v>
      </c>
      <c r="T390" s="1" t="s">
        <v>26</v>
      </c>
      <c r="U390" s="1" t="s">
        <v>26</v>
      </c>
    </row>
    <row r="391" spans="1:21" x14ac:dyDescent="0.25">
      <c r="A391" s="1" t="s">
        <v>1023</v>
      </c>
      <c r="B391" s="1" t="s">
        <v>1390</v>
      </c>
      <c r="C391" s="1" t="s">
        <v>47</v>
      </c>
      <c r="D391" s="1" t="s">
        <v>144</v>
      </c>
      <c r="E391" s="1" t="s">
        <v>98</v>
      </c>
      <c r="F391" s="1" t="s">
        <v>50</v>
      </c>
      <c r="G391" s="1" t="s">
        <v>16</v>
      </c>
      <c r="H391" s="1" t="s">
        <v>50</v>
      </c>
      <c r="I391" s="1" t="s">
        <v>22</v>
      </c>
      <c r="J391" s="2">
        <f>IFERROR((AZ_Difensive[[#This Row],[Column14]]/AZ_Difensive[[#This Row],[Column15]])*100,0)</f>
        <v>9.0909090909090917</v>
      </c>
      <c r="K391" s="1" t="s">
        <v>1059</v>
      </c>
      <c r="L391" s="1" t="s">
        <v>465</v>
      </c>
      <c r="M391" s="2">
        <f>IFERROR((AZ_Difensive[[#This Row],[Column19]]/AZ_Difensive[[#This Row],[Column18]])*100,0)</f>
        <v>30.627306273062732</v>
      </c>
      <c r="N391" s="1" t="s">
        <v>101</v>
      </c>
      <c r="O391" s="1" t="s">
        <v>16</v>
      </c>
      <c r="P391" s="1" t="s">
        <v>26</v>
      </c>
      <c r="Q391" s="1" t="s">
        <v>55</v>
      </c>
      <c r="R391" s="1" t="s">
        <v>70</v>
      </c>
      <c r="S391" s="1" t="s">
        <v>73</v>
      </c>
      <c r="T391" s="1" t="s">
        <v>98</v>
      </c>
      <c r="U391" s="1" t="s">
        <v>16</v>
      </c>
    </row>
    <row r="392" spans="1:21" x14ac:dyDescent="0.25">
      <c r="A392" s="1" t="s">
        <v>1392</v>
      </c>
      <c r="B392" s="1" t="s">
        <v>1393</v>
      </c>
      <c r="C392" s="1" t="s">
        <v>116</v>
      </c>
      <c r="D392" s="1" t="s">
        <v>175</v>
      </c>
      <c r="E392" s="1" t="s">
        <v>26</v>
      </c>
      <c r="F392" s="1" t="s">
        <v>26</v>
      </c>
      <c r="G392" s="1" t="s">
        <v>26</v>
      </c>
      <c r="H392" s="1" t="s">
        <v>26</v>
      </c>
      <c r="I392" s="1" t="s">
        <v>26</v>
      </c>
      <c r="J392" s="2">
        <f>IFERROR((AZ_Difensive[[#This Row],[Column14]]/AZ_Difensive[[#This Row],[Column15]])*100,0)</f>
        <v>0</v>
      </c>
      <c r="K392" s="1" t="s">
        <v>26</v>
      </c>
      <c r="L392" s="1" t="s">
        <v>26</v>
      </c>
      <c r="M392" s="2">
        <f>IFERROR((AZ_Difensive[[#This Row],[Column19]]/AZ_Difensive[[#This Row],[Column18]])*100,0)</f>
        <v>0</v>
      </c>
      <c r="N392" s="1" t="s">
        <v>26</v>
      </c>
      <c r="O392" s="1" t="s">
        <v>26</v>
      </c>
      <c r="P392" s="1" t="s">
        <v>26</v>
      </c>
      <c r="Q392" s="1" t="s">
        <v>26</v>
      </c>
      <c r="R392" s="1" t="s">
        <v>26</v>
      </c>
      <c r="S392" s="1" t="s">
        <v>26</v>
      </c>
      <c r="T392" s="1" t="s">
        <v>26</v>
      </c>
      <c r="U392" s="1" t="s">
        <v>26</v>
      </c>
    </row>
    <row r="393" spans="1:21" x14ac:dyDescent="0.25">
      <c r="A393" s="1" t="s">
        <v>1395</v>
      </c>
      <c r="B393" s="1" t="s">
        <v>1396</v>
      </c>
      <c r="C393" s="1" t="s">
        <v>54</v>
      </c>
      <c r="D393" s="1" t="s">
        <v>157</v>
      </c>
      <c r="E393" s="1" t="s">
        <v>26</v>
      </c>
      <c r="F393" s="1" t="s">
        <v>26</v>
      </c>
      <c r="G393" s="1" t="s">
        <v>26</v>
      </c>
      <c r="H393" s="1" t="s">
        <v>26</v>
      </c>
      <c r="I393" s="1" t="s">
        <v>26</v>
      </c>
      <c r="J393" s="2">
        <f>IFERROR((AZ_Difensive[[#This Row],[Column14]]/AZ_Difensive[[#This Row],[Column15]])*100,0)</f>
        <v>0</v>
      </c>
      <c r="K393" s="1" t="s">
        <v>121</v>
      </c>
      <c r="L393" s="1" t="s">
        <v>16</v>
      </c>
      <c r="M393" s="2">
        <f>IFERROR((AZ_Difensive[[#This Row],[Column19]]/AZ_Difensive[[#This Row],[Column18]])*100,0)</f>
        <v>8.3333333333333321</v>
      </c>
      <c r="N393" s="1" t="s">
        <v>26</v>
      </c>
      <c r="O393" s="1" t="s">
        <v>26</v>
      </c>
      <c r="P393" s="1" t="s">
        <v>26</v>
      </c>
      <c r="Q393" s="1" t="s">
        <v>26</v>
      </c>
      <c r="R393" s="1" t="s">
        <v>26</v>
      </c>
      <c r="S393" s="1" t="s">
        <v>26</v>
      </c>
      <c r="T393" s="1" t="s">
        <v>26</v>
      </c>
      <c r="U393" s="1" t="s">
        <v>26</v>
      </c>
    </row>
    <row r="394" spans="1:21" x14ac:dyDescent="0.25">
      <c r="A394" s="1" t="s">
        <v>1397</v>
      </c>
      <c r="B394" s="1" t="s">
        <v>1398</v>
      </c>
      <c r="C394" s="1" t="s">
        <v>54</v>
      </c>
      <c r="D394" s="1" t="s">
        <v>117</v>
      </c>
      <c r="E394" s="1" t="s">
        <v>16</v>
      </c>
      <c r="F394" s="1" t="s">
        <v>26</v>
      </c>
      <c r="G394" s="1" t="s">
        <v>26</v>
      </c>
      <c r="H394" s="1" t="s">
        <v>16</v>
      </c>
      <c r="I394" s="1" t="s">
        <v>16</v>
      </c>
      <c r="J394" s="2">
        <f>IFERROR((AZ_Difensive[[#This Row],[Column14]]/AZ_Difensive[[#This Row],[Column15]])*100,0)</f>
        <v>0</v>
      </c>
      <c r="K394" s="1" t="s">
        <v>22</v>
      </c>
      <c r="L394" s="1" t="s">
        <v>26</v>
      </c>
      <c r="M394" s="2">
        <f>IFERROR((AZ_Difensive[[#This Row],[Column19]]/AZ_Difensive[[#This Row],[Column18]])*100,0)</f>
        <v>0</v>
      </c>
      <c r="N394" s="1" t="s">
        <v>58</v>
      </c>
      <c r="O394" s="1" t="s">
        <v>26</v>
      </c>
      <c r="P394" s="1" t="s">
        <v>26</v>
      </c>
      <c r="Q394" s="1" t="s">
        <v>58</v>
      </c>
      <c r="R394" s="1" t="s">
        <v>16</v>
      </c>
      <c r="S394" s="1" t="s">
        <v>23</v>
      </c>
      <c r="T394" s="1" t="s">
        <v>16</v>
      </c>
      <c r="U394" s="1" t="s">
        <v>26</v>
      </c>
    </row>
    <row r="395" spans="1:21" x14ac:dyDescent="0.25">
      <c r="A395" s="1" t="s">
        <v>1399</v>
      </c>
      <c r="B395" s="1" t="s">
        <v>1400</v>
      </c>
      <c r="C395" s="1" t="s">
        <v>235</v>
      </c>
      <c r="D395" s="1" t="s">
        <v>175</v>
      </c>
      <c r="E395" s="1" t="s">
        <v>70</v>
      </c>
      <c r="F395" s="1" t="s">
        <v>58</v>
      </c>
      <c r="G395" s="1" t="s">
        <v>23</v>
      </c>
      <c r="H395" s="1" t="s">
        <v>26</v>
      </c>
      <c r="I395" s="1" t="s">
        <v>23</v>
      </c>
      <c r="J395" s="2">
        <f>IFERROR((AZ_Difensive[[#This Row],[Column14]]/AZ_Difensive[[#This Row],[Column15]])*100,0)</f>
        <v>100</v>
      </c>
      <c r="K395" s="1" t="s">
        <v>307</v>
      </c>
      <c r="L395" s="1" t="s">
        <v>251</v>
      </c>
      <c r="M395" s="2">
        <f>IFERROR((AZ_Difensive[[#This Row],[Column19]]/AZ_Difensive[[#This Row],[Column18]])*100,0)</f>
        <v>26.717557251908396</v>
      </c>
      <c r="N395" s="1" t="s">
        <v>55</v>
      </c>
      <c r="O395" s="1" t="s">
        <v>26</v>
      </c>
      <c r="P395" s="1" t="s">
        <v>26</v>
      </c>
      <c r="Q395" s="1" t="s">
        <v>55</v>
      </c>
      <c r="R395" s="1" t="s">
        <v>16</v>
      </c>
      <c r="S395" s="1" t="s">
        <v>76</v>
      </c>
      <c r="T395" s="1" t="s">
        <v>70</v>
      </c>
      <c r="U395" s="1" t="s">
        <v>16</v>
      </c>
    </row>
    <row r="396" spans="1:21" x14ac:dyDescent="0.25">
      <c r="A396" s="1" t="s">
        <v>24</v>
      </c>
      <c r="B396" s="1" t="s">
        <v>1402</v>
      </c>
      <c r="C396" s="1" t="s">
        <v>1403</v>
      </c>
      <c r="D396" s="1" t="s">
        <v>175</v>
      </c>
      <c r="E396" s="1" t="s">
        <v>38</v>
      </c>
      <c r="F396" s="1" t="s">
        <v>16</v>
      </c>
      <c r="G396" s="1" t="s">
        <v>23</v>
      </c>
      <c r="H396" s="1" t="s">
        <v>26</v>
      </c>
      <c r="I396" s="1" t="s">
        <v>23</v>
      </c>
      <c r="J396" s="2">
        <f>IFERROR((AZ_Difensive[[#This Row],[Column14]]/AZ_Difensive[[#This Row],[Column15]])*100,0)</f>
        <v>100</v>
      </c>
      <c r="K396" s="1" t="s">
        <v>98</v>
      </c>
      <c r="L396" s="1" t="s">
        <v>58</v>
      </c>
      <c r="M396" s="2">
        <f>IFERROR((AZ_Difensive[[#This Row],[Column19]]/AZ_Difensive[[#This Row],[Column18]])*100,0)</f>
        <v>33.333333333333329</v>
      </c>
      <c r="N396" s="1" t="s">
        <v>26</v>
      </c>
      <c r="O396" s="1" t="s">
        <v>26</v>
      </c>
      <c r="P396" s="1" t="s">
        <v>26</v>
      </c>
      <c r="Q396" s="1" t="s">
        <v>26</v>
      </c>
      <c r="R396" s="1" t="s">
        <v>26</v>
      </c>
      <c r="S396" s="1" t="s">
        <v>38</v>
      </c>
      <c r="T396" s="1" t="s">
        <v>26</v>
      </c>
      <c r="U396" s="1" t="s">
        <v>26</v>
      </c>
    </row>
    <row r="397" spans="1:21" x14ac:dyDescent="0.25">
      <c r="A397" s="1" t="s">
        <v>1404</v>
      </c>
      <c r="B397" s="1" t="s">
        <v>1405</v>
      </c>
      <c r="C397" s="1" t="s">
        <v>315</v>
      </c>
      <c r="D397" s="1" t="s">
        <v>33</v>
      </c>
      <c r="E397" s="1" t="s">
        <v>151</v>
      </c>
      <c r="F397" s="1" t="s">
        <v>76</v>
      </c>
      <c r="G397" s="1" t="s">
        <v>70</v>
      </c>
      <c r="H397" s="1" t="s">
        <v>121</v>
      </c>
      <c r="I397" s="1" t="s">
        <v>155</v>
      </c>
      <c r="J397" s="2">
        <f>IFERROR((AZ_Difensive[[#This Row],[Column14]]/AZ_Difensive[[#This Row],[Column15]])*100,0)</f>
        <v>33.333333333333329</v>
      </c>
      <c r="K397" s="1" t="s">
        <v>523</v>
      </c>
      <c r="L397" s="1" t="s">
        <v>243</v>
      </c>
      <c r="M397" s="2">
        <f>IFERROR((AZ_Difensive[[#This Row],[Column19]]/AZ_Difensive[[#This Row],[Column18]])*100,0)</f>
        <v>32.673267326732677</v>
      </c>
      <c r="N397" s="1" t="s">
        <v>22</v>
      </c>
      <c r="O397" s="1" t="s">
        <v>23</v>
      </c>
      <c r="P397" s="1" t="s">
        <v>26</v>
      </c>
      <c r="Q397" s="1" t="s">
        <v>101</v>
      </c>
      <c r="R397" s="1" t="s">
        <v>76</v>
      </c>
      <c r="S397" s="1" t="s">
        <v>35</v>
      </c>
      <c r="T397" s="1" t="s">
        <v>73</v>
      </c>
      <c r="U397" s="1" t="s">
        <v>26</v>
      </c>
    </row>
    <row r="398" spans="1:21" x14ac:dyDescent="0.25">
      <c r="A398" s="1" t="s">
        <v>1407</v>
      </c>
      <c r="B398" s="1" t="s">
        <v>1408</v>
      </c>
      <c r="C398" s="1" t="s">
        <v>54</v>
      </c>
      <c r="D398" s="1" t="s">
        <v>123</v>
      </c>
      <c r="E398" s="1" t="s">
        <v>61</v>
      </c>
      <c r="F398" s="1" t="s">
        <v>22</v>
      </c>
      <c r="G398" s="1" t="s">
        <v>76</v>
      </c>
      <c r="H398" s="1" t="s">
        <v>58</v>
      </c>
      <c r="I398" s="1" t="s">
        <v>121</v>
      </c>
      <c r="J398" s="2">
        <f>IFERROR((AZ_Difensive[[#This Row],[Column14]]/AZ_Difensive[[#This Row],[Column15]])*100,0)</f>
        <v>58.333333333333336</v>
      </c>
      <c r="K398" s="1" t="s">
        <v>781</v>
      </c>
      <c r="L398" s="1" t="s">
        <v>358</v>
      </c>
      <c r="M398" s="2">
        <f>IFERROR((AZ_Difensive[[#This Row],[Column19]]/AZ_Difensive[[#This Row],[Column18]])*100,0)</f>
        <v>30.481283422459892</v>
      </c>
      <c r="N398" s="1" t="s">
        <v>101</v>
      </c>
      <c r="O398" s="1" t="s">
        <v>26</v>
      </c>
      <c r="P398" s="1" t="s">
        <v>26</v>
      </c>
      <c r="Q398" s="1" t="s">
        <v>101</v>
      </c>
      <c r="R398" s="1" t="s">
        <v>76</v>
      </c>
      <c r="S398" s="1" t="s">
        <v>199</v>
      </c>
      <c r="T398" s="1" t="s">
        <v>50</v>
      </c>
      <c r="U398" s="1" t="s">
        <v>26</v>
      </c>
    </row>
    <row r="399" spans="1:21" x14ac:dyDescent="0.25">
      <c r="A399" s="1" t="s">
        <v>1189</v>
      </c>
      <c r="B399" s="1" t="s">
        <v>1410</v>
      </c>
      <c r="C399" s="1" t="s">
        <v>32</v>
      </c>
      <c r="D399" s="1" t="s">
        <v>216</v>
      </c>
      <c r="E399" s="1" t="s">
        <v>45</v>
      </c>
      <c r="F399" s="1" t="s">
        <v>23</v>
      </c>
      <c r="G399" s="1" t="s">
        <v>26</v>
      </c>
      <c r="H399" s="1" t="s">
        <v>26</v>
      </c>
      <c r="I399" s="1" t="s">
        <v>26</v>
      </c>
      <c r="J399" s="2">
        <f>IFERROR((AZ_Difensive[[#This Row],[Column14]]/AZ_Difensive[[#This Row],[Column15]])*100,0)</f>
        <v>0</v>
      </c>
      <c r="K399" s="1" t="s">
        <v>70</v>
      </c>
      <c r="L399" s="1" t="s">
        <v>23</v>
      </c>
      <c r="M399" s="2">
        <f>IFERROR((AZ_Difensive[[#This Row],[Column19]]/AZ_Difensive[[#This Row],[Column18]])*100,0)</f>
        <v>33.333333333333329</v>
      </c>
      <c r="N399" s="1" t="s">
        <v>16</v>
      </c>
      <c r="O399" s="1" t="s">
        <v>26</v>
      </c>
      <c r="P399" s="1" t="s">
        <v>26</v>
      </c>
      <c r="Q399" s="1" t="s">
        <v>16</v>
      </c>
      <c r="R399" s="1" t="s">
        <v>16</v>
      </c>
      <c r="S399" s="1" t="s">
        <v>38</v>
      </c>
      <c r="T399" s="1" t="s">
        <v>38</v>
      </c>
      <c r="U399" s="1" t="s">
        <v>26</v>
      </c>
    </row>
    <row r="400" spans="1:21" x14ac:dyDescent="0.25">
      <c r="A400" s="1" t="s">
        <v>1411</v>
      </c>
      <c r="B400" s="1" t="s">
        <v>1412</v>
      </c>
      <c r="C400" s="1" t="s">
        <v>32</v>
      </c>
      <c r="D400" s="1" t="s">
        <v>33</v>
      </c>
      <c r="E400" s="1" t="s">
        <v>166</v>
      </c>
      <c r="F400" s="1" t="s">
        <v>121</v>
      </c>
      <c r="G400" s="1" t="s">
        <v>121</v>
      </c>
      <c r="H400" s="1" t="s">
        <v>98</v>
      </c>
      <c r="I400" s="1" t="s">
        <v>166</v>
      </c>
      <c r="J400" s="2">
        <f>IFERROR((AZ_Difensive[[#This Row],[Column14]]/AZ_Difensive[[#This Row],[Column15]])*100,0)</f>
        <v>44.444444444444443</v>
      </c>
      <c r="K400" s="1" t="s">
        <v>818</v>
      </c>
      <c r="L400" s="1" t="s">
        <v>415</v>
      </c>
      <c r="M400" s="2">
        <f>IFERROR((AZ_Difensive[[#This Row],[Column19]]/AZ_Difensive[[#This Row],[Column18]])*100,0)</f>
        <v>29.918032786885245</v>
      </c>
      <c r="N400" s="1" t="s">
        <v>105</v>
      </c>
      <c r="O400" s="1" t="s">
        <v>38</v>
      </c>
      <c r="P400" s="1" t="s">
        <v>26</v>
      </c>
      <c r="Q400" s="1" t="s">
        <v>61</v>
      </c>
      <c r="R400" s="1" t="s">
        <v>22</v>
      </c>
      <c r="S400" s="1" t="s">
        <v>261</v>
      </c>
      <c r="T400" s="1" t="s">
        <v>378</v>
      </c>
      <c r="U400" s="1" t="s">
        <v>16</v>
      </c>
    </row>
    <row r="401" spans="1:21" x14ac:dyDescent="0.25">
      <c r="A401" s="1" t="s">
        <v>1415</v>
      </c>
      <c r="B401" s="1" t="s">
        <v>1416</v>
      </c>
      <c r="C401" s="1" t="s">
        <v>47</v>
      </c>
      <c r="D401" s="1" t="s">
        <v>153</v>
      </c>
      <c r="E401" s="1" t="s">
        <v>38</v>
      </c>
      <c r="F401" s="1" t="s">
        <v>23</v>
      </c>
      <c r="G401" s="1" t="s">
        <v>26</v>
      </c>
      <c r="H401" s="1" t="s">
        <v>70</v>
      </c>
      <c r="I401" s="1" t="s">
        <v>70</v>
      </c>
      <c r="J401" s="2">
        <f>IFERROR((AZ_Difensive[[#This Row],[Column14]]/AZ_Difensive[[#This Row],[Column15]])*100,0)</f>
        <v>0</v>
      </c>
      <c r="K401" s="1" t="s">
        <v>681</v>
      </c>
      <c r="L401" s="1" t="s">
        <v>233</v>
      </c>
      <c r="M401" s="2">
        <f>IFERROR((AZ_Difensive[[#This Row],[Column19]]/AZ_Difensive[[#This Row],[Column18]])*100,0)</f>
        <v>20.915032679738562</v>
      </c>
      <c r="N401" s="1" t="s">
        <v>38</v>
      </c>
      <c r="O401" s="1" t="s">
        <v>16</v>
      </c>
      <c r="P401" s="1" t="s">
        <v>26</v>
      </c>
      <c r="Q401" s="1" t="s">
        <v>45</v>
      </c>
      <c r="R401" s="1" t="s">
        <v>23</v>
      </c>
      <c r="S401" s="1" t="s">
        <v>70</v>
      </c>
      <c r="T401" s="1" t="s">
        <v>42</v>
      </c>
      <c r="U401" s="1" t="s">
        <v>26</v>
      </c>
    </row>
    <row r="402" spans="1:21" x14ac:dyDescent="0.25">
      <c r="A402" s="1" t="s">
        <v>1418</v>
      </c>
      <c r="B402" s="1" t="s">
        <v>1419</v>
      </c>
      <c r="C402" s="1" t="s">
        <v>32</v>
      </c>
      <c r="D402" s="1" t="s">
        <v>144</v>
      </c>
      <c r="E402" s="1" t="s">
        <v>50</v>
      </c>
      <c r="F402" s="1" t="s">
        <v>70</v>
      </c>
      <c r="G402" s="1" t="s">
        <v>38</v>
      </c>
      <c r="H402" s="1" t="s">
        <v>26</v>
      </c>
      <c r="I402" s="1" t="s">
        <v>38</v>
      </c>
      <c r="J402" s="2">
        <f>IFERROR((AZ_Difensive[[#This Row],[Column14]]/AZ_Difensive[[#This Row],[Column15]])*100,0)</f>
        <v>100</v>
      </c>
      <c r="K402" s="1" t="s">
        <v>243</v>
      </c>
      <c r="L402" s="1" t="s">
        <v>22</v>
      </c>
      <c r="M402" s="2">
        <f>IFERROR((AZ_Difensive[[#This Row],[Column19]]/AZ_Difensive[[#This Row],[Column18]])*100,0)</f>
        <v>33.333333333333329</v>
      </c>
      <c r="N402" s="1" t="s">
        <v>101</v>
      </c>
      <c r="O402" s="1" t="s">
        <v>23</v>
      </c>
      <c r="P402" s="1" t="s">
        <v>26</v>
      </c>
      <c r="Q402" s="1" t="s">
        <v>76</v>
      </c>
      <c r="R402" s="1" t="s">
        <v>22</v>
      </c>
      <c r="S402" s="1" t="s">
        <v>73</v>
      </c>
      <c r="T402" s="1" t="s">
        <v>98</v>
      </c>
      <c r="U402" s="1" t="s">
        <v>26</v>
      </c>
    </row>
    <row r="403" spans="1:21" x14ac:dyDescent="0.25">
      <c r="A403" s="1" t="s">
        <v>1420</v>
      </c>
      <c r="B403" s="1" t="s">
        <v>1421</v>
      </c>
      <c r="C403" s="1" t="s">
        <v>235</v>
      </c>
      <c r="D403" s="1" t="s">
        <v>411</v>
      </c>
      <c r="E403" s="1" t="s">
        <v>67</v>
      </c>
      <c r="F403" s="1" t="s">
        <v>155</v>
      </c>
      <c r="G403" s="1" t="s">
        <v>76</v>
      </c>
      <c r="H403" s="1" t="s">
        <v>73</v>
      </c>
      <c r="I403" s="1" t="s">
        <v>162</v>
      </c>
      <c r="J403" s="2">
        <f>IFERROR((AZ_Difensive[[#This Row],[Column14]]/AZ_Difensive[[#This Row],[Column15]])*100,0)</f>
        <v>25</v>
      </c>
      <c r="K403" s="1" t="s">
        <v>870</v>
      </c>
      <c r="L403" s="1" t="s">
        <v>329</v>
      </c>
      <c r="M403" s="2">
        <f>IFERROR((AZ_Difensive[[#This Row],[Column19]]/AZ_Difensive[[#This Row],[Column18]])*100,0)</f>
        <v>23.943661971830984</v>
      </c>
      <c r="N403" s="1" t="s">
        <v>22</v>
      </c>
      <c r="O403" s="1" t="s">
        <v>23</v>
      </c>
      <c r="P403" s="1" t="s">
        <v>26</v>
      </c>
      <c r="Q403" s="1" t="s">
        <v>101</v>
      </c>
      <c r="R403" s="1" t="s">
        <v>50</v>
      </c>
      <c r="S403" s="1" t="s">
        <v>233</v>
      </c>
      <c r="T403" s="1" t="s">
        <v>16</v>
      </c>
      <c r="U403" s="1" t="s">
        <v>26</v>
      </c>
    </row>
    <row r="404" spans="1:21" x14ac:dyDescent="0.25">
      <c r="A404" s="1" t="s">
        <v>1423</v>
      </c>
      <c r="B404" s="1" t="s">
        <v>1424</v>
      </c>
      <c r="C404" s="1" t="s">
        <v>19</v>
      </c>
      <c r="D404" s="1" t="s">
        <v>153</v>
      </c>
      <c r="E404" s="1" t="s">
        <v>98</v>
      </c>
      <c r="F404" s="1" t="s">
        <v>50</v>
      </c>
      <c r="G404" s="1" t="s">
        <v>23</v>
      </c>
      <c r="H404" s="1" t="s">
        <v>98</v>
      </c>
      <c r="I404" s="1" t="s">
        <v>151</v>
      </c>
      <c r="J404" s="2">
        <f>IFERROR((AZ_Difensive[[#This Row],[Column14]]/AZ_Difensive[[#This Row],[Column15]])*100,0)</f>
        <v>11.76470588235294</v>
      </c>
      <c r="K404" s="1" t="s">
        <v>1218</v>
      </c>
      <c r="L404" s="1" t="s">
        <v>500</v>
      </c>
      <c r="M404" s="2">
        <f>IFERROR((AZ_Difensive[[#This Row],[Column19]]/AZ_Difensive[[#This Row],[Column18]])*100,0)</f>
        <v>28.527607361963192</v>
      </c>
      <c r="N404" s="1" t="s">
        <v>214</v>
      </c>
      <c r="O404" s="1" t="s">
        <v>50</v>
      </c>
      <c r="P404" s="1" t="s">
        <v>26</v>
      </c>
      <c r="Q404" s="1" t="s">
        <v>61</v>
      </c>
      <c r="R404" s="1" t="s">
        <v>55</v>
      </c>
      <c r="S404" s="1" t="s">
        <v>105</v>
      </c>
      <c r="T404" s="1" t="s">
        <v>35</v>
      </c>
      <c r="U404" s="1" t="s">
        <v>26</v>
      </c>
    </row>
    <row r="405" spans="1:21" x14ac:dyDescent="0.25">
      <c r="A405" s="1" t="s">
        <v>1427</v>
      </c>
      <c r="B405" s="1" t="s">
        <v>1428</v>
      </c>
      <c r="C405" s="1" t="s">
        <v>116</v>
      </c>
      <c r="D405" s="1" t="s">
        <v>171</v>
      </c>
      <c r="E405" s="1" t="s">
        <v>26</v>
      </c>
      <c r="F405" s="1" t="s">
        <v>26</v>
      </c>
      <c r="G405" s="1" t="s">
        <v>26</v>
      </c>
      <c r="H405" s="1" t="s">
        <v>26</v>
      </c>
      <c r="I405" s="1" t="s">
        <v>26</v>
      </c>
      <c r="J405" s="2">
        <f>IFERROR((AZ_Difensive[[#This Row],[Column14]]/AZ_Difensive[[#This Row],[Column15]])*100,0)</f>
        <v>0</v>
      </c>
      <c r="K405" s="1" t="s">
        <v>26</v>
      </c>
      <c r="L405" s="1" t="s">
        <v>26</v>
      </c>
      <c r="M405" s="2">
        <f>IFERROR((AZ_Difensive[[#This Row],[Column19]]/AZ_Difensive[[#This Row],[Column18]])*100,0)</f>
        <v>0</v>
      </c>
      <c r="N405" s="1" t="s">
        <v>26</v>
      </c>
      <c r="O405" s="1" t="s">
        <v>26</v>
      </c>
      <c r="P405" s="1" t="s">
        <v>26</v>
      </c>
      <c r="Q405" s="1" t="s">
        <v>26</v>
      </c>
      <c r="R405" s="1" t="s">
        <v>26</v>
      </c>
      <c r="S405" s="1" t="s">
        <v>26</v>
      </c>
      <c r="T405" s="1" t="s">
        <v>26</v>
      </c>
      <c r="U405" s="1" t="s">
        <v>26</v>
      </c>
    </row>
    <row r="406" spans="1:21" x14ac:dyDescent="0.25">
      <c r="A406" s="1" t="s">
        <v>1430</v>
      </c>
      <c r="B406" s="1" t="s">
        <v>1431</v>
      </c>
      <c r="C406" s="1" t="s">
        <v>47</v>
      </c>
      <c r="D406" s="1" t="s">
        <v>48</v>
      </c>
      <c r="E406" s="1" t="s">
        <v>26</v>
      </c>
      <c r="F406" s="1" t="s">
        <v>26</v>
      </c>
      <c r="G406" s="1" t="s">
        <v>26</v>
      </c>
      <c r="H406" s="1" t="s">
        <v>23</v>
      </c>
      <c r="I406" s="1" t="s">
        <v>23</v>
      </c>
      <c r="J406" s="2">
        <f>IFERROR((AZ_Difensive[[#This Row],[Column14]]/AZ_Difensive[[#This Row],[Column15]])*100,0)</f>
        <v>0</v>
      </c>
      <c r="K406" s="1" t="s">
        <v>73</v>
      </c>
      <c r="L406" s="1" t="s">
        <v>38</v>
      </c>
      <c r="M406" s="2">
        <f>IFERROR((AZ_Difensive[[#This Row],[Column19]]/AZ_Difensive[[#This Row],[Column18]])*100,0)</f>
        <v>19.047619047619047</v>
      </c>
      <c r="N406" s="1" t="s">
        <v>26</v>
      </c>
      <c r="O406" s="1" t="s">
        <v>26</v>
      </c>
      <c r="P406" s="1" t="s">
        <v>26</v>
      </c>
      <c r="Q406" s="1" t="s">
        <v>26</v>
      </c>
      <c r="R406" s="1" t="s">
        <v>26</v>
      </c>
      <c r="S406" s="1" t="s">
        <v>26</v>
      </c>
      <c r="T406" s="1" t="s">
        <v>38</v>
      </c>
      <c r="U406" s="1" t="s">
        <v>26</v>
      </c>
    </row>
    <row r="407" spans="1:21" x14ac:dyDescent="0.25">
      <c r="A407" s="1" t="s">
        <v>1432</v>
      </c>
      <c r="B407" s="1" t="s">
        <v>1433</v>
      </c>
      <c r="C407" s="1" t="s">
        <v>19</v>
      </c>
      <c r="D407" s="1" t="s">
        <v>411</v>
      </c>
      <c r="E407" s="1" t="s">
        <v>261</v>
      </c>
      <c r="F407" s="1" t="s">
        <v>139</v>
      </c>
      <c r="G407" s="1" t="s">
        <v>22</v>
      </c>
      <c r="H407" s="1" t="s">
        <v>286</v>
      </c>
      <c r="I407" s="1" t="s">
        <v>336</v>
      </c>
      <c r="J407" s="2">
        <f>IFERROR((AZ_Difensive[[#This Row],[Column14]]/AZ_Difensive[[#This Row],[Column15]])*100,0)</f>
        <v>21.153846153846153</v>
      </c>
      <c r="K407" s="1" t="s">
        <v>1369</v>
      </c>
      <c r="L407" s="1" t="s">
        <v>536</v>
      </c>
      <c r="M407" s="2">
        <f>IFERROR((AZ_Difensive[[#This Row],[Column19]]/AZ_Difensive[[#This Row],[Column18]])*100,0)</f>
        <v>27.486910994764397</v>
      </c>
      <c r="N407" s="1" t="s">
        <v>261</v>
      </c>
      <c r="O407" s="1" t="s">
        <v>45</v>
      </c>
      <c r="P407" s="1" t="s">
        <v>26</v>
      </c>
      <c r="Q407" s="1" t="s">
        <v>251</v>
      </c>
      <c r="R407" s="1" t="s">
        <v>67</v>
      </c>
      <c r="S407" s="1" t="s">
        <v>368</v>
      </c>
      <c r="T407" s="1" t="s">
        <v>155</v>
      </c>
      <c r="U407" s="1" t="s">
        <v>16</v>
      </c>
    </row>
    <row r="408" spans="1:21" x14ac:dyDescent="0.25">
      <c r="A408" s="1" t="s">
        <v>683</v>
      </c>
      <c r="B408" s="1" t="s">
        <v>1435</v>
      </c>
      <c r="C408" s="1" t="s">
        <v>315</v>
      </c>
      <c r="D408" s="1" t="s">
        <v>175</v>
      </c>
      <c r="E408" s="1" t="s">
        <v>98</v>
      </c>
      <c r="F408" s="1" t="s">
        <v>101</v>
      </c>
      <c r="G408" s="1" t="s">
        <v>23</v>
      </c>
      <c r="H408" s="1" t="s">
        <v>50</v>
      </c>
      <c r="I408" s="1" t="s">
        <v>121</v>
      </c>
      <c r="J408" s="2">
        <f>IFERROR((AZ_Difensive[[#This Row],[Column14]]/AZ_Difensive[[#This Row],[Column15]])*100,0)</f>
        <v>16.666666666666664</v>
      </c>
      <c r="K408" s="1" t="s">
        <v>489</v>
      </c>
      <c r="L408" s="1" t="s">
        <v>228</v>
      </c>
      <c r="M408" s="2">
        <f>IFERROR((AZ_Difensive[[#This Row],[Column19]]/AZ_Difensive[[#This Row],[Column18]])*100,0)</f>
        <v>34.444444444444443</v>
      </c>
      <c r="N408" s="1" t="s">
        <v>121</v>
      </c>
      <c r="O408" s="1" t="s">
        <v>16</v>
      </c>
      <c r="P408" s="1" t="s">
        <v>26</v>
      </c>
      <c r="Q408" s="1" t="s">
        <v>22</v>
      </c>
      <c r="R408" s="1" t="s">
        <v>58</v>
      </c>
      <c r="S408" s="1" t="s">
        <v>131</v>
      </c>
      <c r="T408" s="1" t="s">
        <v>50</v>
      </c>
      <c r="U408" s="1" t="s">
        <v>26</v>
      </c>
    </row>
    <row r="409" spans="1:21" x14ac:dyDescent="0.25">
      <c r="A409" s="1" t="s">
        <v>1437</v>
      </c>
      <c r="B409" s="1" t="s">
        <v>1438</v>
      </c>
      <c r="C409" s="1" t="s">
        <v>32</v>
      </c>
      <c r="D409" s="1" t="s">
        <v>171</v>
      </c>
      <c r="E409" s="1" t="s">
        <v>45</v>
      </c>
      <c r="F409" s="1" t="s">
        <v>16</v>
      </c>
      <c r="G409" s="1" t="s">
        <v>23</v>
      </c>
      <c r="H409" s="1" t="s">
        <v>23</v>
      </c>
      <c r="I409" s="1" t="s">
        <v>38</v>
      </c>
      <c r="J409" s="2">
        <f>IFERROR((AZ_Difensive[[#This Row],[Column14]]/AZ_Difensive[[#This Row],[Column15]])*100,0)</f>
        <v>50</v>
      </c>
      <c r="K409" s="1" t="s">
        <v>124</v>
      </c>
      <c r="L409" s="1" t="s">
        <v>38</v>
      </c>
      <c r="M409" s="2">
        <f>IFERROR((AZ_Difensive[[#This Row],[Column19]]/AZ_Difensive[[#This Row],[Column18]])*100,0)</f>
        <v>30.76923076923077</v>
      </c>
      <c r="N409" s="1" t="s">
        <v>23</v>
      </c>
      <c r="O409" s="1" t="s">
        <v>23</v>
      </c>
      <c r="P409" s="1" t="s">
        <v>26</v>
      </c>
      <c r="Q409" s="1" t="s">
        <v>26</v>
      </c>
      <c r="R409" s="1" t="s">
        <v>23</v>
      </c>
      <c r="S409" s="1" t="s">
        <v>58</v>
      </c>
      <c r="T409" s="1" t="s">
        <v>101</v>
      </c>
      <c r="U409" s="1" t="s">
        <v>26</v>
      </c>
    </row>
    <row r="410" spans="1:21" x14ac:dyDescent="0.25">
      <c r="A410" s="1" t="s">
        <v>1439</v>
      </c>
      <c r="B410" s="1" t="s">
        <v>1440</v>
      </c>
      <c r="C410" s="1" t="s">
        <v>19</v>
      </c>
      <c r="D410" s="1" t="s">
        <v>33</v>
      </c>
      <c r="E410" s="1" t="s">
        <v>16</v>
      </c>
      <c r="F410" s="1" t="s">
        <v>26</v>
      </c>
      <c r="G410" s="1" t="s">
        <v>26</v>
      </c>
      <c r="H410" s="1" t="s">
        <v>55</v>
      </c>
      <c r="I410" s="1" t="s">
        <v>55</v>
      </c>
      <c r="J410" s="2">
        <f>IFERROR((AZ_Difensive[[#This Row],[Column14]]/AZ_Difensive[[#This Row],[Column15]])*100,0)</f>
        <v>0</v>
      </c>
      <c r="K410" s="1" t="s">
        <v>510</v>
      </c>
      <c r="L410" s="1" t="s">
        <v>67</v>
      </c>
      <c r="M410" s="2">
        <f>IFERROR((AZ_Difensive[[#This Row],[Column19]]/AZ_Difensive[[#This Row],[Column18]])*100,0)</f>
        <v>22.916666666666664</v>
      </c>
      <c r="N410" s="1" t="s">
        <v>101</v>
      </c>
      <c r="O410" s="1" t="s">
        <v>26</v>
      </c>
      <c r="P410" s="1" t="s">
        <v>26</v>
      </c>
      <c r="Q410" s="1" t="s">
        <v>101</v>
      </c>
      <c r="R410" s="1" t="s">
        <v>45</v>
      </c>
      <c r="S410" s="1" t="s">
        <v>38</v>
      </c>
      <c r="T410" s="1" t="s">
        <v>45</v>
      </c>
      <c r="U410" s="1" t="s">
        <v>26</v>
      </c>
    </row>
    <row r="411" spans="1:21" x14ac:dyDescent="0.25">
      <c r="A411" s="1" t="s">
        <v>574</v>
      </c>
      <c r="B411" s="1" t="s">
        <v>1441</v>
      </c>
      <c r="C411" s="1" t="s">
        <v>32</v>
      </c>
      <c r="D411" s="1" t="s">
        <v>288</v>
      </c>
      <c r="E411" s="1" t="s">
        <v>294</v>
      </c>
      <c r="F411" s="1" t="s">
        <v>233</v>
      </c>
      <c r="G411" s="1" t="s">
        <v>121</v>
      </c>
      <c r="H411" s="1" t="s">
        <v>50</v>
      </c>
      <c r="I411" s="1" t="s">
        <v>67</v>
      </c>
      <c r="J411" s="2">
        <f>IFERROR((AZ_Difensive[[#This Row],[Column14]]/AZ_Difensive[[#This Row],[Column15]])*100,0)</f>
        <v>54.54545454545454</v>
      </c>
      <c r="K411" s="1" t="s">
        <v>1107</v>
      </c>
      <c r="L411" s="1" t="s">
        <v>463</v>
      </c>
      <c r="M411" s="2">
        <f>IFERROR((AZ_Difensive[[#This Row],[Column19]]/AZ_Difensive[[#This Row],[Column18]])*100,0)</f>
        <v>28.671328671328673</v>
      </c>
      <c r="N411" s="1" t="s">
        <v>326</v>
      </c>
      <c r="O411" s="1" t="s">
        <v>76</v>
      </c>
      <c r="P411" s="1" t="s">
        <v>26</v>
      </c>
      <c r="Q411" s="1" t="s">
        <v>294</v>
      </c>
      <c r="R411" s="1" t="s">
        <v>121</v>
      </c>
      <c r="S411" s="1" t="s">
        <v>349</v>
      </c>
      <c r="T411" s="1" t="s">
        <v>274</v>
      </c>
      <c r="U411" s="1" t="s">
        <v>26</v>
      </c>
    </row>
    <row r="412" spans="1:21" x14ac:dyDescent="0.25">
      <c r="A412" s="1" t="s">
        <v>1443</v>
      </c>
      <c r="B412" s="1" t="s">
        <v>1444</v>
      </c>
      <c r="C412" s="1" t="s">
        <v>19</v>
      </c>
      <c r="D412" s="1" t="s">
        <v>153</v>
      </c>
      <c r="E412" s="1" t="s">
        <v>70</v>
      </c>
      <c r="F412" s="1" t="s">
        <v>45</v>
      </c>
      <c r="G412" s="1" t="s">
        <v>23</v>
      </c>
      <c r="H412" s="1" t="s">
        <v>23</v>
      </c>
      <c r="I412" s="1" t="s">
        <v>38</v>
      </c>
      <c r="J412" s="2">
        <f>IFERROR((AZ_Difensive[[#This Row],[Column14]]/AZ_Difensive[[#This Row],[Column15]])*100,0)</f>
        <v>50</v>
      </c>
      <c r="K412" s="1" t="s">
        <v>247</v>
      </c>
      <c r="L412" s="1" t="s">
        <v>76</v>
      </c>
      <c r="M412" s="2">
        <f>IFERROR((AZ_Difensive[[#This Row],[Column19]]/AZ_Difensive[[#This Row],[Column18]])*100,0)</f>
        <v>20.588235294117645</v>
      </c>
      <c r="N412" s="1" t="s">
        <v>45</v>
      </c>
      <c r="O412" s="1" t="s">
        <v>26</v>
      </c>
      <c r="P412" s="1" t="s">
        <v>26</v>
      </c>
      <c r="Q412" s="1" t="s">
        <v>45</v>
      </c>
      <c r="R412" s="1" t="s">
        <v>45</v>
      </c>
      <c r="S412" s="1" t="s">
        <v>101</v>
      </c>
      <c r="T412" s="1" t="s">
        <v>16</v>
      </c>
      <c r="U412" s="1" t="s">
        <v>26</v>
      </c>
    </row>
    <row r="413" spans="1:21" x14ac:dyDescent="0.25">
      <c r="A413" s="1" t="s">
        <v>1445</v>
      </c>
      <c r="B413" s="1" t="s">
        <v>1446</v>
      </c>
      <c r="C413" s="1" t="s">
        <v>32</v>
      </c>
      <c r="D413" s="1" t="s">
        <v>411</v>
      </c>
      <c r="E413" s="1" t="s">
        <v>121</v>
      </c>
      <c r="F413" s="1" t="s">
        <v>55</v>
      </c>
      <c r="G413" s="1" t="s">
        <v>38</v>
      </c>
      <c r="H413" s="1" t="s">
        <v>124</v>
      </c>
      <c r="I413" s="1" t="s">
        <v>151</v>
      </c>
      <c r="J413" s="2">
        <f>IFERROR((AZ_Difensive[[#This Row],[Column14]]/AZ_Difensive[[#This Row],[Column15]])*100,0)</f>
        <v>23.52941176470588</v>
      </c>
      <c r="K413" s="1" t="s">
        <v>475</v>
      </c>
      <c r="L413" s="1" t="s">
        <v>35</v>
      </c>
      <c r="M413" s="2">
        <f>IFERROR((AZ_Difensive[[#This Row],[Column19]]/AZ_Difensive[[#This Row],[Column18]])*100,0)</f>
        <v>27.906976744186046</v>
      </c>
      <c r="N413" s="1" t="s">
        <v>151</v>
      </c>
      <c r="O413" s="1" t="s">
        <v>23</v>
      </c>
      <c r="P413" s="1" t="s">
        <v>16</v>
      </c>
      <c r="Q413" s="1" t="s">
        <v>98</v>
      </c>
      <c r="R413" s="1" t="s">
        <v>79</v>
      </c>
      <c r="S413" s="1" t="s">
        <v>199</v>
      </c>
      <c r="T413" s="1" t="s">
        <v>76</v>
      </c>
      <c r="U413" s="1" t="s">
        <v>26</v>
      </c>
    </row>
    <row r="414" spans="1:21" x14ac:dyDescent="0.25">
      <c r="A414" s="1" t="s">
        <v>1447</v>
      </c>
      <c r="B414" s="1" t="s">
        <v>1448</v>
      </c>
      <c r="C414" s="1" t="s">
        <v>19</v>
      </c>
      <c r="D414" s="1" t="s">
        <v>117</v>
      </c>
      <c r="E414" s="1" t="s">
        <v>155</v>
      </c>
      <c r="F414" s="1" t="s">
        <v>79</v>
      </c>
      <c r="G414" s="1" t="s">
        <v>38</v>
      </c>
      <c r="H414" s="1" t="s">
        <v>79</v>
      </c>
      <c r="I414" s="1" t="s">
        <v>155</v>
      </c>
      <c r="J414" s="2">
        <f>IFERROR((AZ_Difensive[[#This Row],[Column14]]/AZ_Difensive[[#This Row],[Column15]])*100,0)</f>
        <v>22.222222222222221</v>
      </c>
      <c r="K414" s="1" t="s">
        <v>930</v>
      </c>
      <c r="L414" s="1" t="s">
        <v>227</v>
      </c>
      <c r="M414" s="2">
        <f>IFERROR((AZ_Difensive[[#This Row],[Column19]]/AZ_Difensive[[#This Row],[Column18]])*100,0)</f>
        <v>29.565217391304348</v>
      </c>
      <c r="N414" s="1" t="s">
        <v>257</v>
      </c>
      <c r="O414" s="1" t="s">
        <v>38</v>
      </c>
      <c r="P414" s="1" t="s">
        <v>26</v>
      </c>
      <c r="Q414" s="1" t="s">
        <v>233</v>
      </c>
      <c r="R414" s="1" t="s">
        <v>42</v>
      </c>
      <c r="S414" s="1" t="s">
        <v>247</v>
      </c>
      <c r="T414" s="1" t="s">
        <v>124</v>
      </c>
      <c r="U414" s="1" t="s">
        <v>26</v>
      </c>
    </row>
    <row r="415" spans="1:21" x14ac:dyDescent="0.25">
      <c r="A415" s="1" t="s">
        <v>1451</v>
      </c>
      <c r="B415" s="1" t="s">
        <v>1452</v>
      </c>
      <c r="C415" s="1" t="s">
        <v>235</v>
      </c>
      <c r="D415" s="1" t="s">
        <v>411</v>
      </c>
      <c r="E415" s="1" t="s">
        <v>76</v>
      </c>
      <c r="F415" s="1" t="s">
        <v>58</v>
      </c>
      <c r="G415" s="1" t="s">
        <v>70</v>
      </c>
      <c r="H415" s="1" t="s">
        <v>121</v>
      </c>
      <c r="I415" s="1" t="s">
        <v>155</v>
      </c>
      <c r="J415" s="2">
        <f>IFERROR((AZ_Difensive[[#This Row],[Column14]]/AZ_Difensive[[#This Row],[Column15]])*100,0)</f>
        <v>33.333333333333329</v>
      </c>
      <c r="K415" s="1" t="s">
        <v>536</v>
      </c>
      <c r="L415" s="1" t="s">
        <v>228</v>
      </c>
      <c r="M415" s="2">
        <f>IFERROR((AZ_Difensive[[#This Row],[Column19]]/AZ_Difensive[[#This Row],[Column18]])*100,0)</f>
        <v>29.523809523809526</v>
      </c>
      <c r="N415" s="1" t="s">
        <v>55</v>
      </c>
      <c r="O415" s="1" t="s">
        <v>26</v>
      </c>
      <c r="P415" s="1" t="s">
        <v>26</v>
      </c>
      <c r="Q415" s="1" t="s">
        <v>55</v>
      </c>
      <c r="R415" s="1" t="s">
        <v>23</v>
      </c>
      <c r="S415" s="1" t="s">
        <v>101</v>
      </c>
      <c r="T415" s="1" t="s">
        <v>23</v>
      </c>
      <c r="U415" s="1" t="s">
        <v>26</v>
      </c>
    </row>
    <row r="416" spans="1:21" x14ac:dyDescent="0.25">
      <c r="A416" s="1" t="s">
        <v>1453</v>
      </c>
      <c r="B416" s="1" t="s">
        <v>1454</v>
      </c>
      <c r="C416" s="1" t="s">
        <v>116</v>
      </c>
      <c r="D416" s="1" t="s">
        <v>175</v>
      </c>
      <c r="E416" s="1" t="s">
        <v>26</v>
      </c>
      <c r="F416" s="1" t="s">
        <v>26</v>
      </c>
      <c r="G416" s="1" t="s">
        <v>26</v>
      </c>
      <c r="H416" s="1" t="s">
        <v>26</v>
      </c>
      <c r="I416" s="1" t="s">
        <v>26</v>
      </c>
      <c r="J416" s="2">
        <f>IFERROR((AZ_Difensive[[#This Row],[Column14]]/AZ_Difensive[[#This Row],[Column15]])*100,0)</f>
        <v>0</v>
      </c>
      <c r="K416" s="1" t="s">
        <v>23</v>
      </c>
      <c r="L416" s="1" t="s">
        <v>26</v>
      </c>
      <c r="M416" s="2">
        <f>IFERROR((AZ_Difensive[[#This Row],[Column19]]/AZ_Difensive[[#This Row],[Column18]])*100,0)</f>
        <v>0</v>
      </c>
      <c r="N416" s="1" t="s">
        <v>26</v>
      </c>
      <c r="O416" s="1" t="s">
        <v>26</v>
      </c>
      <c r="P416" s="1" t="s">
        <v>26</v>
      </c>
      <c r="Q416" s="1" t="s">
        <v>26</v>
      </c>
      <c r="R416" s="1" t="s">
        <v>26</v>
      </c>
      <c r="S416" s="1" t="s">
        <v>26</v>
      </c>
      <c r="T416" s="1" t="s">
        <v>16</v>
      </c>
      <c r="U416" s="1" t="s">
        <v>26</v>
      </c>
    </row>
    <row r="417" spans="1:21" x14ac:dyDescent="0.25">
      <c r="A417" s="1" t="s">
        <v>1457</v>
      </c>
      <c r="B417" s="1" t="s">
        <v>1458</v>
      </c>
      <c r="C417" s="1" t="s">
        <v>405</v>
      </c>
      <c r="D417" s="1" t="s">
        <v>220</v>
      </c>
      <c r="E417" s="1" t="s">
        <v>155</v>
      </c>
      <c r="F417" s="1" t="s">
        <v>50</v>
      </c>
      <c r="G417" s="1" t="s">
        <v>124</v>
      </c>
      <c r="H417" s="1" t="s">
        <v>151</v>
      </c>
      <c r="I417" s="1" t="s">
        <v>139</v>
      </c>
      <c r="J417" s="2">
        <f>IFERROR((AZ_Difensive[[#This Row],[Column14]]/AZ_Difensive[[#This Row],[Column15]])*100,0)</f>
        <v>43.333333333333336</v>
      </c>
      <c r="K417" s="1" t="s">
        <v>760</v>
      </c>
      <c r="L417" s="1" t="s">
        <v>361</v>
      </c>
      <c r="M417" s="2">
        <f>IFERROR((AZ_Difensive[[#This Row],[Column19]]/AZ_Difensive[[#This Row],[Column18]])*100,0)</f>
        <v>32.402234636871505</v>
      </c>
      <c r="N417" s="1" t="s">
        <v>261</v>
      </c>
      <c r="O417" s="1" t="s">
        <v>38</v>
      </c>
      <c r="P417" s="1" t="s">
        <v>26</v>
      </c>
      <c r="Q417" s="1" t="s">
        <v>247</v>
      </c>
      <c r="R417" s="1" t="s">
        <v>42</v>
      </c>
      <c r="S417" s="1" t="s">
        <v>247</v>
      </c>
      <c r="T417" s="1" t="s">
        <v>214</v>
      </c>
      <c r="U417" s="1" t="s">
        <v>26</v>
      </c>
    </row>
    <row r="418" spans="1:21" x14ac:dyDescent="0.25">
      <c r="A418" s="1" t="s">
        <v>1460</v>
      </c>
      <c r="B418" s="1" t="s">
        <v>1461</v>
      </c>
      <c r="C418" s="1" t="s">
        <v>54</v>
      </c>
      <c r="D418" s="1" t="s">
        <v>123</v>
      </c>
      <c r="E418" s="1" t="s">
        <v>79</v>
      </c>
      <c r="F418" s="1" t="s">
        <v>50</v>
      </c>
      <c r="G418" s="1" t="s">
        <v>38</v>
      </c>
      <c r="H418" s="1" t="s">
        <v>42</v>
      </c>
      <c r="I418" s="1" t="s">
        <v>131</v>
      </c>
      <c r="J418" s="2">
        <f>IFERROR((AZ_Difensive[[#This Row],[Column14]]/AZ_Difensive[[#This Row],[Column15]])*100,0)</f>
        <v>20</v>
      </c>
      <c r="K418" s="1" t="s">
        <v>896</v>
      </c>
      <c r="L418" s="1" t="s">
        <v>463</v>
      </c>
      <c r="M418" s="2">
        <f>IFERROR((AZ_Difensive[[#This Row],[Column19]]/AZ_Difensive[[#This Row],[Column18]])*100,0)</f>
        <v>37.272727272727273</v>
      </c>
      <c r="N418" s="1" t="s">
        <v>67</v>
      </c>
      <c r="O418" s="1" t="s">
        <v>23</v>
      </c>
      <c r="P418" s="1" t="s">
        <v>26</v>
      </c>
      <c r="Q418" s="1" t="s">
        <v>131</v>
      </c>
      <c r="R418" s="1" t="s">
        <v>50</v>
      </c>
      <c r="S418" s="1" t="s">
        <v>35</v>
      </c>
      <c r="T418" s="1" t="s">
        <v>50</v>
      </c>
      <c r="U418" s="1" t="s">
        <v>26</v>
      </c>
    </row>
    <row r="419" spans="1:21" x14ac:dyDescent="0.25">
      <c r="A419" s="1" t="s">
        <v>1261</v>
      </c>
      <c r="B419" s="1" t="s">
        <v>1462</v>
      </c>
      <c r="C419" s="1" t="s">
        <v>47</v>
      </c>
      <c r="D419" s="1" t="s">
        <v>183</v>
      </c>
      <c r="E419" s="1" t="s">
        <v>38</v>
      </c>
      <c r="F419" s="1" t="s">
        <v>23</v>
      </c>
      <c r="G419" s="1" t="s">
        <v>23</v>
      </c>
      <c r="H419" s="1" t="s">
        <v>45</v>
      </c>
      <c r="I419" s="1" t="s">
        <v>58</v>
      </c>
      <c r="J419" s="2">
        <f>IFERROR((AZ_Difensive[[#This Row],[Column14]]/AZ_Difensive[[#This Row],[Column15]])*100,0)</f>
        <v>40</v>
      </c>
      <c r="K419" s="1" t="s">
        <v>463</v>
      </c>
      <c r="L419" s="1" t="s">
        <v>151</v>
      </c>
      <c r="M419" s="2">
        <f>IFERROR((AZ_Difensive[[#This Row],[Column19]]/AZ_Difensive[[#This Row],[Column18]])*100,0)</f>
        <v>20.73170731707317</v>
      </c>
      <c r="N419" s="1" t="s">
        <v>76</v>
      </c>
      <c r="O419" s="1" t="s">
        <v>16</v>
      </c>
      <c r="P419" s="1" t="s">
        <v>26</v>
      </c>
      <c r="Q419" s="1" t="s">
        <v>70</v>
      </c>
      <c r="R419" s="1" t="s">
        <v>16</v>
      </c>
      <c r="S419" s="1" t="s">
        <v>58</v>
      </c>
      <c r="T419" s="1" t="s">
        <v>101</v>
      </c>
      <c r="U419" s="1" t="s">
        <v>26</v>
      </c>
    </row>
    <row r="420" spans="1:21" x14ac:dyDescent="0.25">
      <c r="A420" s="1" t="s">
        <v>1464</v>
      </c>
      <c r="B420" s="1" t="s">
        <v>1465</v>
      </c>
      <c r="C420" s="1" t="s">
        <v>54</v>
      </c>
      <c r="D420" s="1" t="s">
        <v>288</v>
      </c>
      <c r="E420" s="1" t="s">
        <v>22</v>
      </c>
      <c r="F420" s="1" t="s">
        <v>55</v>
      </c>
      <c r="G420" s="1" t="s">
        <v>55</v>
      </c>
      <c r="H420" s="1" t="s">
        <v>121</v>
      </c>
      <c r="I420" s="1" t="s">
        <v>131</v>
      </c>
      <c r="J420" s="2">
        <f>IFERROR((AZ_Difensive[[#This Row],[Column14]]/AZ_Difensive[[#This Row],[Column15]])*100,0)</f>
        <v>40</v>
      </c>
      <c r="K420" s="1" t="s">
        <v>549</v>
      </c>
      <c r="L420" s="1" t="s">
        <v>257</v>
      </c>
      <c r="M420" s="2">
        <f>IFERROR((AZ_Difensive[[#This Row],[Column19]]/AZ_Difensive[[#This Row],[Column18]])*100,0)</f>
        <v>33.027522935779821</v>
      </c>
      <c r="N420" s="1" t="s">
        <v>50</v>
      </c>
      <c r="O420" s="1" t="s">
        <v>23</v>
      </c>
      <c r="P420" s="1" t="s">
        <v>26</v>
      </c>
      <c r="Q420" s="1" t="s">
        <v>55</v>
      </c>
      <c r="R420" s="1" t="s">
        <v>58</v>
      </c>
      <c r="S420" s="1" t="s">
        <v>42</v>
      </c>
      <c r="T420" s="1" t="s">
        <v>76</v>
      </c>
      <c r="U420" s="1" t="s">
        <v>26</v>
      </c>
    </row>
    <row r="421" spans="1:21" x14ac:dyDescent="0.25">
      <c r="A421" s="1" t="s">
        <v>1466</v>
      </c>
      <c r="B421" s="1" t="s">
        <v>1467</v>
      </c>
      <c r="C421" s="1" t="s">
        <v>235</v>
      </c>
      <c r="D421" s="1" t="s">
        <v>292</v>
      </c>
      <c r="E421" s="1" t="s">
        <v>70</v>
      </c>
      <c r="F421" s="1" t="s">
        <v>38</v>
      </c>
      <c r="G421" s="1" t="s">
        <v>38</v>
      </c>
      <c r="H421" s="1" t="s">
        <v>23</v>
      </c>
      <c r="I421" s="1" t="s">
        <v>70</v>
      </c>
      <c r="J421" s="2">
        <f>IFERROR((AZ_Difensive[[#This Row],[Column14]]/AZ_Difensive[[#This Row],[Column15]])*100,0)</f>
        <v>66.666666666666657</v>
      </c>
      <c r="K421" s="1" t="s">
        <v>552</v>
      </c>
      <c r="L421" s="1" t="s">
        <v>214</v>
      </c>
      <c r="M421" s="2">
        <f>IFERROR((AZ_Difensive[[#This Row],[Column19]]/AZ_Difensive[[#This Row],[Column18]])*100,0)</f>
        <v>26.36363636363636</v>
      </c>
      <c r="N421" s="1" t="s">
        <v>50</v>
      </c>
      <c r="O421" s="1" t="s">
        <v>16</v>
      </c>
      <c r="P421" s="1" t="s">
        <v>26</v>
      </c>
      <c r="Q421" s="1" t="s">
        <v>101</v>
      </c>
      <c r="R421" s="1" t="s">
        <v>23</v>
      </c>
      <c r="S421" s="1" t="s">
        <v>55</v>
      </c>
      <c r="T421" s="1" t="s">
        <v>45</v>
      </c>
      <c r="U421" s="1" t="s">
        <v>26</v>
      </c>
    </row>
    <row r="422" spans="1:21" x14ac:dyDescent="0.25">
      <c r="A422" s="1" t="s">
        <v>1470</v>
      </c>
      <c r="B422" s="1" t="s">
        <v>1471</v>
      </c>
      <c r="C422" s="1" t="s">
        <v>32</v>
      </c>
      <c r="D422" s="1" t="s">
        <v>103</v>
      </c>
      <c r="E422" s="1" t="s">
        <v>162</v>
      </c>
      <c r="F422" s="1" t="s">
        <v>151</v>
      </c>
      <c r="G422" s="1" t="s">
        <v>124</v>
      </c>
      <c r="H422" s="1" t="s">
        <v>79</v>
      </c>
      <c r="I422" s="1" t="s">
        <v>166</v>
      </c>
      <c r="J422" s="2">
        <f>IFERROR((AZ_Difensive[[#This Row],[Column14]]/AZ_Difensive[[#This Row],[Column15]])*100,0)</f>
        <v>48.148148148148145</v>
      </c>
      <c r="K422" s="1" t="s">
        <v>750</v>
      </c>
      <c r="L422" s="1" t="s">
        <v>404</v>
      </c>
      <c r="M422" s="2">
        <f>IFERROR((AZ_Difensive[[#This Row],[Column19]]/AZ_Difensive[[#This Row],[Column18]])*100,0)</f>
        <v>39.204545454545453</v>
      </c>
      <c r="N422" s="1" t="s">
        <v>233</v>
      </c>
      <c r="O422" s="1" t="s">
        <v>124</v>
      </c>
      <c r="P422" s="1" t="s">
        <v>26</v>
      </c>
      <c r="Q422" s="1" t="s">
        <v>61</v>
      </c>
      <c r="R422" s="1" t="s">
        <v>155</v>
      </c>
      <c r="S422" s="1" t="s">
        <v>193</v>
      </c>
      <c r="T422" s="1" t="s">
        <v>586</v>
      </c>
      <c r="U422" s="1" t="s">
        <v>16</v>
      </c>
    </row>
    <row r="423" spans="1:21" x14ac:dyDescent="0.25">
      <c r="A423" s="1" t="s">
        <v>1474</v>
      </c>
      <c r="B423" s="1" t="s">
        <v>1475</v>
      </c>
      <c r="C423" s="1" t="s">
        <v>32</v>
      </c>
      <c r="D423" s="1" t="s">
        <v>48</v>
      </c>
      <c r="E423" s="1" t="s">
        <v>166</v>
      </c>
      <c r="F423" s="1" t="s">
        <v>155</v>
      </c>
      <c r="G423" s="1" t="s">
        <v>124</v>
      </c>
      <c r="H423" s="1" t="s">
        <v>42</v>
      </c>
      <c r="I423" s="1" t="s">
        <v>214</v>
      </c>
      <c r="J423" s="2">
        <f>IFERROR((AZ_Difensive[[#This Row],[Column14]]/AZ_Difensive[[#This Row],[Column15]])*100,0)</f>
        <v>44.827586206896555</v>
      </c>
      <c r="K423" s="1" t="s">
        <v>684</v>
      </c>
      <c r="L423" s="1" t="s">
        <v>322</v>
      </c>
      <c r="M423" s="2">
        <f>IFERROR((AZ_Difensive[[#This Row],[Column19]]/AZ_Difensive[[#This Row],[Column18]])*100,0)</f>
        <v>31.818181818181817</v>
      </c>
      <c r="N423" s="1" t="s">
        <v>247</v>
      </c>
      <c r="O423" s="1" t="s">
        <v>55</v>
      </c>
      <c r="P423" s="1" t="s">
        <v>16</v>
      </c>
      <c r="Q423" s="1" t="s">
        <v>199</v>
      </c>
      <c r="R423" s="1" t="s">
        <v>131</v>
      </c>
      <c r="S423" s="1" t="s">
        <v>313</v>
      </c>
      <c r="T423" s="1" t="s">
        <v>319</v>
      </c>
      <c r="U423" s="1" t="s">
        <v>26</v>
      </c>
    </row>
    <row r="424" spans="1:21" x14ac:dyDescent="0.25">
      <c r="A424" s="1" t="s">
        <v>1477</v>
      </c>
      <c r="B424" s="1" t="s">
        <v>1478</v>
      </c>
      <c r="C424" s="1" t="s">
        <v>32</v>
      </c>
      <c r="D424" s="1" t="s">
        <v>123</v>
      </c>
      <c r="E424" s="1" t="s">
        <v>26</v>
      </c>
      <c r="F424" s="1" t="s">
        <v>26</v>
      </c>
      <c r="G424" s="1" t="s">
        <v>26</v>
      </c>
      <c r="H424" s="1" t="s">
        <v>16</v>
      </c>
      <c r="I424" s="1" t="s">
        <v>16</v>
      </c>
      <c r="J424" s="2">
        <f>IFERROR((AZ_Difensive[[#This Row],[Column14]]/AZ_Difensive[[#This Row],[Column15]])*100,0)</f>
        <v>0</v>
      </c>
      <c r="K424" s="1" t="s">
        <v>124</v>
      </c>
      <c r="L424" s="1" t="s">
        <v>58</v>
      </c>
      <c r="M424" s="2">
        <f>IFERROR((AZ_Difensive[[#This Row],[Column19]]/AZ_Difensive[[#This Row],[Column18]])*100,0)</f>
        <v>38.461538461538467</v>
      </c>
      <c r="N424" s="1" t="s">
        <v>26</v>
      </c>
      <c r="O424" s="1" t="s">
        <v>26</v>
      </c>
      <c r="P424" s="1" t="s">
        <v>26</v>
      </c>
      <c r="Q424" s="1" t="s">
        <v>26</v>
      </c>
      <c r="R424" s="1" t="s">
        <v>16</v>
      </c>
      <c r="S424" s="1" t="s">
        <v>16</v>
      </c>
      <c r="T424" s="1" t="s">
        <v>26</v>
      </c>
      <c r="U424" s="1" t="s">
        <v>26</v>
      </c>
    </row>
    <row r="425" spans="1:21" x14ac:dyDescent="0.25">
      <c r="A425" s="1" t="s">
        <v>1406</v>
      </c>
      <c r="B425" s="1" t="s">
        <v>1479</v>
      </c>
      <c r="C425" s="1" t="s">
        <v>47</v>
      </c>
      <c r="D425" s="1" t="s">
        <v>20</v>
      </c>
      <c r="E425" s="1" t="s">
        <v>70</v>
      </c>
      <c r="F425" s="1" t="s">
        <v>38</v>
      </c>
      <c r="G425" s="1" t="s">
        <v>23</v>
      </c>
      <c r="H425" s="1" t="s">
        <v>45</v>
      </c>
      <c r="I425" s="1" t="s">
        <v>58</v>
      </c>
      <c r="J425" s="2">
        <f>IFERROR((AZ_Difensive[[#This Row],[Column14]]/AZ_Difensive[[#This Row],[Column15]])*100,0)</f>
        <v>40</v>
      </c>
      <c r="K425" s="1" t="s">
        <v>498</v>
      </c>
      <c r="L425" s="1" t="s">
        <v>139</v>
      </c>
      <c r="M425" s="2">
        <f>IFERROR((AZ_Difensive[[#This Row],[Column19]]/AZ_Difensive[[#This Row],[Column18]])*100,0)</f>
        <v>31.914893617021278</v>
      </c>
      <c r="N425" s="1" t="s">
        <v>38</v>
      </c>
      <c r="O425" s="1" t="s">
        <v>16</v>
      </c>
      <c r="P425" s="1" t="s">
        <v>26</v>
      </c>
      <c r="Q425" s="1" t="s">
        <v>45</v>
      </c>
      <c r="R425" s="1" t="s">
        <v>23</v>
      </c>
      <c r="S425" s="1" t="s">
        <v>55</v>
      </c>
      <c r="T425" s="1" t="s">
        <v>58</v>
      </c>
      <c r="U425" s="1" t="s">
        <v>26</v>
      </c>
    </row>
    <row r="426" spans="1:21" x14ac:dyDescent="0.25">
      <c r="A426" s="1" t="s">
        <v>1069</v>
      </c>
      <c r="B426" s="1" t="s">
        <v>1480</v>
      </c>
      <c r="C426" s="1" t="s">
        <v>47</v>
      </c>
      <c r="D426" s="1" t="s">
        <v>220</v>
      </c>
      <c r="E426" s="1" t="s">
        <v>26</v>
      </c>
      <c r="F426" s="1" t="s">
        <v>26</v>
      </c>
      <c r="G426" s="1" t="s">
        <v>26</v>
      </c>
      <c r="H426" s="1" t="s">
        <v>26</v>
      </c>
      <c r="I426" s="1" t="s">
        <v>26</v>
      </c>
      <c r="J426" s="2">
        <f>IFERROR((AZ_Difensive[[#This Row],[Column14]]/AZ_Difensive[[#This Row],[Column15]])*100,0)</f>
        <v>0</v>
      </c>
      <c r="K426" s="1" t="s">
        <v>50</v>
      </c>
      <c r="L426" s="1" t="s">
        <v>45</v>
      </c>
      <c r="M426" s="2">
        <f>IFERROR((AZ_Difensive[[#This Row],[Column19]]/AZ_Difensive[[#This Row],[Column18]])*100,0)</f>
        <v>30</v>
      </c>
      <c r="N426" s="1" t="s">
        <v>26</v>
      </c>
      <c r="O426" s="1" t="s">
        <v>26</v>
      </c>
      <c r="P426" s="1" t="s">
        <v>26</v>
      </c>
      <c r="Q426" s="1" t="s">
        <v>26</v>
      </c>
      <c r="R426" s="1" t="s">
        <v>26</v>
      </c>
      <c r="S426" s="1" t="s">
        <v>26</v>
      </c>
      <c r="T426" s="1" t="s">
        <v>23</v>
      </c>
      <c r="U426" s="1" t="s">
        <v>26</v>
      </c>
    </row>
    <row r="427" spans="1:21" x14ac:dyDescent="0.25">
      <c r="A427" s="1" t="s">
        <v>1481</v>
      </c>
      <c r="B427" s="1" t="s">
        <v>1482</v>
      </c>
      <c r="C427" s="1" t="s">
        <v>32</v>
      </c>
      <c r="D427" s="1" t="s">
        <v>153</v>
      </c>
      <c r="E427" s="1" t="s">
        <v>45</v>
      </c>
      <c r="F427" s="1" t="s">
        <v>23</v>
      </c>
      <c r="G427" s="1" t="s">
        <v>23</v>
      </c>
      <c r="H427" s="1" t="s">
        <v>45</v>
      </c>
      <c r="I427" s="1" t="s">
        <v>58</v>
      </c>
      <c r="J427" s="2">
        <f>IFERROR((AZ_Difensive[[#This Row],[Column14]]/AZ_Difensive[[#This Row],[Column15]])*100,0)</f>
        <v>40</v>
      </c>
      <c r="K427" s="1" t="s">
        <v>98</v>
      </c>
      <c r="L427" s="1" t="s">
        <v>38</v>
      </c>
      <c r="M427" s="2">
        <f>IFERROR((AZ_Difensive[[#This Row],[Column19]]/AZ_Difensive[[#This Row],[Column18]])*100,0)</f>
        <v>26.666666666666668</v>
      </c>
      <c r="N427" s="1" t="s">
        <v>55</v>
      </c>
      <c r="O427" s="1" t="s">
        <v>58</v>
      </c>
      <c r="P427" s="1" t="s">
        <v>26</v>
      </c>
      <c r="Q427" s="1" t="s">
        <v>45</v>
      </c>
      <c r="R427" s="1" t="s">
        <v>45</v>
      </c>
      <c r="S427" s="1" t="s">
        <v>70</v>
      </c>
      <c r="T427" s="1" t="s">
        <v>76</v>
      </c>
      <c r="U427" s="1" t="s">
        <v>16</v>
      </c>
    </row>
    <row r="428" spans="1:21" x14ac:dyDescent="0.25">
      <c r="A428" s="1" t="s">
        <v>1483</v>
      </c>
      <c r="B428" s="1" t="s">
        <v>1484</v>
      </c>
      <c r="C428" s="1" t="s">
        <v>235</v>
      </c>
      <c r="D428" s="1" t="s">
        <v>175</v>
      </c>
      <c r="E428" s="1" t="s">
        <v>55</v>
      </c>
      <c r="F428" s="1" t="s">
        <v>58</v>
      </c>
      <c r="G428" s="1" t="s">
        <v>38</v>
      </c>
      <c r="H428" s="1" t="s">
        <v>76</v>
      </c>
      <c r="I428" s="1" t="s">
        <v>22</v>
      </c>
      <c r="J428" s="2">
        <f>IFERROR((AZ_Difensive[[#This Row],[Column14]]/AZ_Difensive[[#This Row],[Column15]])*100,0)</f>
        <v>36.363636363636367</v>
      </c>
      <c r="K428" s="1" t="s">
        <v>684</v>
      </c>
      <c r="L428" s="1" t="s">
        <v>274</v>
      </c>
      <c r="M428" s="2">
        <f>IFERROR((AZ_Difensive[[#This Row],[Column19]]/AZ_Difensive[[#This Row],[Column18]])*100,0)</f>
        <v>25.97402597402597</v>
      </c>
      <c r="N428" s="1" t="s">
        <v>101</v>
      </c>
      <c r="O428" s="1" t="s">
        <v>16</v>
      </c>
      <c r="P428" s="1" t="s">
        <v>26</v>
      </c>
      <c r="Q428" s="1" t="s">
        <v>55</v>
      </c>
      <c r="R428" s="1" t="s">
        <v>70</v>
      </c>
      <c r="S428" s="1" t="s">
        <v>79</v>
      </c>
      <c r="T428" s="1" t="s">
        <v>76</v>
      </c>
      <c r="U428" s="1" t="s">
        <v>26</v>
      </c>
    </row>
    <row r="429" spans="1:21" x14ac:dyDescent="0.25">
      <c r="A429" s="1" t="s">
        <v>1487</v>
      </c>
      <c r="B429" s="1" t="s">
        <v>1488</v>
      </c>
      <c r="C429" s="1" t="s">
        <v>54</v>
      </c>
      <c r="D429" s="1" t="s">
        <v>20</v>
      </c>
      <c r="E429" s="1" t="s">
        <v>155</v>
      </c>
      <c r="F429" s="1" t="s">
        <v>22</v>
      </c>
      <c r="G429" s="1" t="s">
        <v>38</v>
      </c>
      <c r="H429" s="1" t="s">
        <v>22</v>
      </c>
      <c r="I429" s="1" t="s">
        <v>98</v>
      </c>
      <c r="J429" s="2">
        <f>IFERROR((AZ_Difensive[[#This Row],[Column14]]/AZ_Difensive[[#This Row],[Column15]])*100,0)</f>
        <v>26.666666666666668</v>
      </c>
      <c r="K429" s="1" t="s">
        <v>773</v>
      </c>
      <c r="L429" s="1" t="s">
        <v>193</v>
      </c>
      <c r="M429" s="2">
        <f>IFERROR((AZ_Difensive[[#This Row],[Column19]]/AZ_Difensive[[#This Row],[Column18]])*100,0)</f>
        <v>24.864864864864867</v>
      </c>
      <c r="N429" s="1" t="s">
        <v>79</v>
      </c>
      <c r="O429" s="1" t="s">
        <v>16</v>
      </c>
      <c r="P429" s="1" t="s">
        <v>26</v>
      </c>
      <c r="Q429" s="1" t="s">
        <v>124</v>
      </c>
      <c r="R429" s="1" t="s">
        <v>22</v>
      </c>
      <c r="S429" s="1" t="s">
        <v>214</v>
      </c>
      <c r="T429" s="1" t="s">
        <v>61</v>
      </c>
      <c r="U429" s="1" t="s">
        <v>26</v>
      </c>
    </row>
    <row r="430" spans="1:21" x14ac:dyDescent="0.25">
      <c r="A430" s="1" t="s">
        <v>1490</v>
      </c>
      <c r="B430" s="1" t="s">
        <v>1491</v>
      </c>
      <c r="C430" s="1" t="s">
        <v>54</v>
      </c>
      <c r="D430" s="1" t="s">
        <v>144</v>
      </c>
      <c r="E430" s="1" t="s">
        <v>70</v>
      </c>
      <c r="F430" s="1" t="s">
        <v>70</v>
      </c>
      <c r="G430" s="1" t="s">
        <v>23</v>
      </c>
      <c r="H430" s="1" t="s">
        <v>121</v>
      </c>
      <c r="I430" s="1" t="s">
        <v>79</v>
      </c>
      <c r="J430" s="2">
        <f>IFERROR((AZ_Difensive[[#This Row],[Column14]]/AZ_Difensive[[#This Row],[Column15]])*100,0)</f>
        <v>14.285714285714285</v>
      </c>
      <c r="K430" s="1" t="s">
        <v>339</v>
      </c>
      <c r="L430" s="1" t="s">
        <v>73</v>
      </c>
      <c r="M430" s="2">
        <f>IFERROR((AZ_Difensive[[#This Row],[Column19]]/AZ_Difensive[[#This Row],[Column18]])*100,0)</f>
        <v>39.622641509433961</v>
      </c>
      <c r="N430" s="1" t="s">
        <v>79</v>
      </c>
      <c r="O430" s="1" t="s">
        <v>16</v>
      </c>
      <c r="P430" s="1" t="s">
        <v>26</v>
      </c>
      <c r="Q430" s="1" t="s">
        <v>124</v>
      </c>
      <c r="R430" s="1" t="s">
        <v>58</v>
      </c>
      <c r="S430" s="1" t="s">
        <v>22</v>
      </c>
      <c r="T430" s="1" t="s">
        <v>38</v>
      </c>
      <c r="U430" s="1" t="s">
        <v>26</v>
      </c>
    </row>
    <row r="431" spans="1:21" x14ac:dyDescent="0.25">
      <c r="A431" s="1" t="s">
        <v>1492</v>
      </c>
      <c r="B431" s="1" t="s">
        <v>1493</v>
      </c>
      <c r="C431" s="1" t="s">
        <v>47</v>
      </c>
      <c r="D431" s="1" t="s">
        <v>183</v>
      </c>
      <c r="E431" s="1" t="s">
        <v>42</v>
      </c>
      <c r="F431" s="1" t="s">
        <v>50</v>
      </c>
      <c r="G431" s="1" t="s">
        <v>101</v>
      </c>
      <c r="H431" s="1" t="s">
        <v>67</v>
      </c>
      <c r="I431" s="1" t="s">
        <v>228</v>
      </c>
      <c r="J431" s="2">
        <f>IFERROR((AZ_Difensive[[#This Row],[Column14]]/AZ_Difensive[[#This Row],[Column15]])*100,0)</f>
        <v>29.032258064516132</v>
      </c>
      <c r="K431" s="1" t="s">
        <v>548</v>
      </c>
      <c r="L431" s="1" t="s">
        <v>154</v>
      </c>
      <c r="M431" s="2">
        <f>IFERROR((AZ_Difensive[[#This Row],[Column19]]/AZ_Difensive[[#This Row],[Column18]])*100,0)</f>
        <v>24.456521739130434</v>
      </c>
      <c r="N431" s="1" t="s">
        <v>151</v>
      </c>
      <c r="O431" s="1" t="s">
        <v>16</v>
      </c>
      <c r="P431" s="1" t="s">
        <v>26</v>
      </c>
      <c r="Q431" s="1" t="s">
        <v>42</v>
      </c>
      <c r="R431" s="1" t="s">
        <v>79</v>
      </c>
      <c r="S431" s="1" t="s">
        <v>139</v>
      </c>
      <c r="T431" s="1" t="s">
        <v>124</v>
      </c>
      <c r="U431" s="1" t="s">
        <v>26</v>
      </c>
    </row>
    <row r="432" spans="1:21" x14ac:dyDescent="0.25">
      <c r="A432" s="1" t="s">
        <v>1494</v>
      </c>
      <c r="B432" s="1" t="s">
        <v>1495</v>
      </c>
      <c r="C432" s="1" t="s">
        <v>19</v>
      </c>
      <c r="D432" s="1" t="s">
        <v>175</v>
      </c>
      <c r="E432" s="1" t="s">
        <v>23</v>
      </c>
      <c r="F432" s="1" t="s">
        <v>16</v>
      </c>
      <c r="G432" s="1" t="s">
        <v>26</v>
      </c>
      <c r="H432" s="1" t="s">
        <v>16</v>
      </c>
      <c r="I432" s="1" t="s">
        <v>16</v>
      </c>
      <c r="J432" s="2">
        <f>IFERROR((AZ_Difensive[[#This Row],[Column14]]/AZ_Difensive[[#This Row],[Column15]])*100,0)</f>
        <v>0</v>
      </c>
      <c r="K432" s="1" t="s">
        <v>42</v>
      </c>
      <c r="L432" s="1" t="s">
        <v>45</v>
      </c>
      <c r="M432" s="2">
        <f>IFERROR((AZ_Difensive[[#This Row],[Column19]]/AZ_Difensive[[#This Row],[Column18]])*100,0)</f>
        <v>18.75</v>
      </c>
      <c r="N432" s="1" t="s">
        <v>23</v>
      </c>
      <c r="O432" s="1" t="s">
        <v>16</v>
      </c>
      <c r="P432" s="1" t="s">
        <v>26</v>
      </c>
      <c r="Q432" s="1" t="s">
        <v>16</v>
      </c>
      <c r="R432" s="1" t="s">
        <v>23</v>
      </c>
      <c r="S432" s="1" t="s">
        <v>38</v>
      </c>
      <c r="T432" s="1" t="s">
        <v>23</v>
      </c>
      <c r="U432" s="1" t="s">
        <v>16</v>
      </c>
    </row>
    <row r="433" spans="1:21" x14ac:dyDescent="0.25">
      <c r="A433" s="1" t="s">
        <v>1496</v>
      </c>
      <c r="B433" s="1" t="s">
        <v>1495</v>
      </c>
      <c r="C433" s="1" t="s">
        <v>235</v>
      </c>
      <c r="D433" s="1" t="s">
        <v>296</v>
      </c>
      <c r="E433" s="1" t="s">
        <v>45</v>
      </c>
      <c r="F433" s="1" t="s">
        <v>23</v>
      </c>
      <c r="G433" s="1" t="s">
        <v>26</v>
      </c>
      <c r="H433" s="1" t="s">
        <v>16</v>
      </c>
      <c r="I433" s="1" t="s">
        <v>16</v>
      </c>
      <c r="J433" s="2">
        <f>IFERROR((AZ_Difensive[[#This Row],[Column14]]/AZ_Difensive[[#This Row],[Column15]])*100,0)</f>
        <v>0</v>
      </c>
      <c r="K433" s="1" t="s">
        <v>79</v>
      </c>
      <c r="L433" s="1" t="s">
        <v>101</v>
      </c>
      <c r="M433" s="2">
        <f>IFERROR((AZ_Difensive[[#This Row],[Column19]]/AZ_Difensive[[#This Row],[Column18]])*100,0)</f>
        <v>64.285714285714292</v>
      </c>
      <c r="N433" s="1" t="s">
        <v>45</v>
      </c>
      <c r="O433" s="1" t="s">
        <v>16</v>
      </c>
      <c r="P433" s="1" t="s">
        <v>26</v>
      </c>
      <c r="Q433" s="1" t="s">
        <v>23</v>
      </c>
      <c r="R433" s="1" t="s">
        <v>26</v>
      </c>
      <c r="S433" s="1" t="s">
        <v>45</v>
      </c>
      <c r="T433" s="1" t="s">
        <v>26</v>
      </c>
      <c r="U433" s="1" t="s">
        <v>26</v>
      </c>
    </row>
    <row r="434" spans="1:21" x14ac:dyDescent="0.25">
      <c r="A434" s="1" t="s">
        <v>1497</v>
      </c>
      <c r="B434" s="1" t="s">
        <v>1498</v>
      </c>
      <c r="C434" s="1" t="s">
        <v>116</v>
      </c>
      <c r="D434" s="1" t="s">
        <v>20</v>
      </c>
      <c r="E434" s="1" t="s">
        <v>26</v>
      </c>
      <c r="F434" s="1" t="s">
        <v>26</v>
      </c>
      <c r="G434" s="1" t="s">
        <v>26</v>
      </c>
      <c r="H434" s="1" t="s">
        <v>38</v>
      </c>
      <c r="I434" s="1" t="s">
        <v>38</v>
      </c>
      <c r="J434" s="2">
        <f>IFERROR((AZ_Difensive[[#This Row],[Column14]]/AZ_Difensive[[#This Row],[Column15]])*100,0)</f>
        <v>0</v>
      </c>
      <c r="K434" s="1" t="s">
        <v>76</v>
      </c>
      <c r="L434" s="1" t="s">
        <v>16</v>
      </c>
      <c r="M434" s="2">
        <f>IFERROR((AZ_Difensive[[#This Row],[Column19]]/AZ_Difensive[[#This Row],[Column18]])*100,0)</f>
        <v>14.285714285714285</v>
      </c>
      <c r="N434" s="1" t="s">
        <v>26</v>
      </c>
      <c r="O434" s="1" t="s">
        <v>26</v>
      </c>
      <c r="P434" s="1" t="s">
        <v>26</v>
      </c>
      <c r="Q434" s="1" t="s">
        <v>26</v>
      </c>
      <c r="R434" s="1" t="s">
        <v>26</v>
      </c>
      <c r="S434" s="1" t="s">
        <v>26</v>
      </c>
      <c r="T434" s="1" t="s">
        <v>16</v>
      </c>
      <c r="U434" s="1" t="s">
        <v>16</v>
      </c>
    </row>
    <row r="435" spans="1:21" x14ac:dyDescent="0.25">
      <c r="A435" s="1" t="s">
        <v>1500</v>
      </c>
      <c r="B435" s="1" t="s">
        <v>1501</v>
      </c>
      <c r="C435" s="1" t="s">
        <v>54</v>
      </c>
      <c r="D435" s="1" t="s">
        <v>103</v>
      </c>
      <c r="E435" s="1" t="s">
        <v>247</v>
      </c>
      <c r="F435" s="1" t="s">
        <v>105</v>
      </c>
      <c r="G435" s="1" t="s">
        <v>79</v>
      </c>
      <c r="H435" s="1" t="s">
        <v>73</v>
      </c>
      <c r="I435" s="1" t="s">
        <v>251</v>
      </c>
      <c r="J435" s="2">
        <f>IFERROR((AZ_Difensive[[#This Row],[Column14]]/AZ_Difensive[[#This Row],[Column15]])*100,0)</f>
        <v>40</v>
      </c>
      <c r="K435" s="1" t="s">
        <v>840</v>
      </c>
      <c r="L435" s="1" t="s">
        <v>112</v>
      </c>
      <c r="M435" s="2">
        <f>IFERROR((AZ_Difensive[[#This Row],[Column19]]/AZ_Difensive[[#This Row],[Column18]])*100,0)</f>
        <v>35.294117647058826</v>
      </c>
      <c r="N435" s="1" t="s">
        <v>214</v>
      </c>
      <c r="O435" s="1" t="s">
        <v>70</v>
      </c>
      <c r="P435" s="1" t="s">
        <v>26</v>
      </c>
      <c r="Q435" s="1" t="s">
        <v>105</v>
      </c>
      <c r="R435" s="1" t="s">
        <v>131</v>
      </c>
      <c r="S435" s="1" t="s">
        <v>344</v>
      </c>
      <c r="T435" s="1" t="s">
        <v>233</v>
      </c>
      <c r="U435" s="1" t="s">
        <v>26</v>
      </c>
    </row>
    <row r="436" spans="1:21" x14ac:dyDescent="0.25">
      <c r="A436" s="1" t="s">
        <v>345</v>
      </c>
      <c r="B436" s="1" t="s">
        <v>1502</v>
      </c>
      <c r="C436" s="1" t="s">
        <v>47</v>
      </c>
      <c r="D436" s="1" t="s">
        <v>117</v>
      </c>
      <c r="E436" s="1" t="s">
        <v>67</v>
      </c>
      <c r="F436" s="1" t="s">
        <v>98</v>
      </c>
      <c r="G436" s="1" t="s">
        <v>38</v>
      </c>
      <c r="H436" s="1" t="s">
        <v>124</v>
      </c>
      <c r="I436" s="1" t="s">
        <v>151</v>
      </c>
      <c r="J436" s="2">
        <f>IFERROR((AZ_Difensive[[#This Row],[Column14]]/AZ_Difensive[[#This Row],[Column15]])*100,0)</f>
        <v>23.52941176470588</v>
      </c>
      <c r="K436" s="1" t="s">
        <v>757</v>
      </c>
      <c r="L436" s="1" t="s">
        <v>193</v>
      </c>
      <c r="M436" s="2">
        <f>IFERROR((AZ_Difensive[[#This Row],[Column19]]/AZ_Difensive[[#This Row],[Column18]])*100,0)</f>
        <v>25.842696629213485</v>
      </c>
      <c r="N436" s="1" t="s">
        <v>124</v>
      </c>
      <c r="O436" s="1" t="s">
        <v>26</v>
      </c>
      <c r="P436" s="1" t="s">
        <v>26</v>
      </c>
      <c r="Q436" s="1" t="s">
        <v>124</v>
      </c>
      <c r="R436" s="1" t="s">
        <v>50</v>
      </c>
      <c r="S436" s="1" t="s">
        <v>233</v>
      </c>
      <c r="T436" s="1" t="s">
        <v>22</v>
      </c>
      <c r="U436" s="1" t="s">
        <v>26</v>
      </c>
    </row>
    <row r="437" spans="1:21" x14ac:dyDescent="0.25">
      <c r="A437" s="1" t="s">
        <v>1504</v>
      </c>
      <c r="B437" s="1" t="s">
        <v>1505</v>
      </c>
      <c r="C437" s="1" t="s">
        <v>47</v>
      </c>
      <c r="D437" s="1" t="s">
        <v>157</v>
      </c>
      <c r="E437" s="1" t="s">
        <v>101</v>
      </c>
      <c r="F437" s="1" t="s">
        <v>70</v>
      </c>
      <c r="G437" s="1" t="s">
        <v>26</v>
      </c>
      <c r="H437" s="1" t="s">
        <v>121</v>
      </c>
      <c r="I437" s="1" t="s">
        <v>121</v>
      </c>
      <c r="J437" s="2">
        <f>IFERROR((AZ_Difensive[[#This Row],[Column14]]/AZ_Difensive[[#This Row],[Column15]])*100,0)</f>
        <v>0</v>
      </c>
      <c r="K437" s="1" t="s">
        <v>1145</v>
      </c>
      <c r="L437" s="1" t="s">
        <v>368</v>
      </c>
      <c r="M437" s="2">
        <f>IFERROR((AZ_Difensive[[#This Row],[Column19]]/AZ_Difensive[[#This Row],[Column18]])*100,0)</f>
        <v>20.066889632107024</v>
      </c>
      <c r="N437" s="1" t="s">
        <v>121</v>
      </c>
      <c r="O437" s="1" t="s">
        <v>38</v>
      </c>
      <c r="P437" s="1" t="s">
        <v>26</v>
      </c>
      <c r="Q437" s="1" t="s">
        <v>55</v>
      </c>
      <c r="R437" s="1" t="s">
        <v>70</v>
      </c>
      <c r="S437" s="1" t="s">
        <v>98</v>
      </c>
      <c r="T437" s="1" t="s">
        <v>22</v>
      </c>
      <c r="U437" s="1" t="s">
        <v>26</v>
      </c>
    </row>
    <row r="438" spans="1:21" x14ac:dyDescent="0.25">
      <c r="A438" s="1" t="s">
        <v>665</v>
      </c>
      <c r="B438" s="1" t="s">
        <v>1508</v>
      </c>
      <c r="C438" s="1" t="s">
        <v>47</v>
      </c>
      <c r="D438" s="1" t="s">
        <v>144</v>
      </c>
      <c r="E438" s="1" t="s">
        <v>16</v>
      </c>
      <c r="F438" s="1" t="s">
        <v>16</v>
      </c>
      <c r="G438" s="1" t="s">
        <v>26</v>
      </c>
      <c r="H438" s="1" t="s">
        <v>16</v>
      </c>
      <c r="I438" s="1" t="s">
        <v>16</v>
      </c>
      <c r="J438" s="2">
        <f>IFERROR((AZ_Difensive[[#This Row],[Column14]]/AZ_Difensive[[#This Row],[Column15]])*100,0)</f>
        <v>0</v>
      </c>
      <c r="K438" s="1" t="s">
        <v>55</v>
      </c>
      <c r="L438" s="1" t="s">
        <v>23</v>
      </c>
      <c r="M438" s="2">
        <f>IFERROR((AZ_Difensive[[#This Row],[Column19]]/AZ_Difensive[[#This Row],[Column18]])*100,0)</f>
        <v>25</v>
      </c>
      <c r="N438" s="1" t="s">
        <v>26</v>
      </c>
      <c r="O438" s="1" t="s">
        <v>26</v>
      </c>
      <c r="P438" s="1" t="s">
        <v>26</v>
      </c>
      <c r="Q438" s="1" t="s">
        <v>26</v>
      </c>
      <c r="R438" s="1" t="s">
        <v>26</v>
      </c>
      <c r="S438" s="1" t="s">
        <v>16</v>
      </c>
      <c r="T438" s="1" t="s">
        <v>26</v>
      </c>
      <c r="U438" s="1" t="s">
        <v>26</v>
      </c>
    </row>
    <row r="439" spans="1:21" x14ac:dyDescent="0.25">
      <c r="A439" s="1" t="s">
        <v>1509</v>
      </c>
      <c r="B439" s="1" t="s">
        <v>1510</v>
      </c>
      <c r="C439" s="1" t="s">
        <v>54</v>
      </c>
      <c r="D439" s="1" t="s">
        <v>296</v>
      </c>
      <c r="E439" s="1" t="s">
        <v>326</v>
      </c>
      <c r="F439" s="1" t="s">
        <v>228</v>
      </c>
      <c r="G439" s="1" t="s">
        <v>155</v>
      </c>
      <c r="H439" s="1" t="s">
        <v>131</v>
      </c>
      <c r="I439" s="1" t="s">
        <v>261</v>
      </c>
      <c r="J439" s="2">
        <f>IFERROR((AZ_Difensive[[#This Row],[Column14]]/AZ_Difensive[[#This Row],[Column15]])*100,0)</f>
        <v>47.368421052631575</v>
      </c>
      <c r="K439" s="1" t="s">
        <v>1185</v>
      </c>
      <c r="L439" s="1" t="s">
        <v>518</v>
      </c>
      <c r="M439" s="2">
        <f>IFERROR((AZ_Difensive[[#This Row],[Column19]]/AZ_Difensive[[#This Row],[Column18]])*100,0)</f>
        <v>31.948881789137378</v>
      </c>
      <c r="N439" s="1" t="s">
        <v>228</v>
      </c>
      <c r="O439" s="1" t="s">
        <v>55</v>
      </c>
      <c r="P439" s="1" t="s">
        <v>26</v>
      </c>
      <c r="Q439" s="1" t="s">
        <v>105</v>
      </c>
      <c r="R439" s="1" t="s">
        <v>61</v>
      </c>
      <c r="S439" s="1" t="s">
        <v>404</v>
      </c>
      <c r="T439" s="1" t="s">
        <v>214</v>
      </c>
      <c r="U439" s="1" t="s">
        <v>16</v>
      </c>
    </row>
    <row r="440" spans="1:21" x14ac:dyDescent="0.25">
      <c r="A440" s="1" t="s">
        <v>1512</v>
      </c>
      <c r="B440" s="1" t="s">
        <v>1513</v>
      </c>
      <c r="C440" s="1" t="s">
        <v>315</v>
      </c>
      <c r="D440" s="1" t="s">
        <v>175</v>
      </c>
      <c r="E440" s="1" t="s">
        <v>181</v>
      </c>
      <c r="F440" s="1" t="s">
        <v>42</v>
      </c>
      <c r="G440" s="1" t="s">
        <v>101</v>
      </c>
      <c r="H440" s="1" t="s">
        <v>22</v>
      </c>
      <c r="I440" s="1" t="s">
        <v>131</v>
      </c>
      <c r="J440" s="2">
        <f>IFERROR((AZ_Difensive[[#This Row],[Column14]]/AZ_Difensive[[#This Row],[Column15]])*100,0)</f>
        <v>45</v>
      </c>
      <c r="K440" s="1" t="s">
        <v>675</v>
      </c>
      <c r="L440" s="1" t="s">
        <v>319</v>
      </c>
      <c r="M440" s="2">
        <f>IFERROR((AZ_Difensive[[#This Row],[Column19]]/AZ_Difensive[[#This Row],[Column18]])*100,0)</f>
        <v>31.788079470198678</v>
      </c>
      <c r="N440" s="1" t="s">
        <v>263</v>
      </c>
      <c r="O440" s="1" t="s">
        <v>79</v>
      </c>
      <c r="P440" s="1" t="s">
        <v>26</v>
      </c>
      <c r="Q440" s="1" t="s">
        <v>105</v>
      </c>
      <c r="R440" s="1" t="s">
        <v>35</v>
      </c>
      <c r="S440" s="1" t="s">
        <v>322</v>
      </c>
      <c r="T440" s="1" t="s">
        <v>552</v>
      </c>
      <c r="U440" s="1" t="s">
        <v>16</v>
      </c>
    </row>
    <row r="441" spans="1:21" x14ac:dyDescent="0.25">
      <c r="A441" s="1" t="s">
        <v>1515</v>
      </c>
      <c r="B441" s="1" t="s">
        <v>1516</v>
      </c>
      <c r="C441" s="1" t="s">
        <v>32</v>
      </c>
      <c r="D441" s="1" t="s">
        <v>33</v>
      </c>
      <c r="E441" s="1" t="s">
        <v>233</v>
      </c>
      <c r="F441" s="1" t="s">
        <v>42</v>
      </c>
      <c r="G441" s="1" t="s">
        <v>42</v>
      </c>
      <c r="H441" s="1" t="s">
        <v>98</v>
      </c>
      <c r="I441" s="1" t="s">
        <v>228</v>
      </c>
      <c r="J441" s="2">
        <f>IFERROR((AZ_Difensive[[#This Row],[Column14]]/AZ_Difensive[[#This Row],[Column15]])*100,0)</f>
        <v>51.612903225806448</v>
      </c>
      <c r="K441" s="1" t="s">
        <v>694</v>
      </c>
      <c r="L441" s="1" t="s">
        <v>409</v>
      </c>
      <c r="M441" s="2">
        <f>IFERROR((AZ_Difensive[[#This Row],[Column19]]/AZ_Difensive[[#This Row],[Column18]])*100,0)</f>
        <v>44.936708860759495</v>
      </c>
      <c r="N441" s="1" t="s">
        <v>105</v>
      </c>
      <c r="O441" s="1" t="s">
        <v>50</v>
      </c>
      <c r="P441" s="1" t="s">
        <v>26</v>
      </c>
      <c r="Q441" s="1" t="s">
        <v>124</v>
      </c>
      <c r="R441" s="1" t="s">
        <v>228</v>
      </c>
      <c r="S441" s="1" t="s">
        <v>266</v>
      </c>
      <c r="T441" s="1" t="s">
        <v>339</v>
      </c>
      <c r="U441" s="1" t="s">
        <v>23</v>
      </c>
    </row>
    <row r="442" spans="1:21" x14ac:dyDescent="0.25">
      <c r="A442" s="1" t="s">
        <v>1518</v>
      </c>
      <c r="B442" s="1" t="s">
        <v>1519</v>
      </c>
      <c r="C442" s="1" t="s">
        <v>116</v>
      </c>
      <c r="D442" s="1" t="s">
        <v>20</v>
      </c>
      <c r="E442" s="1" t="s">
        <v>26</v>
      </c>
      <c r="F442" s="1" t="s">
        <v>26</v>
      </c>
      <c r="G442" s="1" t="s">
        <v>26</v>
      </c>
      <c r="H442" s="1" t="s">
        <v>26</v>
      </c>
      <c r="I442" s="1" t="s">
        <v>26</v>
      </c>
      <c r="J442" s="2">
        <f>IFERROR((AZ_Difensive[[#This Row],[Column14]]/AZ_Difensive[[#This Row],[Column15]])*100,0)</f>
        <v>0</v>
      </c>
      <c r="K442" s="1" t="s">
        <v>26</v>
      </c>
      <c r="L442" s="1" t="s">
        <v>26</v>
      </c>
      <c r="M442" s="2">
        <f>IFERROR((AZ_Difensive[[#This Row],[Column19]]/AZ_Difensive[[#This Row],[Column18]])*100,0)</f>
        <v>0</v>
      </c>
      <c r="N442" s="1" t="s">
        <v>26</v>
      </c>
      <c r="O442" s="1" t="s">
        <v>26</v>
      </c>
      <c r="P442" s="1" t="s">
        <v>26</v>
      </c>
      <c r="Q442" s="1" t="s">
        <v>26</v>
      </c>
      <c r="R442" s="1" t="s">
        <v>26</v>
      </c>
      <c r="S442" s="1" t="s">
        <v>26</v>
      </c>
      <c r="T442" s="1" t="s">
        <v>26</v>
      </c>
      <c r="U442" s="1" t="s">
        <v>26</v>
      </c>
    </row>
    <row r="443" spans="1:21" x14ac:dyDescent="0.25">
      <c r="A443" s="1" t="s">
        <v>1521</v>
      </c>
      <c r="B443" s="1" t="s">
        <v>1522</v>
      </c>
      <c r="C443" s="1" t="s">
        <v>19</v>
      </c>
      <c r="D443" s="1" t="s">
        <v>157</v>
      </c>
      <c r="E443" s="1" t="s">
        <v>199</v>
      </c>
      <c r="F443" s="1" t="s">
        <v>79</v>
      </c>
      <c r="G443" s="1" t="s">
        <v>38</v>
      </c>
      <c r="H443" s="1" t="s">
        <v>73</v>
      </c>
      <c r="I443" s="1" t="s">
        <v>181</v>
      </c>
      <c r="J443" s="2">
        <f>IFERROR((AZ_Difensive[[#This Row],[Column14]]/AZ_Difensive[[#This Row],[Column15]])*100,0)</f>
        <v>16</v>
      </c>
      <c r="K443" s="1" t="s">
        <v>1054</v>
      </c>
      <c r="L443" s="1" t="s">
        <v>378</v>
      </c>
      <c r="M443" s="2">
        <f>IFERROR((AZ_Difensive[[#This Row],[Column19]]/AZ_Difensive[[#This Row],[Column18]])*100,0)</f>
        <v>23.048327137546469</v>
      </c>
      <c r="N443" s="1" t="s">
        <v>67</v>
      </c>
      <c r="O443" s="1" t="s">
        <v>45</v>
      </c>
      <c r="P443" s="1" t="s">
        <v>26</v>
      </c>
      <c r="Q443" s="1" t="s">
        <v>61</v>
      </c>
      <c r="R443" s="1" t="s">
        <v>76</v>
      </c>
      <c r="S443" s="1" t="s">
        <v>243</v>
      </c>
      <c r="T443" s="1" t="s">
        <v>79</v>
      </c>
      <c r="U443" s="1" t="s">
        <v>26</v>
      </c>
    </row>
    <row r="444" spans="1:21" x14ac:dyDescent="0.25">
      <c r="A444" s="1" t="s">
        <v>1525</v>
      </c>
      <c r="B444" s="1" t="s">
        <v>1526</v>
      </c>
      <c r="C444" s="1" t="s">
        <v>54</v>
      </c>
      <c r="D444" s="1" t="s">
        <v>296</v>
      </c>
      <c r="E444" s="1" t="s">
        <v>73</v>
      </c>
      <c r="F444" s="1" t="s">
        <v>42</v>
      </c>
      <c r="G444" s="1" t="s">
        <v>58</v>
      </c>
      <c r="H444" s="1" t="s">
        <v>98</v>
      </c>
      <c r="I444" s="1" t="s">
        <v>131</v>
      </c>
      <c r="J444" s="2">
        <f>IFERROR((AZ_Difensive[[#This Row],[Column14]]/AZ_Difensive[[#This Row],[Column15]])*100,0)</f>
        <v>25</v>
      </c>
      <c r="K444" s="1" t="s">
        <v>823</v>
      </c>
      <c r="L444" s="1" t="s">
        <v>404</v>
      </c>
      <c r="M444" s="2">
        <f>IFERROR((AZ_Difensive[[#This Row],[Column19]]/AZ_Difensive[[#This Row],[Column18]])*100,0)</f>
        <v>34.5</v>
      </c>
      <c r="N444" s="1" t="s">
        <v>121</v>
      </c>
      <c r="O444" s="1" t="s">
        <v>16</v>
      </c>
      <c r="P444" s="1" t="s">
        <v>26</v>
      </c>
      <c r="Q444" s="1" t="s">
        <v>22</v>
      </c>
      <c r="R444" s="1" t="s">
        <v>70</v>
      </c>
      <c r="S444" s="1" t="s">
        <v>166</v>
      </c>
      <c r="T444" s="1" t="s">
        <v>76</v>
      </c>
      <c r="U444" s="1" t="s">
        <v>16</v>
      </c>
    </row>
    <row r="445" spans="1:21" x14ac:dyDescent="0.25">
      <c r="A445" s="1" t="s">
        <v>1527</v>
      </c>
      <c r="B445" s="1" t="s">
        <v>1528</v>
      </c>
      <c r="C445" s="1" t="s">
        <v>32</v>
      </c>
      <c r="D445" s="1" t="s">
        <v>220</v>
      </c>
      <c r="E445" s="1" t="s">
        <v>76</v>
      </c>
      <c r="F445" s="1" t="s">
        <v>38</v>
      </c>
      <c r="G445" s="1" t="s">
        <v>38</v>
      </c>
      <c r="H445" s="1" t="s">
        <v>16</v>
      </c>
      <c r="I445" s="1" t="s">
        <v>58</v>
      </c>
      <c r="J445" s="2">
        <f>IFERROR((AZ_Difensive[[#This Row],[Column14]]/AZ_Difensive[[#This Row],[Column15]])*100,0)</f>
        <v>80</v>
      </c>
      <c r="K445" s="1" t="s">
        <v>270</v>
      </c>
      <c r="L445" s="1" t="s">
        <v>121</v>
      </c>
      <c r="M445" s="2">
        <f>IFERROR((AZ_Difensive[[#This Row],[Column19]]/AZ_Difensive[[#This Row],[Column18]])*100,0)</f>
        <v>30.76923076923077</v>
      </c>
      <c r="N445" s="1" t="s">
        <v>45</v>
      </c>
      <c r="O445" s="1" t="s">
        <v>23</v>
      </c>
      <c r="P445" s="1" t="s">
        <v>26</v>
      </c>
      <c r="Q445" s="1" t="s">
        <v>16</v>
      </c>
      <c r="R445" s="1" t="s">
        <v>23</v>
      </c>
      <c r="S445" s="1" t="s">
        <v>101</v>
      </c>
      <c r="T445" s="1" t="s">
        <v>16</v>
      </c>
      <c r="U445" s="1" t="s">
        <v>26</v>
      </c>
    </row>
    <row r="446" spans="1:21" x14ac:dyDescent="0.25">
      <c r="A446" s="1" t="s">
        <v>1529</v>
      </c>
      <c r="B446" s="1" t="s">
        <v>1530</v>
      </c>
      <c r="C446" s="1" t="s">
        <v>235</v>
      </c>
      <c r="D446" s="1" t="s">
        <v>171</v>
      </c>
      <c r="E446" s="1" t="s">
        <v>45</v>
      </c>
      <c r="F446" s="1" t="s">
        <v>16</v>
      </c>
      <c r="G446" s="1" t="s">
        <v>26</v>
      </c>
      <c r="H446" s="1" t="s">
        <v>38</v>
      </c>
      <c r="I446" s="1" t="s">
        <v>38</v>
      </c>
      <c r="J446" s="2">
        <f>IFERROR((AZ_Difensive[[#This Row],[Column14]]/AZ_Difensive[[#This Row],[Column15]])*100,0)</f>
        <v>0</v>
      </c>
      <c r="K446" s="1" t="s">
        <v>552</v>
      </c>
      <c r="L446" s="1" t="s">
        <v>286</v>
      </c>
      <c r="M446" s="2">
        <f>IFERROR((AZ_Difensive[[#This Row],[Column19]]/AZ_Difensive[[#This Row],[Column18]])*100,0)</f>
        <v>37.272727272727273</v>
      </c>
      <c r="N446" s="1" t="s">
        <v>70</v>
      </c>
      <c r="O446" s="1" t="s">
        <v>45</v>
      </c>
      <c r="P446" s="1" t="s">
        <v>26</v>
      </c>
      <c r="Q446" s="1" t="s">
        <v>45</v>
      </c>
      <c r="R446" s="1" t="s">
        <v>26</v>
      </c>
      <c r="S446" s="1" t="s">
        <v>45</v>
      </c>
      <c r="T446" s="1" t="s">
        <v>76</v>
      </c>
      <c r="U446" s="1" t="s">
        <v>26</v>
      </c>
    </row>
    <row r="447" spans="1:21" x14ac:dyDescent="0.25">
      <c r="A447" s="1" t="s">
        <v>1531</v>
      </c>
      <c r="B447" s="1" t="s">
        <v>1532</v>
      </c>
      <c r="C447" s="1" t="s">
        <v>116</v>
      </c>
      <c r="D447" s="1" t="s">
        <v>144</v>
      </c>
      <c r="E447" s="1" t="s">
        <v>26</v>
      </c>
      <c r="F447" s="1" t="s">
        <v>26</v>
      </c>
      <c r="G447" s="1" t="s">
        <v>26</v>
      </c>
      <c r="H447" s="1" t="s">
        <v>16</v>
      </c>
      <c r="I447" s="1" t="s">
        <v>16</v>
      </c>
      <c r="J447" s="2">
        <f>IFERROR((AZ_Difensive[[#This Row],[Column14]]/AZ_Difensive[[#This Row],[Column15]])*100,0)</f>
        <v>0</v>
      </c>
      <c r="K447" s="1" t="s">
        <v>23</v>
      </c>
      <c r="L447" s="1" t="s">
        <v>26</v>
      </c>
      <c r="M447" s="2">
        <f>IFERROR((AZ_Difensive[[#This Row],[Column19]]/AZ_Difensive[[#This Row],[Column18]])*100,0)</f>
        <v>0</v>
      </c>
      <c r="N447" s="1" t="s">
        <v>26</v>
      </c>
      <c r="O447" s="1" t="s">
        <v>26</v>
      </c>
      <c r="P447" s="1" t="s">
        <v>26</v>
      </c>
      <c r="Q447" s="1" t="s">
        <v>26</v>
      </c>
      <c r="R447" s="1" t="s">
        <v>26</v>
      </c>
      <c r="S447" s="1" t="s">
        <v>26</v>
      </c>
      <c r="T447" s="1" t="s">
        <v>26</v>
      </c>
      <c r="U447" s="1" t="s">
        <v>26</v>
      </c>
    </row>
    <row r="448" spans="1:21" x14ac:dyDescent="0.25">
      <c r="A448" s="1" t="s">
        <v>1534</v>
      </c>
      <c r="B448" s="1" t="s">
        <v>1535</v>
      </c>
      <c r="C448" s="1" t="s">
        <v>47</v>
      </c>
      <c r="D448" s="1" t="s">
        <v>292</v>
      </c>
      <c r="E448" s="1" t="s">
        <v>155</v>
      </c>
      <c r="F448" s="1" t="s">
        <v>42</v>
      </c>
      <c r="G448" s="1" t="s">
        <v>58</v>
      </c>
      <c r="H448" s="1" t="s">
        <v>155</v>
      </c>
      <c r="I448" s="1" t="s">
        <v>105</v>
      </c>
      <c r="J448" s="2">
        <f>IFERROR((AZ_Difensive[[#This Row],[Column14]]/AZ_Difensive[[#This Row],[Column15]])*100,0)</f>
        <v>21.739130434782609</v>
      </c>
      <c r="K448" s="1" t="s">
        <v>603</v>
      </c>
      <c r="L448" s="1" t="s">
        <v>361</v>
      </c>
      <c r="M448" s="2">
        <f>IFERROR((AZ_Difensive[[#This Row],[Column19]]/AZ_Difensive[[#This Row],[Column18]])*100,0)</f>
        <v>27.884615384615387</v>
      </c>
      <c r="N448" s="1" t="s">
        <v>151</v>
      </c>
      <c r="O448" s="1" t="s">
        <v>16</v>
      </c>
      <c r="P448" s="1" t="s">
        <v>26</v>
      </c>
      <c r="Q448" s="1" t="s">
        <v>42</v>
      </c>
      <c r="R448" s="1" t="s">
        <v>50</v>
      </c>
      <c r="S448" s="1" t="s">
        <v>162</v>
      </c>
      <c r="T448" s="1" t="s">
        <v>55</v>
      </c>
      <c r="U448" s="1" t="s">
        <v>26</v>
      </c>
    </row>
    <row r="449" spans="1:21" x14ac:dyDescent="0.25">
      <c r="A449" s="1" t="s">
        <v>1537</v>
      </c>
      <c r="B449" s="1" t="s">
        <v>1538</v>
      </c>
      <c r="C449" s="1" t="s">
        <v>32</v>
      </c>
      <c r="D449" s="1" t="s">
        <v>288</v>
      </c>
      <c r="E449" s="1" t="s">
        <v>228</v>
      </c>
      <c r="F449" s="1" t="s">
        <v>61</v>
      </c>
      <c r="G449" s="1" t="s">
        <v>101</v>
      </c>
      <c r="H449" s="1" t="s">
        <v>228</v>
      </c>
      <c r="I449" s="1" t="s">
        <v>274</v>
      </c>
      <c r="J449" s="2">
        <f>IFERROR((AZ_Difensive[[#This Row],[Column14]]/AZ_Difensive[[#This Row],[Column15]])*100,0)</f>
        <v>22.5</v>
      </c>
      <c r="K449" s="1" t="s">
        <v>1067</v>
      </c>
      <c r="L449" s="1" t="s">
        <v>440</v>
      </c>
      <c r="M449" s="2">
        <f>IFERROR((AZ_Difensive[[#This Row],[Column19]]/AZ_Difensive[[#This Row],[Column18]])*100,0)</f>
        <v>28.467153284671532</v>
      </c>
      <c r="N449" s="1" t="s">
        <v>274</v>
      </c>
      <c r="O449" s="1" t="s">
        <v>23</v>
      </c>
      <c r="P449" s="1" t="s">
        <v>26</v>
      </c>
      <c r="Q449" s="1" t="s">
        <v>261</v>
      </c>
      <c r="R449" s="1" t="s">
        <v>274</v>
      </c>
      <c r="S449" s="1" t="s">
        <v>409</v>
      </c>
      <c r="T449" s="1" t="s">
        <v>353</v>
      </c>
      <c r="U449" s="1" t="s">
        <v>16</v>
      </c>
    </row>
    <row r="450" spans="1:21" x14ac:dyDescent="0.25">
      <c r="A450" s="1" t="s">
        <v>1540</v>
      </c>
      <c r="B450" s="1" t="s">
        <v>1541</v>
      </c>
      <c r="C450" s="1" t="s">
        <v>32</v>
      </c>
      <c r="D450" s="1" t="s">
        <v>157</v>
      </c>
      <c r="E450" s="1" t="s">
        <v>23</v>
      </c>
      <c r="F450" s="1" t="s">
        <v>26</v>
      </c>
      <c r="G450" s="1" t="s">
        <v>16</v>
      </c>
      <c r="H450" s="1" t="s">
        <v>16</v>
      </c>
      <c r="I450" s="1" t="s">
        <v>23</v>
      </c>
      <c r="J450" s="2">
        <f>IFERROR((AZ_Difensive[[#This Row],[Column14]]/AZ_Difensive[[#This Row],[Column15]])*100,0)</f>
        <v>50</v>
      </c>
      <c r="K450" s="1" t="s">
        <v>22</v>
      </c>
      <c r="L450" s="1" t="s">
        <v>45</v>
      </c>
      <c r="M450" s="2">
        <f>IFERROR((AZ_Difensive[[#This Row],[Column19]]/AZ_Difensive[[#This Row],[Column18]])*100,0)</f>
        <v>27.27272727272727</v>
      </c>
      <c r="N450" s="1" t="s">
        <v>45</v>
      </c>
      <c r="O450" s="1" t="s">
        <v>16</v>
      </c>
      <c r="P450" s="1" t="s">
        <v>26</v>
      </c>
      <c r="Q450" s="1" t="s">
        <v>23</v>
      </c>
      <c r="R450" s="1" t="s">
        <v>26</v>
      </c>
      <c r="S450" s="1" t="s">
        <v>23</v>
      </c>
      <c r="T450" s="1" t="s">
        <v>38</v>
      </c>
      <c r="U450" s="1" t="s">
        <v>26</v>
      </c>
    </row>
    <row r="451" spans="1:21" x14ac:dyDescent="0.25">
      <c r="A451" s="1" t="s">
        <v>386</v>
      </c>
      <c r="B451" s="1" t="s">
        <v>1542</v>
      </c>
      <c r="C451" s="1" t="s">
        <v>116</v>
      </c>
      <c r="D451" s="1" t="s">
        <v>33</v>
      </c>
      <c r="E451" s="1" t="s">
        <v>26</v>
      </c>
      <c r="F451" s="1" t="s">
        <v>26</v>
      </c>
      <c r="G451" s="1" t="s">
        <v>26</v>
      </c>
      <c r="H451" s="1" t="s">
        <v>16</v>
      </c>
      <c r="I451" s="1" t="s">
        <v>16</v>
      </c>
      <c r="J451" s="2">
        <f>IFERROR((AZ_Difensive[[#This Row],[Column14]]/AZ_Difensive[[#This Row],[Column15]])*100,0)</f>
        <v>0</v>
      </c>
      <c r="K451" s="1" t="s">
        <v>16</v>
      </c>
      <c r="L451" s="1" t="s">
        <v>16</v>
      </c>
      <c r="M451" s="2">
        <f>IFERROR((AZ_Difensive[[#This Row],[Column19]]/AZ_Difensive[[#This Row],[Column18]])*100,0)</f>
        <v>100</v>
      </c>
      <c r="N451" s="1" t="s">
        <v>16</v>
      </c>
      <c r="O451" s="1" t="s">
        <v>26</v>
      </c>
      <c r="P451" s="1" t="s">
        <v>26</v>
      </c>
      <c r="Q451" s="1" t="s">
        <v>16</v>
      </c>
      <c r="R451" s="1" t="s">
        <v>26</v>
      </c>
      <c r="S451" s="1" t="s">
        <v>26</v>
      </c>
      <c r="T451" s="1" t="s">
        <v>23</v>
      </c>
      <c r="U451" s="1" t="s">
        <v>26</v>
      </c>
    </row>
    <row r="452" spans="1:21" x14ac:dyDescent="0.25">
      <c r="A452" s="1" t="s">
        <v>1545</v>
      </c>
      <c r="B452" s="1" t="s">
        <v>1546</v>
      </c>
      <c r="C452" s="1" t="s">
        <v>32</v>
      </c>
      <c r="D452" s="1" t="s">
        <v>411</v>
      </c>
      <c r="E452" s="1" t="s">
        <v>26</v>
      </c>
      <c r="F452" s="1" t="s">
        <v>26</v>
      </c>
      <c r="G452" s="1" t="s">
        <v>26</v>
      </c>
      <c r="H452" s="1" t="s">
        <v>23</v>
      </c>
      <c r="I452" s="1" t="s">
        <v>23</v>
      </c>
      <c r="J452" s="2">
        <f>IFERROR((AZ_Difensive[[#This Row],[Column14]]/AZ_Difensive[[#This Row],[Column15]])*100,0)</f>
        <v>0</v>
      </c>
      <c r="K452" s="1" t="s">
        <v>55</v>
      </c>
      <c r="L452" s="1" t="s">
        <v>26</v>
      </c>
      <c r="M452" s="2">
        <f>IFERROR((AZ_Difensive[[#This Row],[Column19]]/AZ_Difensive[[#This Row],[Column18]])*100,0)</f>
        <v>0</v>
      </c>
      <c r="N452" s="1" t="s">
        <v>26</v>
      </c>
      <c r="O452" s="1" t="s">
        <v>26</v>
      </c>
      <c r="P452" s="1" t="s">
        <v>26</v>
      </c>
      <c r="Q452" s="1" t="s">
        <v>26</v>
      </c>
      <c r="R452" s="1" t="s">
        <v>26</v>
      </c>
      <c r="S452" s="1" t="s">
        <v>26</v>
      </c>
      <c r="T452" s="1" t="s">
        <v>16</v>
      </c>
      <c r="U452" s="1" t="s">
        <v>26</v>
      </c>
    </row>
    <row r="453" spans="1:21" x14ac:dyDescent="0.25">
      <c r="A453" s="1" t="s">
        <v>1547</v>
      </c>
      <c r="B453" s="1" t="s">
        <v>1548</v>
      </c>
      <c r="C453" s="1" t="s">
        <v>47</v>
      </c>
      <c r="D453" s="1" t="s">
        <v>103</v>
      </c>
      <c r="E453" s="1" t="s">
        <v>35</v>
      </c>
      <c r="F453" s="1" t="s">
        <v>131</v>
      </c>
      <c r="G453" s="1" t="s">
        <v>101</v>
      </c>
      <c r="H453" s="1" t="s">
        <v>61</v>
      </c>
      <c r="I453" s="1" t="s">
        <v>162</v>
      </c>
      <c r="J453" s="2">
        <f>IFERROR((AZ_Difensive[[#This Row],[Column14]]/AZ_Difensive[[#This Row],[Column15]])*100,0)</f>
        <v>32.142857142857146</v>
      </c>
      <c r="K453" s="1" t="s">
        <v>801</v>
      </c>
      <c r="L453" s="1" t="s">
        <v>434</v>
      </c>
      <c r="M453" s="2">
        <f>IFERROR((AZ_Difensive[[#This Row],[Column19]]/AZ_Difensive[[#This Row],[Column18]])*100,0)</f>
        <v>25.925925925925924</v>
      </c>
      <c r="N453" s="1" t="s">
        <v>55</v>
      </c>
      <c r="O453" s="1" t="s">
        <v>16</v>
      </c>
      <c r="P453" s="1" t="s">
        <v>26</v>
      </c>
      <c r="Q453" s="1" t="s">
        <v>76</v>
      </c>
      <c r="R453" s="1" t="s">
        <v>58</v>
      </c>
      <c r="S453" s="1" t="s">
        <v>214</v>
      </c>
      <c r="T453" s="1" t="s">
        <v>26</v>
      </c>
      <c r="U453" s="1" t="s">
        <v>26</v>
      </c>
    </row>
    <row r="454" spans="1:21" x14ac:dyDescent="0.25">
      <c r="A454" s="1" t="s">
        <v>1550</v>
      </c>
      <c r="B454" s="1" t="s">
        <v>1551</v>
      </c>
      <c r="C454" s="1" t="s">
        <v>47</v>
      </c>
      <c r="D454" s="1" t="s">
        <v>171</v>
      </c>
      <c r="E454" s="1" t="s">
        <v>26</v>
      </c>
      <c r="F454" s="1" t="s">
        <v>26</v>
      </c>
      <c r="G454" s="1" t="s">
        <v>26</v>
      </c>
      <c r="H454" s="1" t="s">
        <v>26</v>
      </c>
      <c r="I454" s="1" t="s">
        <v>26</v>
      </c>
      <c r="J454" s="2">
        <f>IFERROR((AZ_Difensive[[#This Row],[Column14]]/AZ_Difensive[[#This Row],[Column15]])*100,0)</f>
        <v>0</v>
      </c>
      <c r="K454" s="1" t="s">
        <v>23</v>
      </c>
      <c r="L454" s="1" t="s">
        <v>16</v>
      </c>
      <c r="M454" s="2">
        <f>IFERROR((AZ_Difensive[[#This Row],[Column19]]/AZ_Difensive[[#This Row],[Column18]])*100,0)</f>
        <v>50</v>
      </c>
      <c r="N454" s="1" t="s">
        <v>26</v>
      </c>
      <c r="O454" s="1" t="s">
        <v>26</v>
      </c>
      <c r="P454" s="1" t="s">
        <v>26</v>
      </c>
      <c r="Q454" s="1" t="s">
        <v>26</v>
      </c>
      <c r="R454" s="1" t="s">
        <v>26</v>
      </c>
      <c r="S454" s="1" t="s">
        <v>26</v>
      </c>
      <c r="T454" s="1" t="s">
        <v>26</v>
      </c>
      <c r="U454" s="1" t="s">
        <v>26</v>
      </c>
    </row>
    <row r="455" spans="1:21" x14ac:dyDescent="0.25">
      <c r="A455" s="1" t="s">
        <v>509</v>
      </c>
      <c r="B455" s="1" t="s">
        <v>1552</v>
      </c>
      <c r="C455" s="1" t="s">
        <v>32</v>
      </c>
      <c r="D455" s="1" t="s">
        <v>48</v>
      </c>
      <c r="E455" s="1" t="s">
        <v>23</v>
      </c>
      <c r="F455" s="1" t="s">
        <v>16</v>
      </c>
      <c r="G455" s="1" t="s">
        <v>26</v>
      </c>
      <c r="H455" s="1" t="s">
        <v>26</v>
      </c>
      <c r="I455" s="1" t="s">
        <v>26</v>
      </c>
      <c r="J455" s="2">
        <f>IFERROR((AZ_Difensive[[#This Row],[Column14]]/AZ_Difensive[[#This Row],[Column15]])*100,0)</f>
        <v>0</v>
      </c>
      <c r="K455" s="1" t="s">
        <v>70</v>
      </c>
      <c r="L455" s="1" t="s">
        <v>23</v>
      </c>
      <c r="M455" s="2">
        <f>IFERROR((AZ_Difensive[[#This Row],[Column19]]/AZ_Difensive[[#This Row],[Column18]])*100,0)</f>
        <v>33.333333333333329</v>
      </c>
      <c r="N455" s="1" t="s">
        <v>45</v>
      </c>
      <c r="O455" s="1" t="s">
        <v>23</v>
      </c>
      <c r="P455" s="1" t="s">
        <v>26</v>
      </c>
      <c r="Q455" s="1" t="s">
        <v>16</v>
      </c>
      <c r="R455" s="1" t="s">
        <v>16</v>
      </c>
      <c r="S455" s="1" t="s">
        <v>45</v>
      </c>
      <c r="T455" s="1" t="s">
        <v>45</v>
      </c>
      <c r="U455" s="1" t="s">
        <v>26</v>
      </c>
    </row>
    <row r="456" spans="1:21" x14ac:dyDescent="0.25">
      <c r="A456" s="1" t="s">
        <v>1245</v>
      </c>
      <c r="B456" s="1" t="s">
        <v>1553</v>
      </c>
      <c r="C456" s="1" t="s">
        <v>54</v>
      </c>
      <c r="D456" s="1" t="s">
        <v>20</v>
      </c>
      <c r="E456" s="1" t="s">
        <v>247</v>
      </c>
      <c r="F456" s="1" t="s">
        <v>35</v>
      </c>
      <c r="G456" s="1" t="s">
        <v>101</v>
      </c>
      <c r="H456" s="1" t="s">
        <v>228</v>
      </c>
      <c r="I456" s="1" t="s">
        <v>274</v>
      </c>
      <c r="J456" s="2">
        <f>IFERROR((AZ_Difensive[[#This Row],[Column14]]/AZ_Difensive[[#This Row],[Column15]])*100,0)</f>
        <v>22.5</v>
      </c>
      <c r="K456" s="1" t="s">
        <v>633</v>
      </c>
      <c r="L456" s="1" t="s">
        <v>434</v>
      </c>
      <c r="M456" s="2">
        <f>IFERROR((AZ_Difensive[[#This Row],[Column19]]/AZ_Difensive[[#This Row],[Column18]])*100,0)</f>
        <v>30.8</v>
      </c>
      <c r="N456" s="1" t="s">
        <v>166</v>
      </c>
      <c r="O456" s="1" t="s">
        <v>45</v>
      </c>
      <c r="P456" s="1" t="s">
        <v>26</v>
      </c>
      <c r="Q456" s="1" t="s">
        <v>35</v>
      </c>
      <c r="R456" s="1" t="s">
        <v>35</v>
      </c>
      <c r="S456" s="1" t="s">
        <v>361</v>
      </c>
      <c r="T456" s="1" t="s">
        <v>22</v>
      </c>
      <c r="U456" s="1" t="s">
        <v>26</v>
      </c>
    </row>
    <row r="457" spans="1:21" x14ac:dyDescent="0.25">
      <c r="A457" s="1" t="s">
        <v>1555</v>
      </c>
      <c r="B457" s="1" t="s">
        <v>1556</v>
      </c>
      <c r="C457" s="1" t="s">
        <v>54</v>
      </c>
      <c r="D457" s="1" t="s">
        <v>129</v>
      </c>
      <c r="E457" s="1" t="s">
        <v>378</v>
      </c>
      <c r="F457" s="1" t="s">
        <v>247</v>
      </c>
      <c r="G457" s="1" t="s">
        <v>131</v>
      </c>
      <c r="H457" s="1" t="s">
        <v>257</v>
      </c>
      <c r="I457" s="1" t="s">
        <v>353</v>
      </c>
      <c r="J457" s="2">
        <f>IFERROR((AZ_Difensive[[#This Row],[Column14]]/AZ_Difensive[[#This Row],[Column15]])*100,0)</f>
        <v>35.714285714285715</v>
      </c>
      <c r="K457" s="1" t="s">
        <v>1232</v>
      </c>
      <c r="L457" s="1" t="s">
        <v>572</v>
      </c>
      <c r="M457" s="2">
        <f>IFERROR((AZ_Difensive[[#This Row],[Column19]]/AZ_Difensive[[#This Row],[Column18]])*100,0)</f>
        <v>35.045317220543808</v>
      </c>
      <c r="N457" s="1" t="s">
        <v>233</v>
      </c>
      <c r="O457" s="1" t="s">
        <v>76</v>
      </c>
      <c r="P457" s="1" t="s">
        <v>26</v>
      </c>
      <c r="Q457" s="1" t="s">
        <v>181</v>
      </c>
      <c r="R457" s="1" t="s">
        <v>67</v>
      </c>
      <c r="S457" s="1" t="s">
        <v>469</v>
      </c>
      <c r="T457" s="1" t="s">
        <v>274</v>
      </c>
      <c r="U457" s="1" t="s">
        <v>26</v>
      </c>
    </row>
    <row r="458" spans="1:21" x14ac:dyDescent="0.25">
      <c r="A458" s="1" t="s">
        <v>1559</v>
      </c>
      <c r="B458" s="1" t="s">
        <v>1560</v>
      </c>
      <c r="C458" s="1" t="s">
        <v>32</v>
      </c>
      <c r="D458" s="1" t="s">
        <v>288</v>
      </c>
      <c r="E458" s="1" t="s">
        <v>70</v>
      </c>
      <c r="F458" s="1" t="s">
        <v>58</v>
      </c>
      <c r="G458" s="1" t="s">
        <v>16</v>
      </c>
      <c r="H458" s="1" t="s">
        <v>58</v>
      </c>
      <c r="I458" s="1" t="s">
        <v>70</v>
      </c>
      <c r="J458" s="2">
        <f>IFERROR((AZ_Difensive[[#This Row],[Column14]]/AZ_Difensive[[#This Row],[Column15]])*100,0)</f>
        <v>16.666666666666664</v>
      </c>
      <c r="K458" s="1" t="s">
        <v>374</v>
      </c>
      <c r="L458" s="1" t="s">
        <v>61</v>
      </c>
      <c r="M458" s="2">
        <f>IFERROR((AZ_Difensive[[#This Row],[Column19]]/AZ_Difensive[[#This Row],[Column18]])*100,0)</f>
        <v>31.147540983606557</v>
      </c>
      <c r="N458" s="1" t="s">
        <v>61</v>
      </c>
      <c r="O458" s="1" t="s">
        <v>38</v>
      </c>
      <c r="P458" s="1" t="s">
        <v>26</v>
      </c>
      <c r="Q458" s="1" t="s">
        <v>98</v>
      </c>
      <c r="R458" s="1" t="s">
        <v>38</v>
      </c>
      <c r="S458" s="1" t="s">
        <v>50</v>
      </c>
      <c r="T458" s="1" t="s">
        <v>42</v>
      </c>
      <c r="U458" s="1" t="s">
        <v>23</v>
      </c>
    </row>
    <row r="459" spans="1:21" x14ac:dyDescent="0.25">
      <c r="A459" s="1" t="s">
        <v>1562</v>
      </c>
      <c r="B459" s="1" t="s">
        <v>1563</v>
      </c>
      <c r="C459" s="1" t="s">
        <v>235</v>
      </c>
      <c r="D459" s="1" t="s">
        <v>288</v>
      </c>
      <c r="E459" s="1" t="s">
        <v>38</v>
      </c>
      <c r="F459" s="1" t="s">
        <v>45</v>
      </c>
      <c r="G459" s="1" t="s">
        <v>26</v>
      </c>
      <c r="H459" s="1" t="s">
        <v>58</v>
      </c>
      <c r="I459" s="1" t="s">
        <v>58</v>
      </c>
      <c r="J459" s="2">
        <f>IFERROR((AZ_Difensive[[#This Row],[Column14]]/AZ_Difensive[[#This Row],[Column15]])*100,0)</f>
        <v>0</v>
      </c>
      <c r="K459" s="1" t="s">
        <v>481</v>
      </c>
      <c r="L459" s="1" t="s">
        <v>98</v>
      </c>
      <c r="M459" s="2">
        <f>IFERROR((AZ_Difensive[[#This Row],[Column19]]/AZ_Difensive[[#This Row],[Column18]])*100,0)</f>
        <v>17.045454545454543</v>
      </c>
      <c r="N459" s="1" t="s">
        <v>70</v>
      </c>
      <c r="O459" s="1" t="s">
        <v>23</v>
      </c>
      <c r="P459" s="1" t="s">
        <v>26</v>
      </c>
      <c r="Q459" s="1" t="s">
        <v>38</v>
      </c>
      <c r="R459" s="1" t="s">
        <v>23</v>
      </c>
      <c r="S459" s="1" t="s">
        <v>70</v>
      </c>
      <c r="T459" s="1" t="s">
        <v>26</v>
      </c>
      <c r="U459" s="1" t="s">
        <v>26</v>
      </c>
    </row>
    <row r="460" spans="1:21" x14ac:dyDescent="0.25">
      <c r="A460" s="1" t="s">
        <v>1565</v>
      </c>
      <c r="B460" s="1" t="s">
        <v>1566</v>
      </c>
      <c r="C460" s="1" t="s">
        <v>32</v>
      </c>
      <c r="D460" s="1" t="s">
        <v>129</v>
      </c>
      <c r="E460" s="1" t="s">
        <v>181</v>
      </c>
      <c r="F460" s="1" t="s">
        <v>121</v>
      </c>
      <c r="G460" s="1" t="s">
        <v>79</v>
      </c>
      <c r="H460" s="1" t="s">
        <v>55</v>
      </c>
      <c r="I460" s="1" t="s">
        <v>67</v>
      </c>
      <c r="J460" s="2">
        <f>IFERROR((AZ_Difensive[[#This Row],[Column14]]/AZ_Difensive[[#This Row],[Column15]])*100,0)</f>
        <v>63.636363636363633</v>
      </c>
      <c r="K460" s="1" t="s">
        <v>560</v>
      </c>
      <c r="L460" s="1" t="s">
        <v>263</v>
      </c>
      <c r="M460" s="2">
        <f>IFERROR((AZ_Difensive[[#This Row],[Column19]]/AZ_Difensive[[#This Row],[Column18]])*100,0)</f>
        <v>33.035714285714285</v>
      </c>
      <c r="N460" s="1" t="s">
        <v>199</v>
      </c>
      <c r="O460" s="1" t="s">
        <v>58</v>
      </c>
      <c r="P460" s="1" t="s">
        <v>26</v>
      </c>
      <c r="Q460" s="1" t="s">
        <v>73</v>
      </c>
      <c r="R460" s="1" t="s">
        <v>105</v>
      </c>
      <c r="S460" s="1" t="s">
        <v>319</v>
      </c>
      <c r="T460" s="1" t="s">
        <v>228</v>
      </c>
      <c r="U460" s="1" t="s">
        <v>16</v>
      </c>
    </row>
    <row r="461" spans="1:21" x14ac:dyDescent="0.25">
      <c r="A461" s="1" t="s">
        <v>1568</v>
      </c>
      <c r="B461" s="1" t="s">
        <v>1569</v>
      </c>
      <c r="C461" s="1" t="s">
        <v>54</v>
      </c>
      <c r="D461" s="1" t="s">
        <v>153</v>
      </c>
      <c r="E461" s="1" t="s">
        <v>270</v>
      </c>
      <c r="F461" s="1" t="s">
        <v>181</v>
      </c>
      <c r="G461" s="1" t="s">
        <v>70</v>
      </c>
      <c r="H461" s="1" t="s">
        <v>61</v>
      </c>
      <c r="I461" s="1" t="s">
        <v>181</v>
      </c>
      <c r="J461" s="2">
        <f>IFERROR((AZ_Difensive[[#This Row],[Column14]]/AZ_Difensive[[#This Row],[Column15]])*100,0)</f>
        <v>24</v>
      </c>
      <c r="K461" s="1" t="s">
        <v>1198</v>
      </c>
      <c r="L461" s="1" t="s">
        <v>489</v>
      </c>
      <c r="M461" s="2">
        <f>IFERROR((AZ_Difensive[[#This Row],[Column19]]/AZ_Difensive[[#This Row],[Column18]])*100,0)</f>
        <v>28.30188679245283</v>
      </c>
      <c r="N461" s="1" t="s">
        <v>67</v>
      </c>
      <c r="O461" s="1" t="s">
        <v>76</v>
      </c>
      <c r="P461" s="1" t="s">
        <v>26</v>
      </c>
      <c r="Q461" s="1" t="s">
        <v>98</v>
      </c>
      <c r="R461" s="1" t="s">
        <v>121</v>
      </c>
      <c r="S461" s="1" t="s">
        <v>329</v>
      </c>
      <c r="T461" s="1" t="s">
        <v>22</v>
      </c>
      <c r="U461" s="1" t="s">
        <v>26</v>
      </c>
    </row>
    <row r="462" spans="1:21" x14ac:dyDescent="0.25">
      <c r="A462" s="1" t="s">
        <v>1571</v>
      </c>
      <c r="B462" s="1" t="s">
        <v>1572</v>
      </c>
      <c r="C462" s="1" t="s">
        <v>32</v>
      </c>
      <c r="D462" s="1" t="s">
        <v>171</v>
      </c>
      <c r="E462" s="1" t="s">
        <v>67</v>
      </c>
      <c r="F462" s="1" t="s">
        <v>50</v>
      </c>
      <c r="G462" s="1" t="s">
        <v>50</v>
      </c>
      <c r="H462" s="1" t="s">
        <v>38</v>
      </c>
      <c r="I462" s="1" t="s">
        <v>79</v>
      </c>
      <c r="J462" s="2">
        <f>IFERROR((AZ_Difensive[[#This Row],[Column14]]/AZ_Difensive[[#This Row],[Column15]])*100,0)</f>
        <v>71.428571428571431</v>
      </c>
      <c r="K462" s="1" t="s">
        <v>249</v>
      </c>
      <c r="L462" s="1" t="s">
        <v>313</v>
      </c>
      <c r="M462" s="2">
        <f>IFERROR((AZ_Difensive[[#This Row],[Column19]]/AZ_Difensive[[#This Row],[Column18]])*100,0)</f>
        <v>30.322580645161288</v>
      </c>
      <c r="N462" s="1" t="s">
        <v>243</v>
      </c>
      <c r="O462" s="1" t="s">
        <v>38</v>
      </c>
      <c r="P462" s="1" t="s">
        <v>26</v>
      </c>
      <c r="Q462" s="1" t="s">
        <v>214</v>
      </c>
      <c r="R462" s="1" t="s">
        <v>61</v>
      </c>
      <c r="S462" s="1" t="s">
        <v>286</v>
      </c>
      <c r="T462" s="1" t="s">
        <v>139</v>
      </c>
      <c r="U462" s="1" t="s">
        <v>26</v>
      </c>
    </row>
    <row r="463" spans="1:21" x14ac:dyDescent="0.25">
      <c r="A463" s="1" t="s">
        <v>1574</v>
      </c>
      <c r="B463" s="1" t="s">
        <v>1575</v>
      </c>
      <c r="C463" s="1" t="s">
        <v>235</v>
      </c>
      <c r="D463" s="1" t="s">
        <v>288</v>
      </c>
      <c r="E463" s="1" t="s">
        <v>26</v>
      </c>
      <c r="F463" s="1" t="s">
        <v>26</v>
      </c>
      <c r="G463" s="1" t="s">
        <v>26</v>
      </c>
      <c r="H463" s="1" t="s">
        <v>16</v>
      </c>
      <c r="I463" s="1" t="s">
        <v>16</v>
      </c>
      <c r="J463" s="2">
        <f>IFERROR((AZ_Difensive[[#This Row],[Column14]]/AZ_Difensive[[#This Row],[Column15]])*100,0)</f>
        <v>0</v>
      </c>
      <c r="K463" s="1" t="s">
        <v>70</v>
      </c>
      <c r="L463" s="1" t="s">
        <v>16</v>
      </c>
      <c r="M463" s="2">
        <f>IFERROR((AZ_Difensive[[#This Row],[Column19]]/AZ_Difensive[[#This Row],[Column18]])*100,0)</f>
        <v>16.666666666666664</v>
      </c>
      <c r="N463" s="1" t="s">
        <v>26</v>
      </c>
      <c r="O463" s="1" t="s">
        <v>26</v>
      </c>
      <c r="P463" s="1" t="s">
        <v>26</v>
      </c>
      <c r="Q463" s="1" t="s">
        <v>26</v>
      </c>
      <c r="R463" s="1" t="s">
        <v>16</v>
      </c>
      <c r="S463" s="1" t="s">
        <v>16</v>
      </c>
      <c r="T463" s="1" t="s">
        <v>26</v>
      </c>
      <c r="U463" s="1" t="s">
        <v>26</v>
      </c>
    </row>
    <row r="464" spans="1:21" x14ac:dyDescent="0.25">
      <c r="A464" s="1" t="s">
        <v>1576</v>
      </c>
      <c r="B464" s="1" t="s">
        <v>1577</v>
      </c>
      <c r="C464" s="1" t="s">
        <v>32</v>
      </c>
      <c r="D464" s="1" t="s">
        <v>292</v>
      </c>
      <c r="E464" s="1" t="s">
        <v>151</v>
      </c>
      <c r="F464" s="1" t="s">
        <v>101</v>
      </c>
      <c r="G464" s="1" t="s">
        <v>76</v>
      </c>
      <c r="H464" s="1" t="s">
        <v>50</v>
      </c>
      <c r="I464" s="1" t="s">
        <v>151</v>
      </c>
      <c r="J464" s="2">
        <f>IFERROR((AZ_Difensive[[#This Row],[Column14]]/AZ_Difensive[[#This Row],[Column15]])*100,0)</f>
        <v>41.17647058823529</v>
      </c>
      <c r="K464" s="1" t="s">
        <v>719</v>
      </c>
      <c r="L464" s="1" t="s">
        <v>329</v>
      </c>
      <c r="M464" s="2">
        <f>IFERROR((AZ_Difensive[[#This Row],[Column19]]/AZ_Difensive[[#This Row],[Column18]])*100,0)</f>
        <v>30.909090909090907</v>
      </c>
      <c r="N464" s="1" t="s">
        <v>274</v>
      </c>
      <c r="O464" s="1" t="s">
        <v>199</v>
      </c>
      <c r="P464" s="1" t="s">
        <v>16</v>
      </c>
      <c r="Q464" s="1" t="s">
        <v>79</v>
      </c>
      <c r="R464" s="1" t="s">
        <v>121</v>
      </c>
      <c r="S464" s="1" t="s">
        <v>214</v>
      </c>
      <c r="T464" s="1" t="s">
        <v>495</v>
      </c>
      <c r="U464" s="1" t="s">
        <v>16</v>
      </c>
    </row>
    <row r="465" spans="1:21" x14ac:dyDescent="0.25">
      <c r="A465" s="1" t="s">
        <v>1580</v>
      </c>
      <c r="B465" s="1" t="s">
        <v>1581</v>
      </c>
      <c r="C465" s="1" t="s">
        <v>32</v>
      </c>
      <c r="D465" s="1" t="s">
        <v>123</v>
      </c>
      <c r="E465" s="1" t="s">
        <v>374</v>
      </c>
      <c r="F465" s="1" t="s">
        <v>251</v>
      </c>
      <c r="G465" s="1" t="s">
        <v>55</v>
      </c>
      <c r="H465" s="1" t="s">
        <v>131</v>
      </c>
      <c r="I465" s="1" t="s">
        <v>162</v>
      </c>
      <c r="J465" s="2">
        <f>IFERROR((AZ_Difensive[[#This Row],[Column14]]/AZ_Difensive[[#This Row],[Column15]])*100,0)</f>
        <v>28.571428571428569</v>
      </c>
      <c r="K465" s="1" t="s">
        <v>1311</v>
      </c>
      <c r="L465" s="1" t="s">
        <v>609</v>
      </c>
      <c r="M465" s="2">
        <f>IFERROR((AZ_Difensive[[#This Row],[Column19]]/AZ_Difensive[[#This Row],[Column18]])*100,0)</f>
        <v>35.47486033519553</v>
      </c>
      <c r="N465" s="1" t="s">
        <v>290</v>
      </c>
      <c r="O465" s="1" t="s">
        <v>121</v>
      </c>
      <c r="P465" s="1" t="s">
        <v>26</v>
      </c>
      <c r="Q465" s="1" t="s">
        <v>139</v>
      </c>
      <c r="R465" s="1" t="s">
        <v>266</v>
      </c>
      <c r="S465" s="1" t="s">
        <v>601</v>
      </c>
      <c r="T465" s="1" t="s">
        <v>539</v>
      </c>
      <c r="U465" s="1" t="s">
        <v>23</v>
      </c>
    </row>
    <row r="466" spans="1:21" x14ac:dyDescent="0.25">
      <c r="A466" s="1" t="s">
        <v>1583</v>
      </c>
      <c r="B466" s="1" t="s">
        <v>1584</v>
      </c>
      <c r="C466" s="1" t="s">
        <v>47</v>
      </c>
      <c r="D466" s="1" t="s">
        <v>296</v>
      </c>
      <c r="E466" s="1" t="s">
        <v>76</v>
      </c>
      <c r="F466" s="1" t="s">
        <v>23</v>
      </c>
      <c r="G466" s="1" t="s">
        <v>45</v>
      </c>
      <c r="H466" s="1" t="s">
        <v>22</v>
      </c>
      <c r="I466" s="1" t="s">
        <v>79</v>
      </c>
      <c r="J466" s="2">
        <f>IFERROR((AZ_Difensive[[#This Row],[Column14]]/AZ_Difensive[[#This Row],[Column15]])*100,0)</f>
        <v>21.428571428571427</v>
      </c>
      <c r="K466" s="1" t="s">
        <v>629</v>
      </c>
      <c r="L466" s="1" t="s">
        <v>247</v>
      </c>
      <c r="M466" s="2">
        <f>IFERROR((AZ_Difensive[[#This Row],[Column19]]/AZ_Difensive[[#This Row],[Column18]])*100,0)</f>
        <v>25.373134328358208</v>
      </c>
      <c r="N466" s="1" t="s">
        <v>79</v>
      </c>
      <c r="O466" s="1" t="s">
        <v>58</v>
      </c>
      <c r="P466" s="1" t="s">
        <v>26</v>
      </c>
      <c r="Q466" s="1" t="s">
        <v>101</v>
      </c>
      <c r="R466" s="1" t="s">
        <v>38</v>
      </c>
      <c r="S466" s="1" t="s">
        <v>22</v>
      </c>
      <c r="T466" s="1" t="s">
        <v>79</v>
      </c>
      <c r="U466" s="1" t="s">
        <v>26</v>
      </c>
    </row>
    <row r="467" spans="1:21" x14ac:dyDescent="0.25">
      <c r="A467" s="1" t="s">
        <v>1586</v>
      </c>
      <c r="B467" s="1" t="s">
        <v>1587</v>
      </c>
      <c r="C467" s="1" t="s">
        <v>54</v>
      </c>
      <c r="D467" s="1" t="s">
        <v>123</v>
      </c>
      <c r="E467" s="1" t="s">
        <v>387</v>
      </c>
      <c r="F467" s="1" t="s">
        <v>313</v>
      </c>
      <c r="G467" s="1" t="s">
        <v>42</v>
      </c>
      <c r="H467" s="1" t="s">
        <v>261</v>
      </c>
      <c r="I467" s="1" t="s">
        <v>344</v>
      </c>
      <c r="J467" s="2">
        <f>IFERROR((AZ_Difensive[[#This Row],[Column14]]/AZ_Difensive[[#This Row],[Column15]])*100,0)</f>
        <v>29.629629629629626</v>
      </c>
      <c r="K467" s="1" t="s">
        <v>1568</v>
      </c>
      <c r="L467" s="1" t="s">
        <v>723</v>
      </c>
      <c r="M467" s="2">
        <f>IFERROR((AZ_Difensive[[#This Row],[Column19]]/AZ_Difensive[[#This Row],[Column18]])*100,0)</f>
        <v>36.304347826086961</v>
      </c>
      <c r="N467" s="1" t="s">
        <v>233</v>
      </c>
      <c r="O467" s="1" t="s">
        <v>70</v>
      </c>
      <c r="P467" s="1" t="s">
        <v>26</v>
      </c>
      <c r="Q467" s="1" t="s">
        <v>199</v>
      </c>
      <c r="R467" s="1" t="s">
        <v>326</v>
      </c>
      <c r="S467" s="1" t="s">
        <v>565</v>
      </c>
      <c r="T467" s="1" t="s">
        <v>336</v>
      </c>
      <c r="U467" s="1" t="s">
        <v>26</v>
      </c>
    </row>
    <row r="468" spans="1:21" x14ac:dyDescent="0.25">
      <c r="A468" s="1" t="s">
        <v>1325</v>
      </c>
      <c r="B468" s="1" t="s">
        <v>1589</v>
      </c>
      <c r="C468" s="1" t="s">
        <v>54</v>
      </c>
      <c r="D468" s="1" t="s">
        <v>175</v>
      </c>
      <c r="E468" s="1" t="s">
        <v>155</v>
      </c>
      <c r="F468" s="1" t="s">
        <v>101</v>
      </c>
      <c r="G468" s="1" t="s">
        <v>38</v>
      </c>
      <c r="H468" s="1" t="s">
        <v>22</v>
      </c>
      <c r="I468" s="1" t="s">
        <v>98</v>
      </c>
      <c r="J468" s="2">
        <f>IFERROR((AZ_Difensive[[#This Row],[Column14]]/AZ_Difensive[[#This Row],[Column15]])*100,0)</f>
        <v>26.666666666666668</v>
      </c>
      <c r="K468" s="1" t="s">
        <v>429</v>
      </c>
      <c r="L468" s="1" t="s">
        <v>257</v>
      </c>
      <c r="M468" s="2">
        <f>IFERROR((AZ_Difensive[[#This Row],[Column19]]/AZ_Difensive[[#This Row],[Column18]])*100,0)</f>
        <v>19.672131147540984</v>
      </c>
      <c r="N468" s="1" t="s">
        <v>42</v>
      </c>
      <c r="O468" s="1" t="s">
        <v>26</v>
      </c>
      <c r="P468" s="1" t="s">
        <v>26</v>
      </c>
      <c r="Q468" s="1" t="s">
        <v>42</v>
      </c>
      <c r="R468" s="1" t="s">
        <v>55</v>
      </c>
      <c r="S468" s="1" t="s">
        <v>199</v>
      </c>
      <c r="T468" s="1" t="s">
        <v>22</v>
      </c>
      <c r="U468" s="1" t="s">
        <v>26</v>
      </c>
    </row>
    <row r="469" spans="1:21" x14ac:dyDescent="0.25">
      <c r="A469" s="1" t="s">
        <v>1592</v>
      </c>
      <c r="B469" s="1" t="s">
        <v>1593</v>
      </c>
      <c r="C469" s="1" t="s">
        <v>32</v>
      </c>
      <c r="D469" s="1" t="s">
        <v>183</v>
      </c>
      <c r="E469" s="1" t="s">
        <v>58</v>
      </c>
      <c r="F469" s="1" t="s">
        <v>45</v>
      </c>
      <c r="G469" s="1" t="s">
        <v>23</v>
      </c>
      <c r="H469" s="1" t="s">
        <v>23</v>
      </c>
      <c r="I469" s="1" t="s">
        <v>38</v>
      </c>
      <c r="J469" s="2">
        <f>IFERROR((AZ_Difensive[[#This Row],[Column14]]/AZ_Difensive[[#This Row],[Column15]])*100,0)</f>
        <v>50</v>
      </c>
      <c r="K469" s="1" t="s">
        <v>378</v>
      </c>
      <c r="L469" s="1" t="s">
        <v>155</v>
      </c>
      <c r="M469" s="2">
        <f>IFERROR((AZ_Difensive[[#This Row],[Column19]]/AZ_Difensive[[#This Row],[Column18]])*100,0)</f>
        <v>29.032258064516132</v>
      </c>
      <c r="N469" s="1" t="s">
        <v>50</v>
      </c>
      <c r="O469" s="1" t="s">
        <v>38</v>
      </c>
      <c r="P469" s="1" t="s">
        <v>26</v>
      </c>
      <c r="Q469" s="1" t="s">
        <v>70</v>
      </c>
      <c r="R469" s="1" t="s">
        <v>38</v>
      </c>
      <c r="S469" s="1" t="s">
        <v>101</v>
      </c>
      <c r="T469" s="1" t="s">
        <v>35</v>
      </c>
      <c r="U469" s="1" t="s">
        <v>16</v>
      </c>
    </row>
    <row r="470" spans="1:21" x14ac:dyDescent="0.25">
      <c r="A470" s="1" t="s">
        <v>1595</v>
      </c>
      <c r="B470" s="1" t="s">
        <v>1596</v>
      </c>
      <c r="C470" s="1" t="s">
        <v>436</v>
      </c>
      <c r="D470" s="1" t="s">
        <v>126</v>
      </c>
      <c r="E470" s="1" t="s">
        <v>45</v>
      </c>
      <c r="F470" s="1" t="s">
        <v>23</v>
      </c>
      <c r="G470" s="1" t="s">
        <v>26</v>
      </c>
      <c r="H470" s="1" t="s">
        <v>26</v>
      </c>
      <c r="I470" s="1" t="s">
        <v>26</v>
      </c>
      <c r="J470" s="2">
        <f>IFERROR((AZ_Difensive[[#This Row],[Column14]]/AZ_Difensive[[#This Row],[Column15]])*100,0)</f>
        <v>0</v>
      </c>
      <c r="K470" s="1" t="s">
        <v>131</v>
      </c>
      <c r="L470" s="1" t="s">
        <v>55</v>
      </c>
      <c r="M470" s="2">
        <f>IFERROR((AZ_Difensive[[#This Row],[Column19]]/AZ_Difensive[[#This Row],[Column18]])*100,0)</f>
        <v>40</v>
      </c>
      <c r="N470" s="1" t="s">
        <v>70</v>
      </c>
      <c r="O470" s="1" t="s">
        <v>16</v>
      </c>
      <c r="P470" s="1" t="s">
        <v>26</v>
      </c>
      <c r="Q470" s="1" t="s">
        <v>58</v>
      </c>
      <c r="R470" s="1" t="s">
        <v>16</v>
      </c>
      <c r="S470" s="1" t="s">
        <v>38</v>
      </c>
      <c r="T470" s="1" t="s">
        <v>45</v>
      </c>
      <c r="U470" s="1" t="s">
        <v>26</v>
      </c>
    </row>
    <row r="471" spans="1:21" x14ac:dyDescent="0.25">
      <c r="A471" s="1" t="s">
        <v>1597</v>
      </c>
      <c r="B471" s="1" t="s">
        <v>1598</v>
      </c>
      <c r="C471" s="1" t="s">
        <v>32</v>
      </c>
      <c r="D471" s="1" t="s">
        <v>153</v>
      </c>
      <c r="E471" s="1" t="s">
        <v>155</v>
      </c>
      <c r="F471" s="1" t="s">
        <v>55</v>
      </c>
      <c r="G471" s="1" t="s">
        <v>58</v>
      </c>
      <c r="H471" s="1" t="s">
        <v>55</v>
      </c>
      <c r="I471" s="1" t="s">
        <v>124</v>
      </c>
      <c r="J471" s="2">
        <f>IFERROR((AZ_Difensive[[#This Row],[Column14]]/AZ_Difensive[[#This Row],[Column15]])*100,0)</f>
        <v>38.461538461538467</v>
      </c>
      <c r="K471" s="1" t="s">
        <v>518</v>
      </c>
      <c r="L471" s="1" t="s">
        <v>214</v>
      </c>
      <c r="M471" s="2">
        <f>IFERROR((AZ_Difensive[[#This Row],[Column19]]/AZ_Difensive[[#This Row],[Column18]])*100,0)</f>
        <v>28.999999999999996</v>
      </c>
      <c r="N471" s="1" t="s">
        <v>124</v>
      </c>
      <c r="O471" s="1" t="s">
        <v>70</v>
      </c>
      <c r="P471" s="1" t="s">
        <v>26</v>
      </c>
      <c r="Q471" s="1" t="s">
        <v>76</v>
      </c>
      <c r="R471" s="1" t="s">
        <v>50</v>
      </c>
      <c r="S471" s="1" t="s">
        <v>162</v>
      </c>
      <c r="T471" s="1" t="s">
        <v>261</v>
      </c>
      <c r="U471" s="1" t="s">
        <v>16</v>
      </c>
    </row>
    <row r="472" spans="1:21" x14ac:dyDescent="0.25">
      <c r="A472" s="1" t="s">
        <v>360</v>
      </c>
      <c r="B472" s="1" t="s">
        <v>1600</v>
      </c>
      <c r="C472" s="1" t="s">
        <v>32</v>
      </c>
      <c r="D472" s="1" t="s">
        <v>123</v>
      </c>
      <c r="E472" s="1" t="s">
        <v>38</v>
      </c>
      <c r="F472" s="1" t="s">
        <v>23</v>
      </c>
      <c r="G472" s="1" t="s">
        <v>23</v>
      </c>
      <c r="H472" s="1" t="s">
        <v>26</v>
      </c>
      <c r="I472" s="1" t="s">
        <v>23</v>
      </c>
      <c r="J472" s="2">
        <f>IFERROR((AZ_Difensive[[#This Row],[Column14]]/AZ_Difensive[[#This Row],[Column15]])*100,0)</f>
        <v>100</v>
      </c>
      <c r="K472" s="1" t="s">
        <v>155</v>
      </c>
      <c r="L472" s="1" t="s">
        <v>70</v>
      </c>
      <c r="M472" s="2">
        <f>IFERROR((AZ_Difensive[[#This Row],[Column19]]/AZ_Difensive[[#This Row],[Column18]])*100,0)</f>
        <v>33.333333333333329</v>
      </c>
      <c r="N472" s="1" t="s">
        <v>58</v>
      </c>
      <c r="O472" s="1" t="s">
        <v>26</v>
      </c>
      <c r="P472" s="1" t="s">
        <v>26</v>
      </c>
      <c r="Q472" s="1" t="s">
        <v>58</v>
      </c>
      <c r="R472" s="1" t="s">
        <v>38</v>
      </c>
      <c r="S472" s="1" t="s">
        <v>55</v>
      </c>
      <c r="T472" s="1" t="s">
        <v>38</v>
      </c>
      <c r="U472" s="1" t="s">
        <v>26</v>
      </c>
    </row>
    <row r="473" spans="1:21" x14ac:dyDescent="0.25">
      <c r="A473" s="1" t="s">
        <v>1601</v>
      </c>
      <c r="B473" s="1" t="s">
        <v>1602</v>
      </c>
      <c r="C473" s="1" t="s">
        <v>32</v>
      </c>
      <c r="D473" s="1" t="s">
        <v>183</v>
      </c>
      <c r="E473" s="1" t="s">
        <v>181</v>
      </c>
      <c r="F473" s="1" t="s">
        <v>42</v>
      </c>
      <c r="G473" s="1" t="s">
        <v>98</v>
      </c>
      <c r="H473" s="1" t="s">
        <v>79</v>
      </c>
      <c r="I473" s="1" t="s">
        <v>214</v>
      </c>
      <c r="J473" s="2">
        <f>IFERROR((AZ_Difensive[[#This Row],[Column14]]/AZ_Difensive[[#This Row],[Column15]])*100,0)</f>
        <v>51.724137931034484</v>
      </c>
      <c r="K473" s="1" t="s">
        <v>647</v>
      </c>
      <c r="L473" s="1" t="s">
        <v>319</v>
      </c>
      <c r="M473" s="2">
        <f>IFERROR((AZ_Difensive[[#This Row],[Column19]]/AZ_Difensive[[#This Row],[Column18]])*100,0)</f>
        <v>34.042553191489361</v>
      </c>
      <c r="N473" s="1" t="s">
        <v>162</v>
      </c>
      <c r="O473" s="1" t="s">
        <v>58</v>
      </c>
      <c r="P473" s="1" t="s">
        <v>26</v>
      </c>
      <c r="Q473" s="1" t="s">
        <v>105</v>
      </c>
      <c r="R473" s="1" t="s">
        <v>105</v>
      </c>
      <c r="S473" s="1" t="s">
        <v>319</v>
      </c>
      <c r="T473" s="1" t="s">
        <v>166</v>
      </c>
      <c r="U473" s="1" t="s">
        <v>26</v>
      </c>
    </row>
    <row r="474" spans="1:21" x14ac:dyDescent="0.25">
      <c r="A474" s="1" t="s">
        <v>1604</v>
      </c>
      <c r="B474" s="1" t="s">
        <v>1605</v>
      </c>
      <c r="C474" s="1" t="s">
        <v>54</v>
      </c>
      <c r="D474" s="1" t="s">
        <v>183</v>
      </c>
      <c r="E474" s="1" t="s">
        <v>214</v>
      </c>
      <c r="F474" s="1" t="s">
        <v>181</v>
      </c>
      <c r="G474" s="1" t="s">
        <v>121</v>
      </c>
      <c r="H474" s="1" t="s">
        <v>166</v>
      </c>
      <c r="I474" s="1" t="s">
        <v>270</v>
      </c>
      <c r="J474" s="2">
        <f>IFERROR((AZ_Difensive[[#This Row],[Column14]]/AZ_Difensive[[#This Row],[Column15]])*100,0)</f>
        <v>30.76923076923077</v>
      </c>
      <c r="K474" s="1" t="s">
        <v>1119</v>
      </c>
      <c r="L474" s="1" t="s">
        <v>231</v>
      </c>
      <c r="M474" s="2">
        <f>IFERROR((AZ_Difensive[[#This Row],[Column19]]/AZ_Difensive[[#This Row],[Column18]])*100,0)</f>
        <v>29.209621993127151</v>
      </c>
      <c r="N474" s="1" t="s">
        <v>243</v>
      </c>
      <c r="O474" s="1" t="s">
        <v>23</v>
      </c>
      <c r="P474" s="1" t="s">
        <v>26</v>
      </c>
      <c r="Q474" s="1" t="s">
        <v>228</v>
      </c>
      <c r="R474" s="1" t="s">
        <v>61</v>
      </c>
      <c r="S474" s="1" t="s">
        <v>319</v>
      </c>
      <c r="T474" s="1" t="s">
        <v>199</v>
      </c>
      <c r="U474" s="1" t="s">
        <v>26</v>
      </c>
    </row>
    <row r="475" spans="1:21" x14ac:dyDescent="0.25">
      <c r="A475" s="1" t="s">
        <v>1608</v>
      </c>
      <c r="B475" s="1" t="s">
        <v>1609</v>
      </c>
      <c r="C475" s="1" t="s">
        <v>47</v>
      </c>
      <c r="D475" s="1" t="s">
        <v>292</v>
      </c>
      <c r="E475" s="1" t="s">
        <v>261</v>
      </c>
      <c r="F475" s="1" t="s">
        <v>199</v>
      </c>
      <c r="G475" s="1" t="s">
        <v>121</v>
      </c>
      <c r="H475" s="1" t="s">
        <v>199</v>
      </c>
      <c r="I475" s="1" t="s">
        <v>261</v>
      </c>
      <c r="J475" s="2">
        <f>IFERROR((AZ_Difensive[[#This Row],[Column14]]/AZ_Difensive[[#This Row],[Column15]])*100,0)</f>
        <v>31.578947368421051</v>
      </c>
      <c r="K475" s="1" t="s">
        <v>1278</v>
      </c>
      <c r="L475" s="1" t="s">
        <v>549</v>
      </c>
      <c r="M475" s="2">
        <f>IFERROR((AZ_Difensive[[#This Row],[Column19]]/AZ_Difensive[[#This Row],[Column18]])*100,0)</f>
        <v>31.412103746397698</v>
      </c>
      <c r="N475" s="1" t="s">
        <v>35</v>
      </c>
      <c r="O475" s="1" t="s">
        <v>26</v>
      </c>
      <c r="P475" s="1" t="s">
        <v>26</v>
      </c>
      <c r="Q475" s="1" t="s">
        <v>35</v>
      </c>
      <c r="R475" s="1" t="s">
        <v>155</v>
      </c>
      <c r="S475" s="1" t="s">
        <v>353</v>
      </c>
      <c r="T475" s="1" t="s">
        <v>23</v>
      </c>
      <c r="U475" s="1" t="s">
        <v>26</v>
      </c>
    </row>
    <row r="476" spans="1:21" x14ac:dyDescent="0.25">
      <c r="A476" s="1" t="s">
        <v>856</v>
      </c>
      <c r="B476" s="1" t="s">
        <v>1611</v>
      </c>
      <c r="C476" s="1" t="s">
        <v>32</v>
      </c>
      <c r="D476" s="1" t="s">
        <v>20</v>
      </c>
      <c r="E476" s="1" t="s">
        <v>42</v>
      </c>
      <c r="F476" s="1" t="s">
        <v>58</v>
      </c>
      <c r="G476" s="1" t="s">
        <v>76</v>
      </c>
      <c r="H476" s="1" t="s">
        <v>55</v>
      </c>
      <c r="I476" s="1" t="s">
        <v>98</v>
      </c>
      <c r="J476" s="2">
        <f>IFERROR((AZ_Difensive[[#This Row],[Column14]]/AZ_Difensive[[#This Row],[Column15]])*100,0)</f>
        <v>46.666666666666664</v>
      </c>
      <c r="K476" s="1" t="s">
        <v>374</v>
      </c>
      <c r="L476" s="1" t="s">
        <v>98</v>
      </c>
      <c r="M476" s="2">
        <f>IFERROR((AZ_Difensive[[#This Row],[Column19]]/AZ_Difensive[[#This Row],[Column18]])*100,0)</f>
        <v>24.590163934426229</v>
      </c>
      <c r="N476" s="1" t="s">
        <v>58</v>
      </c>
      <c r="O476" s="1" t="s">
        <v>23</v>
      </c>
      <c r="P476" s="1" t="s">
        <v>26</v>
      </c>
      <c r="Q476" s="1" t="s">
        <v>45</v>
      </c>
      <c r="R476" s="1" t="s">
        <v>45</v>
      </c>
      <c r="S476" s="1" t="s">
        <v>61</v>
      </c>
      <c r="T476" s="1" t="s">
        <v>76</v>
      </c>
      <c r="U476" s="1" t="s">
        <v>26</v>
      </c>
    </row>
    <row r="477" spans="1:21" x14ac:dyDescent="0.25">
      <c r="A477" s="1" t="s">
        <v>1612</v>
      </c>
      <c r="B477" s="1" t="s">
        <v>1613</v>
      </c>
      <c r="C477" s="1" t="s">
        <v>47</v>
      </c>
      <c r="D477" s="1" t="s">
        <v>126</v>
      </c>
      <c r="E477" s="1" t="s">
        <v>23</v>
      </c>
      <c r="F477" s="1" t="s">
        <v>23</v>
      </c>
      <c r="G477" s="1" t="s">
        <v>16</v>
      </c>
      <c r="H477" s="1" t="s">
        <v>26</v>
      </c>
      <c r="I477" s="1" t="s">
        <v>16</v>
      </c>
      <c r="J477" s="2">
        <f>IFERROR((AZ_Difensive[[#This Row],[Column14]]/AZ_Difensive[[#This Row],[Column15]])*100,0)</f>
        <v>100</v>
      </c>
      <c r="K477" s="1" t="s">
        <v>374</v>
      </c>
      <c r="L477" s="1" t="s">
        <v>35</v>
      </c>
      <c r="M477" s="2">
        <f>IFERROR((AZ_Difensive[[#This Row],[Column19]]/AZ_Difensive[[#This Row],[Column18]])*100,0)</f>
        <v>39.344262295081968</v>
      </c>
      <c r="N477" s="1" t="s">
        <v>101</v>
      </c>
      <c r="O477" s="1" t="s">
        <v>26</v>
      </c>
      <c r="P477" s="1" t="s">
        <v>26</v>
      </c>
      <c r="Q477" s="1" t="s">
        <v>101</v>
      </c>
      <c r="R477" s="1" t="s">
        <v>23</v>
      </c>
      <c r="S477" s="1" t="s">
        <v>38</v>
      </c>
      <c r="T477" s="1" t="s">
        <v>58</v>
      </c>
      <c r="U477" s="1" t="s">
        <v>26</v>
      </c>
    </row>
    <row r="478" spans="1:21" x14ac:dyDescent="0.25">
      <c r="A478" s="1" t="s">
        <v>1614</v>
      </c>
      <c r="B478" s="1" t="s">
        <v>1615</v>
      </c>
      <c r="C478" s="1" t="s">
        <v>47</v>
      </c>
      <c r="D478" s="1" t="s">
        <v>129</v>
      </c>
      <c r="E478" s="1" t="s">
        <v>16</v>
      </c>
      <c r="F478" s="1" t="s">
        <v>16</v>
      </c>
      <c r="G478" s="1" t="s">
        <v>26</v>
      </c>
      <c r="H478" s="1" t="s">
        <v>16</v>
      </c>
      <c r="I478" s="1" t="s">
        <v>16</v>
      </c>
      <c r="J478" s="2">
        <f>IFERROR((AZ_Difensive[[#This Row],[Column14]]/AZ_Difensive[[#This Row],[Column15]])*100,0)</f>
        <v>0</v>
      </c>
      <c r="K478" s="1" t="s">
        <v>313</v>
      </c>
      <c r="L478" s="1" t="s">
        <v>55</v>
      </c>
      <c r="M478" s="2">
        <f>IFERROR((AZ_Difensive[[#This Row],[Column19]]/AZ_Difensive[[#This Row],[Column18]])*100,0)</f>
        <v>17.021276595744681</v>
      </c>
      <c r="N478" s="1" t="s">
        <v>16</v>
      </c>
      <c r="O478" s="1" t="s">
        <v>26</v>
      </c>
      <c r="P478" s="1" t="s">
        <v>26</v>
      </c>
      <c r="Q478" s="1" t="s">
        <v>16</v>
      </c>
      <c r="R478" s="1" t="s">
        <v>23</v>
      </c>
      <c r="S478" s="1" t="s">
        <v>45</v>
      </c>
      <c r="T478" s="1" t="s">
        <v>16</v>
      </c>
      <c r="U478" s="1" t="s">
        <v>26</v>
      </c>
    </row>
    <row r="479" spans="1:21" x14ac:dyDescent="0.25">
      <c r="A479" s="1" t="s">
        <v>1616</v>
      </c>
      <c r="B479" s="1" t="s">
        <v>1617</v>
      </c>
      <c r="C479" s="1" t="s">
        <v>47</v>
      </c>
      <c r="D479" s="1" t="s">
        <v>220</v>
      </c>
      <c r="E479" s="1" t="s">
        <v>101</v>
      </c>
      <c r="F479" s="1" t="s">
        <v>38</v>
      </c>
      <c r="G479" s="1" t="s">
        <v>23</v>
      </c>
      <c r="H479" s="1" t="s">
        <v>55</v>
      </c>
      <c r="I479" s="1" t="s">
        <v>50</v>
      </c>
      <c r="J479" s="2">
        <f>IFERROR((AZ_Difensive[[#This Row],[Column14]]/AZ_Difensive[[#This Row],[Column15]])*100,0)</f>
        <v>20</v>
      </c>
      <c r="K479" s="1" t="s">
        <v>429</v>
      </c>
      <c r="L479" s="1" t="s">
        <v>294</v>
      </c>
      <c r="M479" s="2">
        <f>IFERROR((AZ_Difensive[[#This Row],[Column19]]/AZ_Difensive[[#This Row],[Column18]])*100,0)</f>
        <v>23.497267759562842</v>
      </c>
      <c r="N479" s="1" t="s">
        <v>55</v>
      </c>
      <c r="O479" s="1" t="s">
        <v>16</v>
      </c>
      <c r="P479" s="1" t="s">
        <v>26</v>
      </c>
      <c r="Q479" s="1" t="s">
        <v>76</v>
      </c>
      <c r="R479" s="1" t="s">
        <v>58</v>
      </c>
      <c r="S479" s="1" t="s">
        <v>79</v>
      </c>
      <c r="T479" s="1" t="s">
        <v>16</v>
      </c>
      <c r="U479" s="1" t="s">
        <v>26</v>
      </c>
    </row>
    <row r="480" spans="1:21" x14ac:dyDescent="0.25">
      <c r="A480" s="1" t="s">
        <v>1621</v>
      </c>
      <c r="B480" s="1" t="s">
        <v>1622</v>
      </c>
      <c r="C480" s="1" t="s">
        <v>32</v>
      </c>
      <c r="D480" s="1" t="s">
        <v>296</v>
      </c>
      <c r="E480" s="1" t="s">
        <v>131</v>
      </c>
      <c r="F480" s="1" t="s">
        <v>121</v>
      </c>
      <c r="G480" s="1" t="s">
        <v>58</v>
      </c>
      <c r="H480" s="1" t="s">
        <v>38</v>
      </c>
      <c r="I480" s="1" t="s">
        <v>101</v>
      </c>
      <c r="J480" s="2">
        <f>IFERROR((AZ_Difensive[[#This Row],[Column14]]/AZ_Difensive[[#This Row],[Column15]])*100,0)</f>
        <v>55.555555555555557</v>
      </c>
      <c r="K480" s="1" t="s">
        <v>463</v>
      </c>
      <c r="L480" s="1" t="s">
        <v>214</v>
      </c>
      <c r="M480" s="2">
        <f>IFERROR((AZ_Difensive[[#This Row],[Column19]]/AZ_Difensive[[#This Row],[Column18]])*100,0)</f>
        <v>35.365853658536587</v>
      </c>
      <c r="N480" s="1" t="s">
        <v>67</v>
      </c>
      <c r="O480" s="1" t="s">
        <v>16</v>
      </c>
      <c r="P480" s="1" t="s">
        <v>26</v>
      </c>
      <c r="Q480" s="1" t="s">
        <v>73</v>
      </c>
      <c r="R480" s="1" t="s">
        <v>70</v>
      </c>
      <c r="S480" s="1" t="s">
        <v>199</v>
      </c>
      <c r="T480" s="1" t="s">
        <v>67</v>
      </c>
      <c r="U480" s="1" t="s">
        <v>26</v>
      </c>
    </row>
    <row r="481" spans="1:21" x14ac:dyDescent="0.25">
      <c r="A481" s="1" t="s">
        <v>1624</v>
      </c>
      <c r="B481" s="1" t="s">
        <v>1625</v>
      </c>
      <c r="C481" s="1" t="s">
        <v>235</v>
      </c>
      <c r="D481" s="1" t="s">
        <v>144</v>
      </c>
      <c r="E481" s="1" t="s">
        <v>73</v>
      </c>
      <c r="F481" s="1" t="s">
        <v>22</v>
      </c>
      <c r="G481" s="1" t="s">
        <v>22</v>
      </c>
      <c r="H481" s="1" t="s">
        <v>22</v>
      </c>
      <c r="I481" s="1" t="s">
        <v>67</v>
      </c>
      <c r="J481" s="2">
        <f>IFERROR((AZ_Difensive[[#This Row],[Column14]]/AZ_Difensive[[#This Row],[Column15]])*100,0)</f>
        <v>50</v>
      </c>
      <c r="K481" s="1" t="s">
        <v>701</v>
      </c>
      <c r="L481" s="1" t="s">
        <v>294</v>
      </c>
      <c r="M481" s="2">
        <f>IFERROR((AZ_Difensive[[#This Row],[Column19]]/AZ_Difensive[[#This Row],[Column18]])*100,0)</f>
        <v>26.875</v>
      </c>
      <c r="N481" s="1" t="s">
        <v>155</v>
      </c>
      <c r="O481" s="1" t="s">
        <v>23</v>
      </c>
      <c r="P481" s="1" t="s">
        <v>26</v>
      </c>
      <c r="Q481" s="1" t="s">
        <v>42</v>
      </c>
      <c r="R481" s="1" t="s">
        <v>76</v>
      </c>
      <c r="S481" s="1" t="s">
        <v>162</v>
      </c>
      <c r="T481" s="1" t="s">
        <v>101</v>
      </c>
      <c r="U481" s="1" t="s">
        <v>26</v>
      </c>
    </row>
    <row r="482" spans="1:21" x14ac:dyDescent="0.25">
      <c r="A482" s="1" t="s">
        <v>1627</v>
      </c>
      <c r="B482" s="1" t="s">
        <v>1628</v>
      </c>
      <c r="C482" s="1" t="s">
        <v>47</v>
      </c>
      <c r="D482" s="1" t="s">
        <v>144</v>
      </c>
      <c r="E482" s="1" t="s">
        <v>26</v>
      </c>
      <c r="F482" s="1" t="s">
        <v>26</v>
      </c>
      <c r="G482" s="1" t="s">
        <v>26</v>
      </c>
      <c r="H482" s="1" t="s">
        <v>26</v>
      </c>
      <c r="I482" s="1" t="s">
        <v>26</v>
      </c>
      <c r="J482" s="2">
        <f>IFERROR((AZ_Difensive[[#This Row],[Column14]]/AZ_Difensive[[#This Row],[Column15]])*100,0)</f>
        <v>0</v>
      </c>
      <c r="K482" s="1" t="s">
        <v>55</v>
      </c>
      <c r="L482" s="1" t="s">
        <v>58</v>
      </c>
      <c r="M482" s="2">
        <f>IFERROR((AZ_Difensive[[#This Row],[Column19]]/AZ_Difensive[[#This Row],[Column18]])*100,0)</f>
        <v>62.5</v>
      </c>
      <c r="N482" s="1" t="s">
        <v>26</v>
      </c>
      <c r="O482" s="1" t="s">
        <v>26</v>
      </c>
      <c r="P482" s="1" t="s">
        <v>26</v>
      </c>
      <c r="Q482" s="1" t="s">
        <v>26</v>
      </c>
      <c r="R482" s="1" t="s">
        <v>26</v>
      </c>
      <c r="S482" s="1" t="s">
        <v>26</v>
      </c>
      <c r="T482" s="1" t="s">
        <v>26</v>
      </c>
      <c r="U482" s="1" t="s">
        <v>26</v>
      </c>
    </row>
    <row r="483" spans="1:21" x14ac:dyDescent="0.25">
      <c r="A483" s="1" t="s">
        <v>1629</v>
      </c>
      <c r="B483" s="1" t="s">
        <v>1630</v>
      </c>
      <c r="C483" s="1" t="s">
        <v>32</v>
      </c>
      <c r="D483" s="1" t="s">
        <v>411</v>
      </c>
      <c r="E483" s="1" t="s">
        <v>58</v>
      </c>
      <c r="F483" s="1" t="s">
        <v>45</v>
      </c>
      <c r="G483" s="1" t="s">
        <v>23</v>
      </c>
      <c r="H483" s="1" t="s">
        <v>45</v>
      </c>
      <c r="I483" s="1" t="s">
        <v>58</v>
      </c>
      <c r="J483" s="2">
        <f>IFERROR((AZ_Difensive[[#This Row],[Column14]]/AZ_Difensive[[#This Row],[Column15]])*100,0)</f>
        <v>40</v>
      </c>
      <c r="K483" s="1" t="s">
        <v>162</v>
      </c>
      <c r="L483" s="1" t="s">
        <v>55</v>
      </c>
      <c r="M483" s="2">
        <f>IFERROR((AZ_Difensive[[#This Row],[Column19]]/AZ_Difensive[[#This Row],[Column18]])*100,0)</f>
        <v>28.571428571428569</v>
      </c>
      <c r="N483" s="1" t="s">
        <v>58</v>
      </c>
      <c r="O483" s="1" t="s">
        <v>26</v>
      </c>
      <c r="P483" s="1" t="s">
        <v>26</v>
      </c>
      <c r="Q483" s="1" t="s">
        <v>58</v>
      </c>
      <c r="R483" s="1" t="s">
        <v>16</v>
      </c>
      <c r="S483" s="1" t="s">
        <v>70</v>
      </c>
      <c r="T483" s="1" t="s">
        <v>76</v>
      </c>
      <c r="U483" s="1" t="s">
        <v>26</v>
      </c>
    </row>
    <row r="484" spans="1:21" x14ac:dyDescent="0.25">
      <c r="A484" s="1" t="s">
        <v>1631</v>
      </c>
      <c r="B484" s="1" t="s">
        <v>1632</v>
      </c>
      <c r="C484" s="1" t="s">
        <v>32</v>
      </c>
      <c r="D484" s="1" t="s">
        <v>117</v>
      </c>
      <c r="E484" s="1" t="s">
        <v>158</v>
      </c>
      <c r="F484" s="1" t="s">
        <v>162</v>
      </c>
      <c r="G484" s="1" t="s">
        <v>22</v>
      </c>
      <c r="H484" s="1" t="s">
        <v>98</v>
      </c>
      <c r="I484" s="1" t="s">
        <v>199</v>
      </c>
      <c r="J484" s="2">
        <f>IFERROR((AZ_Difensive[[#This Row],[Column14]]/AZ_Difensive[[#This Row],[Column15]])*100,0)</f>
        <v>42.307692307692307</v>
      </c>
      <c r="K484" s="1" t="s">
        <v>321</v>
      </c>
      <c r="L484" s="1" t="s">
        <v>394</v>
      </c>
      <c r="M484" s="2">
        <f>IFERROR((AZ_Difensive[[#This Row],[Column19]]/AZ_Difensive[[#This Row],[Column18]])*100,0)</f>
        <v>34.196891191709845</v>
      </c>
      <c r="N484" s="1" t="s">
        <v>154</v>
      </c>
      <c r="O484" s="1" t="s">
        <v>131</v>
      </c>
      <c r="P484" s="1" t="s">
        <v>26</v>
      </c>
      <c r="Q484" s="1" t="s">
        <v>181</v>
      </c>
      <c r="R484" s="1" t="s">
        <v>214</v>
      </c>
      <c r="S484" s="1" t="s">
        <v>415</v>
      </c>
      <c r="T484" s="1" t="s">
        <v>390</v>
      </c>
      <c r="U484" s="1" t="s">
        <v>16</v>
      </c>
    </row>
    <row r="485" spans="1:21" x14ac:dyDescent="0.25">
      <c r="A485" s="1" t="s">
        <v>1634</v>
      </c>
      <c r="B485" s="1" t="s">
        <v>1635</v>
      </c>
      <c r="C485" s="1" t="s">
        <v>47</v>
      </c>
      <c r="D485" s="1" t="s">
        <v>103</v>
      </c>
      <c r="E485" s="1" t="s">
        <v>16</v>
      </c>
      <c r="F485" s="1" t="s">
        <v>16</v>
      </c>
      <c r="G485" s="1" t="s">
        <v>16</v>
      </c>
      <c r="H485" s="1" t="s">
        <v>23</v>
      </c>
      <c r="I485" s="1" t="s">
        <v>45</v>
      </c>
      <c r="J485" s="2">
        <f>IFERROR((AZ_Difensive[[#This Row],[Column14]]/AZ_Difensive[[#This Row],[Column15]])*100,0)</f>
        <v>33.333333333333329</v>
      </c>
      <c r="K485" s="1" t="s">
        <v>50</v>
      </c>
      <c r="L485" s="1" t="s">
        <v>23</v>
      </c>
      <c r="M485" s="2">
        <f>IFERROR((AZ_Difensive[[#This Row],[Column19]]/AZ_Difensive[[#This Row],[Column18]])*100,0)</f>
        <v>20</v>
      </c>
      <c r="N485" s="1" t="s">
        <v>16</v>
      </c>
      <c r="O485" s="1" t="s">
        <v>26</v>
      </c>
      <c r="P485" s="1" t="s">
        <v>26</v>
      </c>
      <c r="Q485" s="1" t="s">
        <v>16</v>
      </c>
      <c r="R485" s="1" t="s">
        <v>26</v>
      </c>
      <c r="S485" s="1" t="s">
        <v>16</v>
      </c>
      <c r="T485" s="1" t="s">
        <v>26</v>
      </c>
      <c r="U485" s="1" t="s">
        <v>26</v>
      </c>
    </row>
    <row r="486" spans="1:21" x14ac:dyDescent="0.25">
      <c r="A486" s="1" t="s">
        <v>1636</v>
      </c>
      <c r="B486" s="1" t="s">
        <v>1635</v>
      </c>
      <c r="C486" s="1" t="s">
        <v>47</v>
      </c>
      <c r="D486" s="1" t="s">
        <v>20</v>
      </c>
      <c r="E486" s="1" t="s">
        <v>45</v>
      </c>
      <c r="F486" s="1" t="s">
        <v>23</v>
      </c>
      <c r="G486" s="1" t="s">
        <v>23</v>
      </c>
      <c r="H486" s="1" t="s">
        <v>23</v>
      </c>
      <c r="I486" s="1" t="s">
        <v>38</v>
      </c>
      <c r="J486" s="2">
        <f>IFERROR((AZ_Difensive[[#This Row],[Column14]]/AZ_Difensive[[#This Row],[Column15]])*100,0)</f>
        <v>50</v>
      </c>
      <c r="K486" s="1" t="s">
        <v>121</v>
      </c>
      <c r="L486" s="1" t="s">
        <v>45</v>
      </c>
      <c r="M486" s="2">
        <f>IFERROR((AZ_Difensive[[#This Row],[Column19]]/AZ_Difensive[[#This Row],[Column18]])*100,0)</f>
        <v>25</v>
      </c>
      <c r="N486" s="1" t="s">
        <v>26</v>
      </c>
      <c r="O486" s="1" t="s">
        <v>26</v>
      </c>
      <c r="P486" s="1" t="s">
        <v>26</v>
      </c>
      <c r="Q486" s="1" t="s">
        <v>26</v>
      </c>
      <c r="R486" s="1" t="s">
        <v>16</v>
      </c>
      <c r="S486" s="1" t="s">
        <v>38</v>
      </c>
      <c r="T486" s="1" t="s">
        <v>16</v>
      </c>
      <c r="U486" s="1" t="s">
        <v>26</v>
      </c>
    </row>
    <row r="487" spans="1:21" x14ac:dyDescent="0.25">
      <c r="A487" s="1" t="s">
        <v>1637</v>
      </c>
      <c r="B487" s="1" t="s">
        <v>1638</v>
      </c>
      <c r="C487" s="1" t="s">
        <v>19</v>
      </c>
      <c r="D487" s="1" t="s">
        <v>216</v>
      </c>
      <c r="E487" s="1" t="s">
        <v>58</v>
      </c>
      <c r="F487" s="1" t="s">
        <v>23</v>
      </c>
      <c r="G487" s="1" t="s">
        <v>16</v>
      </c>
      <c r="H487" s="1" t="s">
        <v>124</v>
      </c>
      <c r="I487" s="1" t="s">
        <v>79</v>
      </c>
      <c r="J487" s="2">
        <f>IFERROR((AZ_Difensive[[#This Row],[Column14]]/AZ_Difensive[[#This Row],[Column15]])*100,0)</f>
        <v>7.1428571428571423</v>
      </c>
      <c r="K487" s="1" t="s">
        <v>552</v>
      </c>
      <c r="L487" s="1" t="s">
        <v>155</v>
      </c>
      <c r="M487" s="2">
        <f>IFERROR((AZ_Difensive[[#This Row],[Column19]]/AZ_Difensive[[#This Row],[Column18]])*100,0)</f>
        <v>16.363636363636363</v>
      </c>
      <c r="N487" s="1" t="s">
        <v>55</v>
      </c>
      <c r="O487" s="1" t="s">
        <v>26</v>
      </c>
      <c r="P487" s="1" t="s">
        <v>26</v>
      </c>
      <c r="Q487" s="1" t="s">
        <v>55</v>
      </c>
      <c r="R487" s="1" t="s">
        <v>58</v>
      </c>
      <c r="S487" s="1" t="s">
        <v>50</v>
      </c>
      <c r="T487" s="1" t="s">
        <v>45</v>
      </c>
      <c r="U487" s="1" t="s">
        <v>26</v>
      </c>
    </row>
    <row r="488" spans="1:21" x14ac:dyDescent="0.25">
      <c r="A488" s="1" t="s">
        <v>1284</v>
      </c>
      <c r="B488" s="1" t="s">
        <v>1640</v>
      </c>
      <c r="C488" s="1" t="s">
        <v>47</v>
      </c>
      <c r="D488" s="1" t="s">
        <v>175</v>
      </c>
      <c r="E488" s="1" t="s">
        <v>79</v>
      </c>
      <c r="F488" s="1" t="s">
        <v>101</v>
      </c>
      <c r="G488" s="1" t="s">
        <v>45</v>
      </c>
      <c r="H488" s="1" t="s">
        <v>55</v>
      </c>
      <c r="I488" s="1" t="s">
        <v>22</v>
      </c>
      <c r="J488" s="2">
        <f>IFERROR((AZ_Difensive[[#This Row],[Column14]]/AZ_Difensive[[#This Row],[Column15]])*100,0)</f>
        <v>27.27272727272727</v>
      </c>
      <c r="K488" s="1" t="s">
        <v>662</v>
      </c>
      <c r="L488" s="1" t="s">
        <v>290</v>
      </c>
      <c r="M488" s="2">
        <f>IFERROR((AZ_Difensive[[#This Row],[Column19]]/AZ_Difensive[[#This Row],[Column18]])*100,0)</f>
        <v>28.767123287671232</v>
      </c>
      <c r="N488" s="1" t="s">
        <v>50</v>
      </c>
      <c r="O488" s="1" t="s">
        <v>45</v>
      </c>
      <c r="P488" s="1" t="s">
        <v>26</v>
      </c>
      <c r="Q488" s="1" t="s">
        <v>76</v>
      </c>
      <c r="R488" s="1" t="s">
        <v>45</v>
      </c>
      <c r="S488" s="1" t="s">
        <v>151</v>
      </c>
      <c r="T488" s="1" t="s">
        <v>22</v>
      </c>
      <c r="U488" s="1" t="s">
        <v>26</v>
      </c>
    </row>
    <row r="489" spans="1:21" x14ac:dyDescent="0.25">
      <c r="A489" s="1" t="s">
        <v>1641</v>
      </c>
      <c r="B489" s="1" t="s">
        <v>1642</v>
      </c>
      <c r="C489" s="1" t="s">
        <v>54</v>
      </c>
      <c r="D489" s="1" t="s">
        <v>171</v>
      </c>
      <c r="E489" s="1" t="s">
        <v>26</v>
      </c>
      <c r="F489" s="1" t="s">
        <v>26</v>
      </c>
      <c r="G489" s="1" t="s">
        <v>26</v>
      </c>
      <c r="H489" s="1" t="s">
        <v>26</v>
      </c>
      <c r="I489" s="1" t="s">
        <v>26</v>
      </c>
      <c r="J489" s="2">
        <f>IFERROR((AZ_Difensive[[#This Row],[Column14]]/AZ_Difensive[[#This Row],[Column15]])*100,0)</f>
        <v>0</v>
      </c>
      <c r="K489" s="1" t="s">
        <v>38</v>
      </c>
      <c r="L489" s="1" t="s">
        <v>23</v>
      </c>
      <c r="M489" s="2">
        <f>IFERROR((AZ_Difensive[[#This Row],[Column19]]/AZ_Difensive[[#This Row],[Column18]])*100,0)</f>
        <v>50</v>
      </c>
      <c r="N489" s="1" t="s">
        <v>26</v>
      </c>
      <c r="O489" s="1" t="s">
        <v>26</v>
      </c>
      <c r="P489" s="1" t="s">
        <v>26</v>
      </c>
      <c r="Q489" s="1" t="s">
        <v>26</v>
      </c>
      <c r="R489" s="1" t="s">
        <v>26</v>
      </c>
      <c r="S489" s="1" t="s">
        <v>26</v>
      </c>
      <c r="T489" s="1" t="s">
        <v>26</v>
      </c>
      <c r="U489" s="1" t="s">
        <v>26</v>
      </c>
    </row>
    <row r="490" spans="1:21" x14ac:dyDescent="0.25">
      <c r="A490" s="1" t="s">
        <v>1643</v>
      </c>
      <c r="B490" s="1" t="s">
        <v>1644</v>
      </c>
      <c r="C490" s="1" t="s">
        <v>54</v>
      </c>
      <c r="D490" s="1" t="s">
        <v>216</v>
      </c>
      <c r="E490" s="1" t="s">
        <v>261</v>
      </c>
      <c r="F490" s="1" t="s">
        <v>162</v>
      </c>
      <c r="G490" s="1" t="s">
        <v>151</v>
      </c>
      <c r="H490" s="1" t="s">
        <v>73</v>
      </c>
      <c r="I490" s="1" t="s">
        <v>261</v>
      </c>
      <c r="J490" s="2">
        <f>IFERROR((AZ_Difensive[[#This Row],[Column14]]/AZ_Difensive[[#This Row],[Column15]])*100,0)</f>
        <v>44.736842105263158</v>
      </c>
      <c r="K490" s="1" t="s">
        <v>890</v>
      </c>
      <c r="L490" s="1" t="s">
        <v>434</v>
      </c>
      <c r="M490" s="2">
        <f>IFERROR((AZ_Difensive[[#This Row],[Column19]]/AZ_Difensive[[#This Row],[Column18]])*100,0)</f>
        <v>35.321100917431195</v>
      </c>
      <c r="N490" s="1" t="s">
        <v>105</v>
      </c>
      <c r="O490" s="1" t="s">
        <v>70</v>
      </c>
      <c r="P490" s="1" t="s">
        <v>26</v>
      </c>
      <c r="Q490" s="1" t="s">
        <v>151</v>
      </c>
      <c r="R490" s="1" t="s">
        <v>151</v>
      </c>
      <c r="S490" s="1" t="s">
        <v>349</v>
      </c>
      <c r="T490" s="1" t="s">
        <v>214</v>
      </c>
      <c r="U490" s="1" t="s">
        <v>16</v>
      </c>
    </row>
    <row r="491" spans="1:21" x14ac:dyDescent="0.25">
      <c r="A491" s="1" t="s">
        <v>1646</v>
      </c>
      <c r="B491" s="1" t="s">
        <v>1647</v>
      </c>
      <c r="C491" s="1" t="s">
        <v>54</v>
      </c>
      <c r="D491" s="1" t="s">
        <v>144</v>
      </c>
      <c r="E491" s="1" t="s">
        <v>290</v>
      </c>
      <c r="F491" s="1" t="s">
        <v>243</v>
      </c>
      <c r="G491" s="1" t="s">
        <v>101</v>
      </c>
      <c r="H491" s="1" t="s">
        <v>42</v>
      </c>
      <c r="I491" s="1" t="s">
        <v>181</v>
      </c>
      <c r="J491" s="2">
        <f>IFERROR((AZ_Difensive[[#This Row],[Column14]]/AZ_Difensive[[#This Row],[Column15]])*100,0)</f>
        <v>36</v>
      </c>
      <c r="K491" s="1" t="s">
        <v>1179</v>
      </c>
      <c r="L491" s="1" t="s">
        <v>485</v>
      </c>
      <c r="M491" s="2">
        <f>IFERROR((AZ_Difensive[[#This Row],[Column19]]/AZ_Difensive[[#This Row],[Column18]])*100,0)</f>
        <v>28.617363344051448</v>
      </c>
      <c r="N491" s="1" t="s">
        <v>270</v>
      </c>
      <c r="O491" s="1" t="s">
        <v>101</v>
      </c>
      <c r="P491" s="1" t="s">
        <v>16</v>
      </c>
      <c r="Q491" s="1" t="s">
        <v>139</v>
      </c>
      <c r="R491" s="1" t="s">
        <v>313</v>
      </c>
      <c r="S491" s="1" t="s">
        <v>485</v>
      </c>
      <c r="T491" s="1" t="s">
        <v>263</v>
      </c>
      <c r="U491" s="1" t="s">
        <v>23</v>
      </c>
    </row>
    <row r="492" spans="1:21" x14ac:dyDescent="0.25">
      <c r="A492" s="1" t="s">
        <v>1385</v>
      </c>
      <c r="B492" s="1" t="s">
        <v>1649</v>
      </c>
      <c r="C492" s="1" t="s">
        <v>54</v>
      </c>
      <c r="D492" s="1" t="s">
        <v>48</v>
      </c>
      <c r="E492" s="1" t="s">
        <v>45</v>
      </c>
      <c r="F492" s="1" t="s">
        <v>16</v>
      </c>
      <c r="G492" s="1" t="s">
        <v>23</v>
      </c>
      <c r="H492" s="1" t="s">
        <v>16</v>
      </c>
      <c r="I492" s="1" t="s">
        <v>45</v>
      </c>
      <c r="J492" s="2">
        <f>IFERROR((AZ_Difensive[[#This Row],[Column14]]/AZ_Difensive[[#This Row],[Column15]])*100,0)</f>
        <v>66.666666666666657</v>
      </c>
      <c r="K492" s="1" t="s">
        <v>155</v>
      </c>
      <c r="L492" s="1" t="s">
        <v>58</v>
      </c>
      <c r="M492" s="2">
        <f>IFERROR((AZ_Difensive[[#This Row],[Column19]]/AZ_Difensive[[#This Row],[Column18]])*100,0)</f>
        <v>27.777777777777779</v>
      </c>
      <c r="N492" s="1" t="s">
        <v>58</v>
      </c>
      <c r="O492" s="1" t="s">
        <v>16</v>
      </c>
      <c r="P492" s="1" t="s">
        <v>26</v>
      </c>
      <c r="Q492" s="1" t="s">
        <v>38</v>
      </c>
      <c r="R492" s="1" t="s">
        <v>70</v>
      </c>
      <c r="S492" s="1" t="s">
        <v>101</v>
      </c>
      <c r="T492" s="1" t="s">
        <v>16</v>
      </c>
      <c r="U492" s="1" t="s">
        <v>26</v>
      </c>
    </row>
    <row r="493" spans="1:21" x14ac:dyDescent="0.25">
      <c r="A493" s="1" t="s">
        <v>1650</v>
      </c>
      <c r="B493" s="1" t="s">
        <v>1651</v>
      </c>
      <c r="C493" s="1" t="s">
        <v>54</v>
      </c>
      <c r="D493" s="1" t="s">
        <v>129</v>
      </c>
      <c r="E493" s="1" t="s">
        <v>70</v>
      </c>
      <c r="F493" s="1" t="s">
        <v>58</v>
      </c>
      <c r="G493" s="1" t="s">
        <v>23</v>
      </c>
      <c r="H493" s="1" t="s">
        <v>45</v>
      </c>
      <c r="I493" s="1" t="s">
        <v>58</v>
      </c>
      <c r="J493" s="2">
        <f>IFERROR((AZ_Difensive[[#This Row],[Column14]]/AZ_Difensive[[#This Row],[Column15]])*100,0)</f>
        <v>40</v>
      </c>
      <c r="K493" s="1" t="s">
        <v>166</v>
      </c>
      <c r="L493" s="1" t="s">
        <v>22</v>
      </c>
      <c r="M493" s="2">
        <f>IFERROR((AZ_Difensive[[#This Row],[Column19]]/AZ_Difensive[[#This Row],[Column18]])*100,0)</f>
        <v>40.74074074074074</v>
      </c>
      <c r="N493" s="1" t="s">
        <v>16</v>
      </c>
      <c r="O493" s="1" t="s">
        <v>26</v>
      </c>
      <c r="P493" s="1" t="s">
        <v>26</v>
      </c>
      <c r="Q493" s="1" t="s">
        <v>16</v>
      </c>
      <c r="R493" s="1" t="s">
        <v>26</v>
      </c>
      <c r="S493" s="1" t="s">
        <v>70</v>
      </c>
      <c r="T493" s="1" t="s">
        <v>16</v>
      </c>
      <c r="U493" s="1" t="s">
        <v>26</v>
      </c>
    </row>
    <row r="494" spans="1:21" x14ac:dyDescent="0.25">
      <c r="A494" s="1" t="s">
        <v>1652</v>
      </c>
      <c r="B494" s="1" t="s">
        <v>1653</v>
      </c>
      <c r="C494" s="1" t="s">
        <v>54</v>
      </c>
      <c r="D494" s="1" t="s">
        <v>20</v>
      </c>
      <c r="E494" s="1" t="s">
        <v>79</v>
      </c>
      <c r="F494" s="1" t="s">
        <v>101</v>
      </c>
      <c r="G494" s="1" t="s">
        <v>58</v>
      </c>
      <c r="H494" s="1" t="s">
        <v>101</v>
      </c>
      <c r="I494" s="1" t="s">
        <v>79</v>
      </c>
      <c r="J494" s="2">
        <f>IFERROR((AZ_Difensive[[#This Row],[Column14]]/AZ_Difensive[[#This Row],[Column15]])*100,0)</f>
        <v>35.714285714285715</v>
      </c>
      <c r="K494" s="1" t="s">
        <v>463</v>
      </c>
      <c r="L494" s="1" t="s">
        <v>214</v>
      </c>
      <c r="M494" s="2">
        <f>IFERROR((AZ_Difensive[[#This Row],[Column19]]/AZ_Difensive[[#This Row],[Column18]])*100,0)</f>
        <v>35.365853658536587</v>
      </c>
      <c r="N494" s="1" t="s">
        <v>22</v>
      </c>
      <c r="O494" s="1" t="s">
        <v>23</v>
      </c>
      <c r="P494" s="1" t="s">
        <v>26</v>
      </c>
      <c r="Q494" s="1" t="s">
        <v>101</v>
      </c>
      <c r="R494" s="1" t="s">
        <v>58</v>
      </c>
      <c r="S494" s="1" t="s">
        <v>61</v>
      </c>
      <c r="T494" s="1" t="s">
        <v>58</v>
      </c>
      <c r="U494" s="1" t="s">
        <v>26</v>
      </c>
    </row>
    <row r="495" spans="1:21" x14ac:dyDescent="0.25">
      <c r="A495" s="1" t="s">
        <v>1654</v>
      </c>
      <c r="B495" s="1" t="s">
        <v>1655</v>
      </c>
      <c r="C495" s="1" t="s">
        <v>54</v>
      </c>
      <c r="D495" s="1" t="s">
        <v>220</v>
      </c>
      <c r="E495" s="1" t="s">
        <v>55</v>
      </c>
      <c r="F495" s="1" t="s">
        <v>70</v>
      </c>
      <c r="G495" s="1" t="s">
        <v>23</v>
      </c>
      <c r="H495" s="1" t="s">
        <v>38</v>
      </c>
      <c r="I495" s="1" t="s">
        <v>70</v>
      </c>
      <c r="J495" s="2">
        <f>IFERROR((AZ_Difensive[[#This Row],[Column14]]/AZ_Difensive[[#This Row],[Column15]])*100,0)</f>
        <v>33.333333333333329</v>
      </c>
      <c r="K495" s="1" t="s">
        <v>398</v>
      </c>
      <c r="L495" s="1" t="s">
        <v>73</v>
      </c>
      <c r="M495" s="2">
        <f>IFERROR((AZ_Difensive[[#This Row],[Column19]]/AZ_Difensive[[#This Row],[Column18]])*100,0)</f>
        <v>31.343283582089555</v>
      </c>
      <c r="N495" s="1" t="s">
        <v>45</v>
      </c>
      <c r="O495" s="1" t="s">
        <v>26</v>
      </c>
      <c r="P495" s="1" t="s">
        <v>26</v>
      </c>
      <c r="Q495" s="1" t="s">
        <v>45</v>
      </c>
      <c r="R495" s="1" t="s">
        <v>38</v>
      </c>
      <c r="S495" s="1" t="s">
        <v>121</v>
      </c>
      <c r="T495" s="1" t="s">
        <v>23</v>
      </c>
      <c r="U495" s="1" t="s">
        <v>16</v>
      </c>
    </row>
    <row r="496" spans="1:21" x14ac:dyDescent="0.25">
      <c r="A496" s="1" t="s">
        <v>644</v>
      </c>
      <c r="B496" s="1" t="s">
        <v>1656</v>
      </c>
      <c r="C496" s="1" t="s">
        <v>116</v>
      </c>
      <c r="D496" s="1" t="s">
        <v>48</v>
      </c>
      <c r="E496" s="1" t="s">
        <v>26</v>
      </c>
      <c r="F496" s="1" t="s">
        <v>26</v>
      </c>
      <c r="G496" s="1" t="s">
        <v>26</v>
      </c>
      <c r="H496" s="1" t="s">
        <v>23</v>
      </c>
      <c r="I496" s="1" t="s">
        <v>23</v>
      </c>
      <c r="J496" s="2">
        <f>IFERROR((AZ_Difensive[[#This Row],[Column14]]/AZ_Difensive[[#This Row],[Column15]])*100,0)</f>
        <v>0</v>
      </c>
      <c r="K496" s="1" t="s">
        <v>45</v>
      </c>
      <c r="L496" s="1" t="s">
        <v>26</v>
      </c>
      <c r="M496" s="2">
        <f>IFERROR((AZ_Difensive[[#This Row],[Column19]]/AZ_Difensive[[#This Row],[Column18]])*100,0)</f>
        <v>0</v>
      </c>
      <c r="N496" s="1" t="s">
        <v>26</v>
      </c>
      <c r="O496" s="1" t="s">
        <v>26</v>
      </c>
      <c r="P496" s="1" t="s">
        <v>26</v>
      </c>
      <c r="Q496" s="1" t="s">
        <v>26</v>
      </c>
      <c r="R496" s="1" t="s">
        <v>26</v>
      </c>
      <c r="S496" s="1" t="s">
        <v>26</v>
      </c>
      <c r="T496" s="1" t="s">
        <v>26</v>
      </c>
      <c r="U496" s="1" t="s">
        <v>26</v>
      </c>
    </row>
    <row r="497" spans="1:21" x14ac:dyDescent="0.25">
      <c r="A497" s="1" t="s">
        <v>1658</v>
      </c>
      <c r="B497" s="1" t="s">
        <v>1659</v>
      </c>
      <c r="C497" s="1" t="s">
        <v>235</v>
      </c>
      <c r="D497" s="1" t="s">
        <v>411</v>
      </c>
      <c r="E497" s="1" t="s">
        <v>45</v>
      </c>
      <c r="F497" s="1" t="s">
        <v>23</v>
      </c>
      <c r="G497" s="1" t="s">
        <v>16</v>
      </c>
      <c r="H497" s="1" t="s">
        <v>26</v>
      </c>
      <c r="I497" s="1" t="s">
        <v>16</v>
      </c>
      <c r="J497" s="2">
        <f>IFERROR((AZ_Difensive[[#This Row],[Column14]]/AZ_Difensive[[#This Row],[Column15]])*100,0)</f>
        <v>100</v>
      </c>
      <c r="K497" s="1" t="s">
        <v>199</v>
      </c>
      <c r="L497" s="1" t="s">
        <v>55</v>
      </c>
      <c r="M497" s="2">
        <f>IFERROR((AZ_Difensive[[#This Row],[Column19]]/AZ_Difensive[[#This Row],[Column18]])*100,0)</f>
        <v>30.76923076923077</v>
      </c>
      <c r="N497" s="1" t="s">
        <v>45</v>
      </c>
      <c r="O497" s="1" t="s">
        <v>26</v>
      </c>
      <c r="P497" s="1" t="s">
        <v>26</v>
      </c>
      <c r="Q497" s="1" t="s">
        <v>45</v>
      </c>
      <c r="R497" s="1" t="s">
        <v>23</v>
      </c>
      <c r="S497" s="1" t="s">
        <v>58</v>
      </c>
      <c r="T497" s="1" t="s">
        <v>26</v>
      </c>
      <c r="U497" s="1" t="s">
        <v>26</v>
      </c>
    </row>
    <row r="498" spans="1:21" x14ac:dyDescent="0.25">
      <c r="A498" s="1" t="s">
        <v>1660</v>
      </c>
      <c r="B498" s="1" t="s">
        <v>1661</v>
      </c>
      <c r="C498" s="1" t="s">
        <v>47</v>
      </c>
      <c r="D498" s="1" t="s">
        <v>175</v>
      </c>
      <c r="E498" s="1" t="s">
        <v>73</v>
      </c>
      <c r="F498" s="1" t="s">
        <v>79</v>
      </c>
      <c r="G498" s="1" t="s">
        <v>16</v>
      </c>
      <c r="H498" s="1" t="s">
        <v>22</v>
      </c>
      <c r="I498" s="1" t="s">
        <v>121</v>
      </c>
      <c r="J498" s="2">
        <f>IFERROR((AZ_Difensive[[#This Row],[Column14]]/AZ_Difensive[[#This Row],[Column15]])*100,0)</f>
        <v>8.3333333333333321</v>
      </c>
      <c r="K498" s="1" t="s">
        <v>1041</v>
      </c>
      <c r="L498" s="1" t="s">
        <v>475</v>
      </c>
      <c r="M498" s="2">
        <f>IFERROR((AZ_Difensive[[#This Row],[Column19]]/AZ_Difensive[[#This Row],[Column18]])*100,0)</f>
        <v>32.452830188679243</v>
      </c>
      <c r="N498" s="1" t="s">
        <v>121</v>
      </c>
      <c r="O498" s="1" t="s">
        <v>16</v>
      </c>
      <c r="P498" s="1" t="s">
        <v>26</v>
      </c>
      <c r="Q498" s="1" t="s">
        <v>22</v>
      </c>
      <c r="R498" s="1" t="s">
        <v>58</v>
      </c>
      <c r="S498" s="1" t="s">
        <v>199</v>
      </c>
      <c r="T498" s="1" t="s">
        <v>22</v>
      </c>
      <c r="U498" s="1" t="s">
        <v>26</v>
      </c>
    </row>
    <row r="499" spans="1:21" x14ac:dyDescent="0.25">
      <c r="A499" s="1" t="s">
        <v>1102</v>
      </c>
      <c r="B499" s="1" t="s">
        <v>1662</v>
      </c>
      <c r="C499" s="1" t="s">
        <v>47</v>
      </c>
      <c r="D499" s="1" t="s">
        <v>48</v>
      </c>
      <c r="E499" s="1" t="s">
        <v>16</v>
      </c>
      <c r="F499" s="1" t="s">
        <v>16</v>
      </c>
      <c r="G499" s="1" t="s">
        <v>26</v>
      </c>
      <c r="H499" s="1" t="s">
        <v>23</v>
      </c>
      <c r="I499" s="1" t="s">
        <v>23</v>
      </c>
      <c r="J499" s="2">
        <f>IFERROR((AZ_Difensive[[#This Row],[Column14]]/AZ_Difensive[[#This Row],[Column15]])*100,0)</f>
        <v>0</v>
      </c>
      <c r="K499" s="1" t="s">
        <v>70</v>
      </c>
      <c r="L499" s="1" t="s">
        <v>16</v>
      </c>
      <c r="M499" s="2">
        <f>IFERROR((AZ_Difensive[[#This Row],[Column19]]/AZ_Difensive[[#This Row],[Column18]])*100,0)</f>
        <v>16.666666666666664</v>
      </c>
      <c r="N499" s="1" t="s">
        <v>26</v>
      </c>
      <c r="O499" s="1" t="s">
        <v>26</v>
      </c>
      <c r="P499" s="1" t="s">
        <v>26</v>
      </c>
      <c r="Q499" s="1" t="s">
        <v>26</v>
      </c>
      <c r="R499" s="1" t="s">
        <v>26</v>
      </c>
      <c r="S499" s="1" t="s">
        <v>16</v>
      </c>
      <c r="T499" s="1" t="s">
        <v>26</v>
      </c>
      <c r="U499" s="1" t="s">
        <v>26</v>
      </c>
    </row>
    <row r="500" spans="1:21" x14ac:dyDescent="0.25">
      <c r="A500" s="1" t="s">
        <v>1663</v>
      </c>
      <c r="B500" s="1" t="s">
        <v>1662</v>
      </c>
      <c r="C500" s="1" t="s">
        <v>54</v>
      </c>
      <c r="D500" s="1" t="s">
        <v>288</v>
      </c>
      <c r="E500" s="1" t="s">
        <v>23</v>
      </c>
      <c r="F500" s="1" t="s">
        <v>23</v>
      </c>
      <c r="G500" s="1" t="s">
        <v>16</v>
      </c>
      <c r="H500" s="1" t="s">
        <v>38</v>
      </c>
      <c r="I500" s="1" t="s">
        <v>58</v>
      </c>
      <c r="J500" s="2">
        <f>IFERROR((AZ_Difensive[[#This Row],[Column14]]/AZ_Difensive[[#This Row],[Column15]])*100,0)</f>
        <v>20</v>
      </c>
      <c r="K500" s="1" t="s">
        <v>98</v>
      </c>
      <c r="L500" s="1" t="s">
        <v>58</v>
      </c>
      <c r="M500" s="2">
        <f>IFERROR((AZ_Difensive[[#This Row],[Column19]]/AZ_Difensive[[#This Row],[Column18]])*100,0)</f>
        <v>33.333333333333329</v>
      </c>
      <c r="N500" s="1" t="s">
        <v>16</v>
      </c>
      <c r="O500" s="1" t="s">
        <v>26</v>
      </c>
      <c r="P500" s="1" t="s">
        <v>26</v>
      </c>
      <c r="Q500" s="1" t="s">
        <v>16</v>
      </c>
      <c r="R500" s="1" t="s">
        <v>26</v>
      </c>
      <c r="S500" s="1" t="s">
        <v>23</v>
      </c>
      <c r="T500" s="1" t="s">
        <v>26</v>
      </c>
      <c r="U500" s="1" t="s">
        <v>26</v>
      </c>
    </row>
    <row r="501" spans="1:21" x14ac:dyDescent="0.25">
      <c r="A501" s="1" t="s">
        <v>668</v>
      </c>
      <c r="B501" s="1" t="s">
        <v>1664</v>
      </c>
      <c r="C501" s="1" t="s">
        <v>54</v>
      </c>
      <c r="D501" s="1" t="s">
        <v>157</v>
      </c>
      <c r="E501" s="1" t="s">
        <v>270</v>
      </c>
      <c r="F501" s="1" t="s">
        <v>67</v>
      </c>
      <c r="G501" s="1" t="s">
        <v>101</v>
      </c>
      <c r="H501" s="1" t="s">
        <v>214</v>
      </c>
      <c r="I501" s="1" t="s">
        <v>261</v>
      </c>
      <c r="J501" s="2">
        <f>IFERROR((AZ_Difensive[[#This Row],[Column14]]/AZ_Difensive[[#This Row],[Column15]])*100,0)</f>
        <v>23.684210526315788</v>
      </c>
      <c r="K501" s="1" t="s">
        <v>1334</v>
      </c>
      <c r="L501" s="1" t="s">
        <v>552</v>
      </c>
      <c r="M501" s="2">
        <f>IFERROR((AZ_Difensive[[#This Row],[Column19]]/AZ_Difensive[[#This Row],[Column18]])*100,0)</f>
        <v>29.972752043596728</v>
      </c>
      <c r="N501" s="1" t="s">
        <v>166</v>
      </c>
      <c r="O501" s="1" t="s">
        <v>16</v>
      </c>
      <c r="P501" s="1" t="s">
        <v>26</v>
      </c>
      <c r="Q501" s="1" t="s">
        <v>199</v>
      </c>
      <c r="R501" s="1" t="s">
        <v>166</v>
      </c>
      <c r="S501" s="1" t="s">
        <v>394</v>
      </c>
      <c r="T501" s="1" t="s">
        <v>50</v>
      </c>
      <c r="U501" s="1" t="s">
        <v>26</v>
      </c>
    </row>
    <row r="502" spans="1:21" x14ac:dyDescent="0.25">
      <c r="A502" s="1" t="s">
        <v>1666</v>
      </c>
      <c r="B502" s="1" t="s">
        <v>1667</v>
      </c>
      <c r="C502" s="1" t="s">
        <v>116</v>
      </c>
      <c r="D502" s="1" t="s">
        <v>126</v>
      </c>
      <c r="E502" s="1" t="s">
        <v>26</v>
      </c>
      <c r="F502" s="1" t="s">
        <v>26</v>
      </c>
      <c r="G502" s="1" t="s">
        <v>26</v>
      </c>
      <c r="H502" s="1" t="s">
        <v>16</v>
      </c>
      <c r="I502" s="1" t="s">
        <v>16</v>
      </c>
      <c r="J502" s="2">
        <f>IFERROR((AZ_Difensive[[#This Row],[Column14]]/AZ_Difensive[[#This Row],[Column15]])*100,0)</f>
        <v>0</v>
      </c>
      <c r="K502" s="1" t="s">
        <v>45</v>
      </c>
      <c r="L502" s="1" t="s">
        <v>26</v>
      </c>
      <c r="M502" s="2">
        <f>IFERROR((AZ_Difensive[[#This Row],[Column19]]/AZ_Difensive[[#This Row],[Column18]])*100,0)</f>
        <v>0</v>
      </c>
      <c r="N502" s="1" t="s">
        <v>26</v>
      </c>
      <c r="O502" s="1" t="s">
        <v>26</v>
      </c>
      <c r="P502" s="1" t="s">
        <v>26</v>
      </c>
      <c r="Q502" s="1" t="s">
        <v>26</v>
      </c>
      <c r="R502" s="1" t="s">
        <v>26</v>
      </c>
      <c r="S502" s="1" t="s">
        <v>26</v>
      </c>
      <c r="T502" s="1" t="s">
        <v>16</v>
      </c>
      <c r="U502" s="1" t="s">
        <v>26</v>
      </c>
    </row>
    <row r="503" spans="1:21" x14ac:dyDescent="0.25">
      <c r="A503" s="1" t="s">
        <v>1669</v>
      </c>
      <c r="B503" s="1" t="s">
        <v>1670</v>
      </c>
      <c r="C503" s="1" t="s">
        <v>47</v>
      </c>
      <c r="D503" s="1" t="s">
        <v>153</v>
      </c>
      <c r="E503" s="1" t="s">
        <v>131</v>
      </c>
      <c r="F503" s="1" t="s">
        <v>124</v>
      </c>
      <c r="G503" s="1" t="s">
        <v>23</v>
      </c>
      <c r="H503" s="1" t="s">
        <v>98</v>
      </c>
      <c r="I503" s="1" t="s">
        <v>151</v>
      </c>
      <c r="J503" s="2">
        <f>IFERROR((AZ_Difensive[[#This Row],[Column14]]/AZ_Difensive[[#This Row],[Column15]])*100,0)</f>
        <v>11.76470588235294</v>
      </c>
      <c r="K503" s="1" t="s">
        <v>787</v>
      </c>
      <c r="L503" s="1" t="s">
        <v>485</v>
      </c>
      <c r="M503" s="2">
        <f>IFERROR((AZ_Difensive[[#This Row],[Column19]]/AZ_Difensive[[#This Row],[Column18]])*100,0)</f>
        <v>27.384615384615387</v>
      </c>
      <c r="N503" s="1" t="s">
        <v>67</v>
      </c>
      <c r="O503" s="1" t="s">
        <v>16</v>
      </c>
      <c r="P503" s="1" t="s">
        <v>26</v>
      </c>
      <c r="Q503" s="1" t="s">
        <v>73</v>
      </c>
      <c r="R503" s="1" t="s">
        <v>121</v>
      </c>
      <c r="S503" s="1" t="s">
        <v>233</v>
      </c>
      <c r="T503" s="1" t="s">
        <v>79</v>
      </c>
      <c r="U503" s="1" t="s">
        <v>26</v>
      </c>
    </row>
    <row r="504" spans="1:21" x14ac:dyDescent="0.25">
      <c r="A504" s="1" t="s">
        <v>1671</v>
      </c>
      <c r="B504" s="1" t="s">
        <v>1672</v>
      </c>
      <c r="C504" s="1" t="s">
        <v>32</v>
      </c>
      <c r="D504" s="1" t="s">
        <v>129</v>
      </c>
      <c r="E504" s="1" t="s">
        <v>105</v>
      </c>
      <c r="F504" s="1" t="s">
        <v>98</v>
      </c>
      <c r="G504" s="1" t="s">
        <v>101</v>
      </c>
      <c r="H504" s="1" t="s">
        <v>124</v>
      </c>
      <c r="I504" s="1" t="s">
        <v>67</v>
      </c>
      <c r="J504" s="2">
        <f>IFERROR((AZ_Difensive[[#This Row],[Column14]]/AZ_Difensive[[#This Row],[Column15]])*100,0)</f>
        <v>40.909090909090914</v>
      </c>
      <c r="K504" s="1" t="s">
        <v>646</v>
      </c>
      <c r="L504" s="1" t="s">
        <v>322</v>
      </c>
      <c r="M504" s="2">
        <f>IFERROR((AZ_Difensive[[#This Row],[Column19]]/AZ_Difensive[[#This Row],[Column18]])*100,0)</f>
        <v>35</v>
      </c>
      <c r="N504" s="1" t="s">
        <v>98</v>
      </c>
      <c r="O504" s="1" t="s">
        <v>23</v>
      </c>
      <c r="P504" s="1" t="s">
        <v>16</v>
      </c>
      <c r="Q504" s="1" t="s">
        <v>124</v>
      </c>
      <c r="R504" s="1" t="s">
        <v>214</v>
      </c>
      <c r="S504" s="1" t="s">
        <v>336</v>
      </c>
      <c r="T504" s="1" t="s">
        <v>251</v>
      </c>
      <c r="U504" s="1" t="s">
        <v>16</v>
      </c>
    </row>
    <row r="505" spans="1:21" x14ac:dyDescent="0.25">
      <c r="A505" s="1" t="s">
        <v>1674</v>
      </c>
      <c r="B505" s="1" t="s">
        <v>1675</v>
      </c>
      <c r="C505" s="1" t="s">
        <v>116</v>
      </c>
      <c r="D505" s="1" t="s">
        <v>129</v>
      </c>
      <c r="E505" s="1" t="s">
        <v>26</v>
      </c>
      <c r="F505" s="1" t="s">
        <v>26</v>
      </c>
      <c r="G505" s="1" t="s">
        <v>26</v>
      </c>
      <c r="H505" s="1" t="s">
        <v>23</v>
      </c>
      <c r="I505" s="1" t="s">
        <v>23</v>
      </c>
      <c r="J505" s="2">
        <f>IFERROR((AZ_Difensive[[#This Row],[Column14]]/AZ_Difensive[[#This Row],[Column15]])*100,0)</f>
        <v>0</v>
      </c>
      <c r="K505" s="1" t="s">
        <v>45</v>
      </c>
      <c r="L505" s="1" t="s">
        <v>26</v>
      </c>
      <c r="M505" s="2">
        <f>IFERROR((AZ_Difensive[[#This Row],[Column19]]/AZ_Difensive[[#This Row],[Column18]])*100,0)</f>
        <v>0</v>
      </c>
      <c r="N505" s="1" t="s">
        <v>26</v>
      </c>
      <c r="O505" s="1" t="s">
        <v>26</v>
      </c>
      <c r="P505" s="1" t="s">
        <v>26</v>
      </c>
      <c r="Q505" s="1" t="s">
        <v>26</v>
      </c>
      <c r="R505" s="1" t="s">
        <v>26</v>
      </c>
      <c r="S505" s="1" t="s">
        <v>26</v>
      </c>
      <c r="T505" s="1" t="s">
        <v>26</v>
      </c>
      <c r="U505" s="1" t="s">
        <v>23</v>
      </c>
    </row>
    <row r="506" spans="1:21" x14ac:dyDescent="0.25">
      <c r="A506" s="1" t="s">
        <v>1677</v>
      </c>
      <c r="B506" s="1" t="s">
        <v>1678</v>
      </c>
      <c r="C506" s="1" t="s">
        <v>116</v>
      </c>
      <c r="D506" s="1" t="s">
        <v>144</v>
      </c>
      <c r="E506" s="1" t="s">
        <v>26</v>
      </c>
      <c r="F506" s="1" t="s">
        <v>26</v>
      </c>
      <c r="G506" s="1" t="s">
        <v>26</v>
      </c>
      <c r="H506" s="1" t="s">
        <v>16</v>
      </c>
      <c r="I506" s="1" t="s">
        <v>16</v>
      </c>
      <c r="J506" s="2">
        <f>IFERROR((AZ_Difensive[[#This Row],[Column14]]/AZ_Difensive[[#This Row],[Column15]])*100,0)</f>
        <v>0</v>
      </c>
      <c r="K506" s="1" t="s">
        <v>23</v>
      </c>
      <c r="L506" s="1" t="s">
        <v>26</v>
      </c>
      <c r="M506" s="2">
        <f>IFERROR((AZ_Difensive[[#This Row],[Column19]]/AZ_Difensive[[#This Row],[Column18]])*100,0)</f>
        <v>0</v>
      </c>
      <c r="N506" s="1" t="s">
        <v>26</v>
      </c>
      <c r="O506" s="1" t="s">
        <v>26</v>
      </c>
      <c r="P506" s="1" t="s">
        <v>26</v>
      </c>
      <c r="Q506" s="1" t="s">
        <v>26</v>
      </c>
      <c r="R506" s="1" t="s">
        <v>26</v>
      </c>
      <c r="S506" s="1" t="s">
        <v>26</v>
      </c>
      <c r="T506" s="1" t="s">
        <v>16</v>
      </c>
      <c r="U506" s="1" t="s">
        <v>23</v>
      </c>
    </row>
    <row r="507" spans="1:21" x14ac:dyDescent="0.25">
      <c r="A507" s="1" t="s">
        <v>1680</v>
      </c>
      <c r="B507" s="1" t="s">
        <v>1681</v>
      </c>
      <c r="C507" s="1" t="s">
        <v>47</v>
      </c>
      <c r="D507" s="1" t="s">
        <v>144</v>
      </c>
      <c r="E507" s="1" t="s">
        <v>131</v>
      </c>
      <c r="F507" s="1" t="s">
        <v>101</v>
      </c>
      <c r="G507" s="1" t="s">
        <v>101</v>
      </c>
      <c r="H507" s="1" t="s">
        <v>76</v>
      </c>
      <c r="I507" s="1" t="s">
        <v>42</v>
      </c>
      <c r="J507" s="2">
        <f>IFERROR((AZ_Difensive[[#This Row],[Column14]]/AZ_Difensive[[#This Row],[Column15]])*100,0)</f>
        <v>56.25</v>
      </c>
      <c r="K507" s="1" t="s">
        <v>613</v>
      </c>
      <c r="L507" s="1" t="s">
        <v>214</v>
      </c>
      <c r="M507" s="2">
        <f>IFERROR((AZ_Difensive[[#This Row],[Column19]]/AZ_Difensive[[#This Row],[Column18]])*100,0)</f>
        <v>22.65625</v>
      </c>
      <c r="N507" s="1" t="s">
        <v>79</v>
      </c>
      <c r="O507" s="1" t="s">
        <v>26</v>
      </c>
      <c r="P507" s="1" t="s">
        <v>26</v>
      </c>
      <c r="Q507" s="1" t="s">
        <v>79</v>
      </c>
      <c r="R507" s="1" t="s">
        <v>23</v>
      </c>
      <c r="S507" s="1" t="s">
        <v>67</v>
      </c>
      <c r="T507" s="1" t="s">
        <v>79</v>
      </c>
      <c r="U507" s="1" t="s">
        <v>26</v>
      </c>
    </row>
    <row r="508" spans="1:21" x14ac:dyDescent="0.25">
      <c r="A508" s="1" t="s">
        <v>1682</v>
      </c>
      <c r="B508" s="1" t="s">
        <v>1683</v>
      </c>
      <c r="C508" s="1" t="s">
        <v>32</v>
      </c>
      <c r="D508" s="1" t="s">
        <v>220</v>
      </c>
      <c r="E508" s="1" t="s">
        <v>274</v>
      </c>
      <c r="F508" s="1" t="s">
        <v>73</v>
      </c>
      <c r="G508" s="1" t="s">
        <v>98</v>
      </c>
      <c r="H508" s="1" t="s">
        <v>22</v>
      </c>
      <c r="I508" s="1" t="s">
        <v>199</v>
      </c>
      <c r="J508" s="2">
        <f>IFERROR((AZ_Difensive[[#This Row],[Column14]]/AZ_Difensive[[#This Row],[Column15]])*100,0)</f>
        <v>57.692307692307686</v>
      </c>
      <c r="K508" s="1" t="s">
        <v>750</v>
      </c>
      <c r="L508" s="1" t="s">
        <v>266</v>
      </c>
      <c r="M508" s="2">
        <f>IFERROR((AZ_Difensive[[#This Row],[Column19]]/AZ_Difensive[[#This Row],[Column18]])*100,0)</f>
        <v>35.795454545454547</v>
      </c>
      <c r="N508" s="1" t="s">
        <v>247</v>
      </c>
      <c r="O508" s="1" t="s">
        <v>50</v>
      </c>
      <c r="P508" s="1" t="s">
        <v>26</v>
      </c>
      <c r="Q508" s="1" t="s">
        <v>35</v>
      </c>
      <c r="R508" s="1" t="s">
        <v>151</v>
      </c>
      <c r="S508" s="1" t="s">
        <v>358</v>
      </c>
      <c r="T508" s="1" t="s">
        <v>227</v>
      </c>
      <c r="U508" s="1" t="s">
        <v>16</v>
      </c>
    </row>
    <row r="509" spans="1:21" x14ac:dyDescent="0.25">
      <c r="A509" s="1" t="s">
        <v>1686</v>
      </c>
      <c r="B509" s="1" t="s">
        <v>1687</v>
      </c>
      <c r="C509" s="1" t="s">
        <v>32</v>
      </c>
      <c r="D509" s="1" t="s">
        <v>411</v>
      </c>
      <c r="E509" s="1" t="s">
        <v>101</v>
      </c>
      <c r="F509" s="1" t="s">
        <v>58</v>
      </c>
      <c r="G509" s="1" t="s">
        <v>38</v>
      </c>
      <c r="H509" s="1" t="s">
        <v>76</v>
      </c>
      <c r="I509" s="1" t="s">
        <v>22</v>
      </c>
      <c r="J509" s="2">
        <f>IFERROR((AZ_Difensive[[#This Row],[Column14]]/AZ_Difensive[[#This Row],[Column15]])*100,0)</f>
        <v>36.363636363636367</v>
      </c>
      <c r="K509" s="1" t="s">
        <v>512</v>
      </c>
      <c r="L509" s="1" t="s">
        <v>243</v>
      </c>
      <c r="M509" s="2">
        <f>IFERROR((AZ_Difensive[[#This Row],[Column19]]/AZ_Difensive[[#This Row],[Column18]])*100,0)</f>
        <v>34.020618556701031</v>
      </c>
      <c r="N509" s="1" t="s">
        <v>61</v>
      </c>
      <c r="O509" s="1" t="s">
        <v>101</v>
      </c>
      <c r="P509" s="1" t="s">
        <v>26</v>
      </c>
      <c r="Q509" s="1" t="s">
        <v>50</v>
      </c>
      <c r="R509" s="1" t="s">
        <v>155</v>
      </c>
      <c r="S509" s="1" t="s">
        <v>166</v>
      </c>
      <c r="T509" s="1" t="s">
        <v>336</v>
      </c>
      <c r="U509" s="1" t="s">
        <v>16</v>
      </c>
    </row>
    <row r="510" spans="1:21" x14ac:dyDescent="0.25">
      <c r="A510" s="1" t="s">
        <v>1688</v>
      </c>
      <c r="B510" s="1" t="s">
        <v>1689</v>
      </c>
      <c r="C510" s="1" t="s">
        <v>54</v>
      </c>
      <c r="D510" s="1" t="s">
        <v>48</v>
      </c>
      <c r="E510" s="1" t="s">
        <v>79</v>
      </c>
      <c r="F510" s="1" t="s">
        <v>50</v>
      </c>
      <c r="G510" s="1" t="s">
        <v>70</v>
      </c>
      <c r="H510" s="1" t="s">
        <v>58</v>
      </c>
      <c r="I510" s="1" t="s">
        <v>22</v>
      </c>
      <c r="J510" s="2">
        <f>IFERROR((AZ_Difensive[[#This Row],[Column14]]/AZ_Difensive[[#This Row],[Column15]])*100,0)</f>
        <v>54.54545454545454</v>
      </c>
      <c r="K510" s="1" t="s">
        <v>546</v>
      </c>
      <c r="L510" s="1" t="s">
        <v>181</v>
      </c>
      <c r="M510" s="2">
        <f>IFERROR((AZ_Difensive[[#This Row],[Column19]]/AZ_Difensive[[#This Row],[Column18]])*100,0)</f>
        <v>23.148148148148149</v>
      </c>
      <c r="N510" s="1" t="s">
        <v>55</v>
      </c>
      <c r="O510" s="1" t="s">
        <v>16</v>
      </c>
      <c r="P510" s="1" t="s">
        <v>26</v>
      </c>
      <c r="Q510" s="1" t="s">
        <v>76</v>
      </c>
      <c r="R510" s="1" t="s">
        <v>23</v>
      </c>
      <c r="S510" s="1" t="s">
        <v>42</v>
      </c>
      <c r="T510" s="1" t="s">
        <v>55</v>
      </c>
      <c r="U510" s="1" t="s">
        <v>26</v>
      </c>
    </row>
    <row r="511" spans="1:21" x14ac:dyDescent="0.25">
      <c r="A511" s="1" t="s">
        <v>1691</v>
      </c>
      <c r="B511" s="1" t="s">
        <v>1692</v>
      </c>
      <c r="C511" s="1" t="s">
        <v>54</v>
      </c>
      <c r="D511" s="1" t="s">
        <v>144</v>
      </c>
      <c r="E511" s="1" t="s">
        <v>166</v>
      </c>
      <c r="F511" s="1" t="s">
        <v>155</v>
      </c>
      <c r="G511" s="1" t="s">
        <v>70</v>
      </c>
      <c r="H511" s="1" t="s">
        <v>154</v>
      </c>
      <c r="I511" s="1" t="s">
        <v>329</v>
      </c>
      <c r="J511" s="2">
        <f>IFERROR((AZ_Difensive[[#This Row],[Column14]]/AZ_Difensive[[#This Row],[Column15]])*100,0)</f>
        <v>11.76470588235294</v>
      </c>
      <c r="K511" s="1" t="s">
        <v>1521</v>
      </c>
      <c r="L511" s="1" t="s">
        <v>546</v>
      </c>
      <c r="M511" s="2">
        <f>IFERROR((AZ_Difensive[[#This Row],[Column19]]/AZ_Difensive[[#This Row],[Column18]])*100,0)</f>
        <v>24.434389140271492</v>
      </c>
      <c r="N511" s="1" t="s">
        <v>233</v>
      </c>
      <c r="O511" s="1" t="s">
        <v>76</v>
      </c>
      <c r="P511" s="1" t="s">
        <v>26</v>
      </c>
      <c r="Q511" s="1" t="s">
        <v>181</v>
      </c>
      <c r="R511" s="1" t="s">
        <v>61</v>
      </c>
      <c r="S511" s="1" t="s">
        <v>193</v>
      </c>
      <c r="T511" s="1" t="s">
        <v>261</v>
      </c>
      <c r="U511" s="1" t="s">
        <v>26</v>
      </c>
    </row>
    <row r="512" spans="1:21" x14ac:dyDescent="0.25">
      <c r="A512" s="1" t="s">
        <v>1695</v>
      </c>
      <c r="B512" s="1" t="s">
        <v>1696</v>
      </c>
      <c r="C512" s="1" t="s">
        <v>19</v>
      </c>
      <c r="D512" s="1" t="s">
        <v>153</v>
      </c>
      <c r="E512" s="1" t="s">
        <v>50</v>
      </c>
      <c r="F512" s="1" t="s">
        <v>55</v>
      </c>
      <c r="G512" s="1" t="s">
        <v>45</v>
      </c>
      <c r="H512" s="1" t="s">
        <v>76</v>
      </c>
      <c r="I512" s="1" t="s">
        <v>50</v>
      </c>
      <c r="J512" s="2">
        <f>IFERROR((AZ_Difensive[[#This Row],[Column14]]/AZ_Difensive[[#This Row],[Column15]])*100,0)</f>
        <v>30</v>
      </c>
      <c r="K512" s="1" t="s">
        <v>613</v>
      </c>
      <c r="L512" s="1" t="s">
        <v>199</v>
      </c>
      <c r="M512" s="2">
        <f>IFERROR((AZ_Difensive[[#This Row],[Column19]]/AZ_Difensive[[#This Row],[Column18]])*100,0)</f>
        <v>20.3125</v>
      </c>
      <c r="N512" s="1" t="s">
        <v>76</v>
      </c>
      <c r="O512" s="1" t="s">
        <v>16</v>
      </c>
      <c r="P512" s="1" t="s">
        <v>26</v>
      </c>
      <c r="Q512" s="1" t="s">
        <v>70</v>
      </c>
      <c r="R512" s="1" t="s">
        <v>38</v>
      </c>
      <c r="S512" s="1" t="s">
        <v>79</v>
      </c>
      <c r="T512" s="1" t="s">
        <v>58</v>
      </c>
      <c r="U512" s="1" t="s">
        <v>26</v>
      </c>
    </row>
    <row r="513" spans="1:21" x14ac:dyDescent="0.25">
      <c r="A513" s="1" t="s">
        <v>1697</v>
      </c>
      <c r="B513" s="1" t="s">
        <v>1698</v>
      </c>
      <c r="C513" s="1" t="s">
        <v>32</v>
      </c>
      <c r="D513" s="1" t="s">
        <v>144</v>
      </c>
      <c r="E513" s="1" t="s">
        <v>76</v>
      </c>
      <c r="F513" s="1" t="s">
        <v>38</v>
      </c>
      <c r="G513" s="1" t="s">
        <v>23</v>
      </c>
      <c r="H513" s="1" t="s">
        <v>23</v>
      </c>
      <c r="I513" s="1" t="s">
        <v>38</v>
      </c>
      <c r="J513" s="2">
        <f>IFERROR((AZ_Difensive[[#This Row],[Column14]]/AZ_Difensive[[#This Row],[Column15]])*100,0)</f>
        <v>50</v>
      </c>
      <c r="K513" s="1" t="s">
        <v>525</v>
      </c>
      <c r="L513" s="1" t="s">
        <v>257</v>
      </c>
      <c r="M513" s="2">
        <f>IFERROR((AZ_Difensive[[#This Row],[Column19]]/AZ_Difensive[[#This Row],[Column18]])*100,0)</f>
        <v>35.294117647058826</v>
      </c>
      <c r="N513" s="1" t="s">
        <v>199</v>
      </c>
      <c r="O513" s="1" t="s">
        <v>79</v>
      </c>
      <c r="P513" s="1" t="s">
        <v>26</v>
      </c>
      <c r="Q513" s="1" t="s">
        <v>121</v>
      </c>
      <c r="R513" s="1" t="s">
        <v>73</v>
      </c>
      <c r="S513" s="1" t="s">
        <v>162</v>
      </c>
      <c r="T513" s="1" t="s">
        <v>363</v>
      </c>
      <c r="U513" s="1" t="s">
        <v>26</v>
      </c>
    </row>
    <row r="514" spans="1:21" x14ac:dyDescent="0.25">
      <c r="A514" s="1" t="s">
        <v>1700</v>
      </c>
      <c r="B514" s="1" t="s">
        <v>1701</v>
      </c>
      <c r="C514" s="1" t="s">
        <v>32</v>
      </c>
      <c r="D514" s="1" t="s">
        <v>411</v>
      </c>
      <c r="E514" s="1" t="s">
        <v>121</v>
      </c>
      <c r="F514" s="1" t="s">
        <v>38</v>
      </c>
      <c r="G514" s="1" t="s">
        <v>38</v>
      </c>
      <c r="H514" s="1" t="s">
        <v>22</v>
      </c>
      <c r="I514" s="1" t="s">
        <v>98</v>
      </c>
      <c r="J514" s="2">
        <f>IFERROR((AZ_Difensive[[#This Row],[Column14]]/AZ_Difensive[[#This Row],[Column15]])*100,0)</f>
        <v>26.666666666666668</v>
      </c>
      <c r="K514" s="1" t="s">
        <v>777</v>
      </c>
      <c r="L514" s="1" t="s">
        <v>339</v>
      </c>
      <c r="M514" s="2">
        <f>IFERROR((AZ_Difensive[[#This Row],[Column19]]/AZ_Difensive[[#This Row],[Column18]])*100,0)</f>
        <v>28.49462365591398</v>
      </c>
      <c r="N514" s="1" t="s">
        <v>35</v>
      </c>
      <c r="O514" s="1" t="s">
        <v>16</v>
      </c>
      <c r="P514" s="1" t="s">
        <v>26</v>
      </c>
      <c r="Q514" s="1" t="s">
        <v>105</v>
      </c>
      <c r="R514" s="1" t="s">
        <v>139</v>
      </c>
      <c r="S514" s="1" t="s">
        <v>290</v>
      </c>
      <c r="T514" s="1" t="s">
        <v>162</v>
      </c>
      <c r="U514" s="1" t="s">
        <v>23</v>
      </c>
    </row>
    <row r="515" spans="1:21" x14ac:dyDescent="0.25">
      <c r="A515" s="1" t="s">
        <v>1703</v>
      </c>
      <c r="B515" s="1" t="s">
        <v>1704</v>
      </c>
      <c r="C515" s="1" t="s">
        <v>116</v>
      </c>
      <c r="D515" s="1" t="s">
        <v>123</v>
      </c>
      <c r="E515" s="1" t="s">
        <v>26</v>
      </c>
      <c r="F515" s="1" t="s">
        <v>26</v>
      </c>
      <c r="G515" s="1" t="s">
        <v>26</v>
      </c>
      <c r="H515" s="1" t="s">
        <v>16</v>
      </c>
      <c r="I515" s="1" t="s">
        <v>16</v>
      </c>
      <c r="J515" s="2">
        <f>IFERROR((AZ_Difensive[[#This Row],[Column14]]/AZ_Difensive[[#This Row],[Column15]])*100,0)</f>
        <v>0</v>
      </c>
      <c r="K515" s="1" t="s">
        <v>26</v>
      </c>
      <c r="L515" s="1" t="s">
        <v>26</v>
      </c>
      <c r="M515" s="2">
        <f>IFERROR((AZ_Difensive[[#This Row],[Column19]]/AZ_Difensive[[#This Row],[Column18]])*100,0)</f>
        <v>0</v>
      </c>
      <c r="N515" s="1" t="s">
        <v>26</v>
      </c>
      <c r="O515" s="1" t="s">
        <v>26</v>
      </c>
      <c r="P515" s="1" t="s">
        <v>26</v>
      </c>
      <c r="Q515" s="1" t="s">
        <v>26</v>
      </c>
      <c r="R515" s="1" t="s">
        <v>26</v>
      </c>
      <c r="S515" s="1" t="s">
        <v>26</v>
      </c>
      <c r="T515" s="1" t="s">
        <v>23</v>
      </c>
      <c r="U515" s="1" t="s">
        <v>26</v>
      </c>
    </row>
    <row r="516" spans="1:21" x14ac:dyDescent="0.25">
      <c r="A516" s="1" t="s">
        <v>1468</v>
      </c>
      <c r="B516" s="1" t="s">
        <v>1707</v>
      </c>
      <c r="C516" s="1" t="s">
        <v>47</v>
      </c>
      <c r="D516" s="1" t="s">
        <v>48</v>
      </c>
      <c r="E516" s="1" t="s">
        <v>26</v>
      </c>
      <c r="F516" s="1" t="s">
        <v>26</v>
      </c>
      <c r="G516" s="1" t="s">
        <v>26</v>
      </c>
      <c r="H516" s="1" t="s">
        <v>16</v>
      </c>
      <c r="I516" s="1" t="s">
        <v>16</v>
      </c>
      <c r="J516" s="2">
        <f>IFERROR((AZ_Difensive[[#This Row],[Column14]]/AZ_Difensive[[#This Row],[Column15]])*100,0)</f>
        <v>0</v>
      </c>
      <c r="K516" s="1" t="s">
        <v>23</v>
      </c>
      <c r="L516" s="1" t="s">
        <v>23</v>
      </c>
      <c r="M516" s="2">
        <f>IFERROR((AZ_Difensive[[#This Row],[Column19]]/AZ_Difensive[[#This Row],[Column18]])*100,0)</f>
        <v>100</v>
      </c>
      <c r="N516" s="1" t="s">
        <v>26</v>
      </c>
      <c r="O516" s="1" t="s">
        <v>26</v>
      </c>
      <c r="P516" s="1" t="s">
        <v>26</v>
      </c>
      <c r="Q516" s="1" t="s">
        <v>26</v>
      </c>
      <c r="R516" s="1" t="s">
        <v>26</v>
      </c>
      <c r="S516" s="1" t="s">
        <v>26</v>
      </c>
      <c r="T516" s="1" t="s">
        <v>26</v>
      </c>
      <c r="U516" s="1" t="s">
        <v>26</v>
      </c>
    </row>
    <row r="517" spans="1:21" x14ac:dyDescent="0.25">
      <c r="A517" s="1" t="s">
        <v>1708</v>
      </c>
      <c r="B517" s="1" t="s">
        <v>1709</v>
      </c>
      <c r="C517" s="1" t="s">
        <v>116</v>
      </c>
      <c r="D517" s="1" t="s">
        <v>33</v>
      </c>
      <c r="E517" s="1" t="s">
        <v>16</v>
      </c>
      <c r="F517" s="1" t="s">
        <v>16</v>
      </c>
      <c r="G517" s="1" t="s">
        <v>16</v>
      </c>
      <c r="H517" s="1" t="s">
        <v>26</v>
      </c>
      <c r="I517" s="1" t="s">
        <v>16</v>
      </c>
      <c r="J517" s="2">
        <f>IFERROR((AZ_Difensive[[#This Row],[Column14]]/AZ_Difensive[[#This Row],[Column15]])*100,0)</f>
        <v>100</v>
      </c>
      <c r="K517" s="1" t="s">
        <v>26</v>
      </c>
      <c r="L517" s="1" t="s">
        <v>26</v>
      </c>
      <c r="M517" s="2">
        <f>IFERROR((AZ_Difensive[[#This Row],[Column19]]/AZ_Difensive[[#This Row],[Column18]])*100,0)</f>
        <v>0</v>
      </c>
      <c r="N517" s="1" t="s">
        <v>26</v>
      </c>
      <c r="O517" s="1" t="s">
        <v>26</v>
      </c>
      <c r="P517" s="1" t="s">
        <v>26</v>
      </c>
      <c r="Q517" s="1" t="s">
        <v>26</v>
      </c>
      <c r="R517" s="1" t="s">
        <v>26</v>
      </c>
      <c r="S517" s="1" t="s">
        <v>16</v>
      </c>
      <c r="T517" s="1" t="s">
        <v>23</v>
      </c>
      <c r="U517" s="1" t="s">
        <v>26</v>
      </c>
    </row>
    <row r="518" spans="1:21" x14ac:dyDescent="0.25">
      <c r="A518" s="1" t="s">
        <v>1711</v>
      </c>
      <c r="B518" s="1" t="s">
        <v>1712</v>
      </c>
      <c r="C518" s="1" t="s">
        <v>54</v>
      </c>
      <c r="D518" s="1" t="s">
        <v>175</v>
      </c>
      <c r="E518" s="1" t="s">
        <v>162</v>
      </c>
      <c r="F518" s="1" t="s">
        <v>42</v>
      </c>
      <c r="G518" s="1" t="s">
        <v>151</v>
      </c>
      <c r="H518" s="1" t="s">
        <v>101</v>
      </c>
      <c r="I518" s="1" t="s">
        <v>199</v>
      </c>
      <c r="J518" s="2">
        <f>IFERROR((AZ_Difensive[[#This Row],[Column14]]/AZ_Difensive[[#This Row],[Column15]])*100,0)</f>
        <v>65.384615384615387</v>
      </c>
      <c r="K518" s="1" t="s">
        <v>765</v>
      </c>
      <c r="L518" s="1" t="s">
        <v>358</v>
      </c>
      <c r="M518" s="2">
        <f>IFERROR((AZ_Difensive[[#This Row],[Column19]]/AZ_Difensive[[#This Row],[Column18]])*100,0)</f>
        <v>31.491712707182316</v>
      </c>
      <c r="N518" s="1" t="s">
        <v>35</v>
      </c>
      <c r="O518" s="1" t="s">
        <v>23</v>
      </c>
      <c r="P518" s="1" t="s">
        <v>26</v>
      </c>
      <c r="Q518" s="1" t="s">
        <v>67</v>
      </c>
      <c r="R518" s="1" t="s">
        <v>98</v>
      </c>
      <c r="S518" s="1" t="s">
        <v>294</v>
      </c>
      <c r="T518" s="1" t="s">
        <v>76</v>
      </c>
      <c r="U518" s="1" t="s">
        <v>26</v>
      </c>
    </row>
    <row r="519" spans="1:21" x14ac:dyDescent="0.25">
      <c r="A519" s="1" t="s">
        <v>328</v>
      </c>
      <c r="B519" s="1" t="s">
        <v>1713</v>
      </c>
      <c r="C519" s="1" t="s">
        <v>32</v>
      </c>
      <c r="D519" s="1" t="s">
        <v>117</v>
      </c>
      <c r="E519" s="1" t="s">
        <v>79</v>
      </c>
      <c r="F519" s="1" t="s">
        <v>50</v>
      </c>
      <c r="G519" s="1" t="s">
        <v>76</v>
      </c>
      <c r="H519" s="1" t="s">
        <v>98</v>
      </c>
      <c r="I519" s="1" t="s">
        <v>67</v>
      </c>
      <c r="J519" s="2">
        <f>IFERROR((AZ_Difensive[[#This Row],[Column14]]/AZ_Difensive[[#This Row],[Column15]])*100,0)</f>
        <v>31.818181818181817</v>
      </c>
      <c r="K519" s="1" t="s">
        <v>757</v>
      </c>
      <c r="L519" s="1" t="s">
        <v>322</v>
      </c>
      <c r="M519" s="2">
        <f>IFERROR((AZ_Difensive[[#This Row],[Column19]]/AZ_Difensive[[#This Row],[Column18]])*100,0)</f>
        <v>27.528089887640451</v>
      </c>
      <c r="N519" s="1" t="s">
        <v>274</v>
      </c>
      <c r="O519" s="1" t="s">
        <v>55</v>
      </c>
      <c r="P519" s="1" t="s">
        <v>26</v>
      </c>
      <c r="Q519" s="1" t="s">
        <v>233</v>
      </c>
      <c r="R519" s="1" t="s">
        <v>79</v>
      </c>
      <c r="S519" s="1" t="s">
        <v>162</v>
      </c>
      <c r="T519" s="1" t="s">
        <v>270</v>
      </c>
      <c r="U519" s="1" t="s">
        <v>16</v>
      </c>
    </row>
    <row r="520" spans="1:21" x14ac:dyDescent="0.25">
      <c r="A520" s="1" t="s">
        <v>1715</v>
      </c>
      <c r="B520" s="1" t="s">
        <v>1716</v>
      </c>
      <c r="C520" s="1" t="s">
        <v>54</v>
      </c>
      <c r="D520" s="1" t="s">
        <v>126</v>
      </c>
      <c r="E520" s="1" t="s">
        <v>38</v>
      </c>
      <c r="F520" s="1" t="s">
        <v>23</v>
      </c>
      <c r="G520" s="1" t="s">
        <v>23</v>
      </c>
      <c r="H520" s="1" t="s">
        <v>38</v>
      </c>
      <c r="I520" s="1" t="s">
        <v>70</v>
      </c>
      <c r="J520" s="2">
        <f>IFERROR((AZ_Difensive[[#This Row],[Column14]]/AZ_Difensive[[#This Row],[Column15]])*100,0)</f>
        <v>33.333333333333329</v>
      </c>
      <c r="K520" s="1" t="s">
        <v>158</v>
      </c>
      <c r="L520" s="1" t="s">
        <v>50</v>
      </c>
      <c r="M520" s="2">
        <f>IFERROR((AZ_Difensive[[#This Row],[Column19]]/AZ_Difensive[[#This Row],[Column18]])*100,0)</f>
        <v>22.727272727272727</v>
      </c>
      <c r="N520" s="1" t="s">
        <v>38</v>
      </c>
      <c r="O520" s="1" t="s">
        <v>26</v>
      </c>
      <c r="P520" s="1" t="s">
        <v>26</v>
      </c>
      <c r="Q520" s="1" t="s">
        <v>38</v>
      </c>
      <c r="R520" s="1" t="s">
        <v>26</v>
      </c>
      <c r="S520" s="1" t="s">
        <v>38</v>
      </c>
      <c r="T520" s="1" t="s">
        <v>70</v>
      </c>
      <c r="U520" s="1" t="s">
        <v>26</v>
      </c>
    </row>
    <row r="521" spans="1:21" x14ac:dyDescent="0.25">
      <c r="A521" s="1" t="s">
        <v>1717</v>
      </c>
      <c r="B521" s="1" t="s">
        <v>1716</v>
      </c>
      <c r="C521" s="1" t="s">
        <v>54</v>
      </c>
      <c r="D521" s="1" t="s">
        <v>175</v>
      </c>
      <c r="E521" s="1" t="s">
        <v>121</v>
      </c>
      <c r="F521" s="1" t="s">
        <v>76</v>
      </c>
      <c r="G521" s="1" t="s">
        <v>45</v>
      </c>
      <c r="H521" s="1" t="s">
        <v>55</v>
      </c>
      <c r="I521" s="1" t="s">
        <v>22</v>
      </c>
      <c r="J521" s="2">
        <f>IFERROR((AZ_Difensive[[#This Row],[Column14]]/AZ_Difensive[[#This Row],[Column15]])*100,0)</f>
        <v>27.27272727272727</v>
      </c>
      <c r="K521" s="1" t="s">
        <v>552</v>
      </c>
      <c r="L521" s="1" t="s">
        <v>166</v>
      </c>
      <c r="M521" s="2">
        <f>IFERROR((AZ_Difensive[[#This Row],[Column19]]/AZ_Difensive[[#This Row],[Column18]])*100,0)</f>
        <v>24.545454545454547</v>
      </c>
      <c r="N521" s="1" t="s">
        <v>50</v>
      </c>
      <c r="O521" s="1" t="s">
        <v>26</v>
      </c>
      <c r="P521" s="1" t="s">
        <v>26</v>
      </c>
      <c r="Q521" s="1" t="s">
        <v>50</v>
      </c>
      <c r="R521" s="1" t="s">
        <v>23</v>
      </c>
      <c r="S521" s="1" t="s">
        <v>79</v>
      </c>
      <c r="T521" s="1" t="s">
        <v>23</v>
      </c>
      <c r="U521" s="1" t="s">
        <v>26</v>
      </c>
    </row>
    <row r="522" spans="1:21" x14ac:dyDescent="0.25">
      <c r="A522" s="1" t="s">
        <v>1270</v>
      </c>
      <c r="B522" s="1" t="s">
        <v>1718</v>
      </c>
      <c r="C522" s="1" t="s">
        <v>32</v>
      </c>
      <c r="D522" s="1" t="s">
        <v>123</v>
      </c>
      <c r="E522" s="1" t="s">
        <v>76</v>
      </c>
      <c r="F522" s="1" t="s">
        <v>58</v>
      </c>
      <c r="G522" s="1" t="s">
        <v>23</v>
      </c>
      <c r="H522" s="1" t="s">
        <v>23</v>
      </c>
      <c r="I522" s="1" t="s">
        <v>38</v>
      </c>
      <c r="J522" s="2">
        <f>IFERROR((AZ_Difensive[[#This Row],[Column14]]/AZ_Difensive[[#This Row],[Column15]])*100,0)</f>
        <v>50</v>
      </c>
      <c r="K522" s="1" t="s">
        <v>181</v>
      </c>
      <c r="L522" s="1" t="s">
        <v>121</v>
      </c>
      <c r="M522" s="2">
        <f>IFERROR((AZ_Difensive[[#This Row],[Column19]]/AZ_Difensive[[#This Row],[Column18]])*100,0)</f>
        <v>48</v>
      </c>
      <c r="N522" s="1" t="s">
        <v>45</v>
      </c>
      <c r="O522" s="1" t="s">
        <v>16</v>
      </c>
      <c r="P522" s="1" t="s">
        <v>26</v>
      </c>
      <c r="Q522" s="1" t="s">
        <v>23</v>
      </c>
      <c r="R522" s="1" t="s">
        <v>23</v>
      </c>
      <c r="S522" s="1" t="s">
        <v>101</v>
      </c>
      <c r="T522" s="1" t="s">
        <v>42</v>
      </c>
      <c r="U522" s="1" t="s">
        <v>26</v>
      </c>
    </row>
    <row r="523" spans="1:21" x14ac:dyDescent="0.25">
      <c r="A523" s="1" t="s">
        <v>1719</v>
      </c>
      <c r="B523" s="1" t="s">
        <v>1720</v>
      </c>
      <c r="C523" s="1" t="s">
        <v>54</v>
      </c>
      <c r="D523" s="1" t="s">
        <v>144</v>
      </c>
      <c r="E523" s="1" t="s">
        <v>166</v>
      </c>
      <c r="F523" s="1" t="s">
        <v>50</v>
      </c>
      <c r="G523" s="1" t="s">
        <v>55</v>
      </c>
      <c r="H523" s="1" t="s">
        <v>105</v>
      </c>
      <c r="I523" s="1" t="s">
        <v>228</v>
      </c>
      <c r="J523" s="2">
        <f>IFERROR((AZ_Difensive[[#This Row],[Column14]]/AZ_Difensive[[#This Row],[Column15]])*100,0)</f>
        <v>25.806451612903224</v>
      </c>
      <c r="K523" s="1" t="s">
        <v>827</v>
      </c>
      <c r="L523" s="1" t="s">
        <v>322</v>
      </c>
      <c r="M523" s="2">
        <f>IFERROR((AZ_Difensive[[#This Row],[Column19]]/AZ_Difensive[[#This Row],[Column18]])*100,0)</f>
        <v>24.378109452736318</v>
      </c>
      <c r="N523" s="1" t="s">
        <v>139</v>
      </c>
      <c r="O523" s="1" t="s">
        <v>45</v>
      </c>
      <c r="P523" s="1" t="s">
        <v>26</v>
      </c>
      <c r="Q523" s="1" t="s">
        <v>166</v>
      </c>
      <c r="R523" s="1" t="s">
        <v>162</v>
      </c>
      <c r="S523" s="1" t="s">
        <v>349</v>
      </c>
      <c r="T523" s="1" t="s">
        <v>131</v>
      </c>
      <c r="U523" s="1" t="s">
        <v>26</v>
      </c>
    </row>
    <row r="524" spans="1:21" x14ac:dyDescent="0.25">
      <c r="A524" s="1" t="s">
        <v>1722</v>
      </c>
      <c r="B524" s="1" t="s">
        <v>1723</v>
      </c>
      <c r="C524" s="1" t="s">
        <v>116</v>
      </c>
      <c r="D524" s="1" t="s">
        <v>296</v>
      </c>
      <c r="E524" s="1" t="s">
        <v>26</v>
      </c>
      <c r="F524" s="1" t="s">
        <v>26</v>
      </c>
      <c r="G524" s="1" t="s">
        <v>26</v>
      </c>
      <c r="H524" s="1" t="s">
        <v>26</v>
      </c>
      <c r="I524" s="1" t="s">
        <v>26</v>
      </c>
      <c r="J524" s="2">
        <f>IFERROR((AZ_Difensive[[#This Row],[Column14]]/AZ_Difensive[[#This Row],[Column15]])*100,0)</f>
        <v>0</v>
      </c>
      <c r="K524" s="1" t="s">
        <v>16</v>
      </c>
      <c r="L524" s="1" t="s">
        <v>26</v>
      </c>
      <c r="M524" s="2">
        <f>IFERROR((AZ_Difensive[[#This Row],[Column19]]/AZ_Difensive[[#This Row],[Column18]])*100,0)</f>
        <v>0</v>
      </c>
      <c r="N524" s="1" t="s">
        <v>26</v>
      </c>
      <c r="O524" s="1" t="s">
        <v>26</v>
      </c>
      <c r="P524" s="1" t="s">
        <v>26</v>
      </c>
      <c r="Q524" s="1" t="s">
        <v>26</v>
      </c>
      <c r="R524" s="1" t="s">
        <v>26</v>
      </c>
      <c r="S524" s="1" t="s">
        <v>26</v>
      </c>
      <c r="T524" s="1" t="s">
        <v>26</v>
      </c>
      <c r="U524" s="1" t="s">
        <v>26</v>
      </c>
    </row>
    <row r="525" spans="1:21" x14ac:dyDescent="0.25">
      <c r="A525" s="1" t="s">
        <v>1725</v>
      </c>
      <c r="B525" s="1" t="s">
        <v>1726</v>
      </c>
      <c r="C525" s="1" t="s">
        <v>54</v>
      </c>
      <c r="D525" s="1" t="s">
        <v>126</v>
      </c>
      <c r="E525" s="1" t="s">
        <v>319</v>
      </c>
      <c r="F525" s="1" t="s">
        <v>261</v>
      </c>
      <c r="G525" s="1" t="s">
        <v>22</v>
      </c>
      <c r="H525" s="1" t="s">
        <v>61</v>
      </c>
      <c r="I525" s="1" t="s">
        <v>139</v>
      </c>
      <c r="J525" s="2">
        <f>IFERROR((AZ_Difensive[[#This Row],[Column14]]/AZ_Difensive[[#This Row],[Column15]])*100,0)</f>
        <v>36.666666666666664</v>
      </c>
      <c r="K525" s="1" t="s">
        <v>1365</v>
      </c>
      <c r="L525" s="1" t="s">
        <v>604</v>
      </c>
      <c r="M525" s="2">
        <f>IFERROR((AZ_Difensive[[#This Row],[Column19]]/AZ_Difensive[[#This Row],[Column18]])*100,0)</f>
        <v>32.894736842105267</v>
      </c>
      <c r="N525" s="1" t="s">
        <v>319</v>
      </c>
      <c r="O525" s="1" t="s">
        <v>55</v>
      </c>
      <c r="P525" s="1" t="s">
        <v>26</v>
      </c>
      <c r="Q525" s="1" t="s">
        <v>274</v>
      </c>
      <c r="R525" s="1" t="s">
        <v>233</v>
      </c>
      <c r="S525" s="1" t="s">
        <v>458</v>
      </c>
      <c r="T525" s="1" t="s">
        <v>154</v>
      </c>
      <c r="U525" s="1" t="s">
        <v>16</v>
      </c>
    </row>
    <row r="526" spans="1:21" x14ac:dyDescent="0.25">
      <c r="A526" s="1" t="s">
        <v>1728</v>
      </c>
      <c r="B526" s="1" t="s">
        <v>1729</v>
      </c>
      <c r="C526" s="1" t="s">
        <v>116</v>
      </c>
      <c r="D526" s="1" t="s">
        <v>292</v>
      </c>
      <c r="E526" s="1" t="s">
        <v>26</v>
      </c>
      <c r="F526" s="1" t="s">
        <v>26</v>
      </c>
      <c r="G526" s="1" t="s">
        <v>26</v>
      </c>
      <c r="H526" s="1" t="s">
        <v>26</v>
      </c>
      <c r="I526" s="1" t="s">
        <v>26</v>
      </c>
      <c r="J526" s="2">
        <f>IFERROR((AZ_Difensive[[#This Row],[Column14]]/AZ_Difensive[[#This Row],[Column15]])*100,0)</f>
        <v>0</v>
      </c>
      <c r="K526" s="1" t="s">
        <v>26</v>
      </c>
      <c r="L526" s="1" t="s">
        <v>26</v>
      </c>
      <c r="M526" s="2">
        <f>IFERROR((AZ_Difensive[[#This Row],[Column19]]/AZ_Difensive[[#This Row],[Column18]])*100,0)</f>
        <v>0</v>
      </c>
      <c r="N526" s="1" t="s">
        <v>26</v>
      </c>
      <c r="O526" s="1" t="s">
        <v>26</v>
      </c>
      <c r="P526" s="1" t="s">
        <v>26</v>
      </c>
      <c r="Q526" s="1" t="s">
        <v>26</v>
      </c>
      <c r="R526" s="1" t="s">
        <v>26</v>
      </c>
      <c r="S526" s="1" t="s">
        <v>26</v>
      </c>
      <c r="T526" s="1" t="s">
        <v>26</v>
      </c>
      <c r="U526" s="1" t="s">
        <v>16</v>
      </c>
    </row>
    <row r="527" spans="1:21" x14ac:dyDescent="0.25">
      <c r="A527" s="1" t="s">
        <v>1731</v>
      </c>
      <c r="B527" s="1" t="s">
        <v>1732</v>
      </c>
      <c r="C527" s="1" t="s">
        <v>436</v>
      </c>
      <c r="D527" s="1" t="s">
        <v>216</v>
      </c>
      <c r="E527" s="1" t="s">
        <v>101</v>
      </c>
      <c r="F527" s="1" t="s">
        <v>70</v>
      </c>
      <c r="G527" s="1" t="s">
        <v>45</v>
      </c>
      <c r="H527" s="1" t="s">
        <v>124</v>
      </c>
      <c r="I527" s="1" t="s">
        <v>42</v>
      </c>
      <c r="J527" s="2">
        <f>IFERROR((AZ_Difensive[[#This Row],[Column14]]/AZ_Difensive[[#This Row],[Column15]])*100,0)</f>
        <v>18.75</v>
      </c>
      <c r="K527" s="1" t="s">
        <v>456</v>
      </c>
      <c r="L527" s="1" t="s">
        <v>162</v>
      </c>
      <c r="M527" s="2">
        <f>IFERROR((AZ_Difensive[[#This Row],[Column19]]/AZ_Difensive[[#This Row],[Column18]])*100,0)</f>
        <v>34.567901234567898</v>
      </c>
      <c r="N527" s="1" t="s">
        <v>50</v>
      </c>
      <c r="O527" s="1" t="s">
        <v>16</v>
      </c>
      <c r="P527" s="1" t="s">
        <v>26</v>
      </c>
      <c r="Q527" s="1" t="s">
        <v>101</v>
      </c>
      <c r="R527" s="1" t="s">
        <v>76</v>
      </c>
      <c r="S527" s="1" t="s">
        <v>42</v>
      </c>
      <c r="T527" s="1" t="s">
        <v>101</v>
      </c>
      <c r="U527" s="1" t="s">
        <v>26</v>
      </c>
    </row>
    <row r="528" spans="1:21" x14ac:dyDescent="0.25">
      <c r="A528" s="1" t="s">
        <v>1733</v>
      </c>
      <c r="B528" s="1" t="s">
        <v>1734</v>
      </c>
      <c r="C528" s="1" t="s">
        <v>32</v>
      </c>
      <c r="D528" s="1" t="s">
        <v>117</v>
      </c>
      <c r="E528" s="1" t="s">
        <v>38</v>
      </c>
      <c r="F528" s="1" t="s">
        <v>45</v>
      </c>
      <c r="G528" s="1" t="s">
        <v>45</v>
      </c>
      <c r="H528" s="1" t="s">
        <v>23</v>
      </c>
      <c r="I528" s="1" t="s">
        <v>58</v>
      </c>
      <c r="J528" s="2">
        <f>IFERROR((AZ_Difensive[[#This Row],[Column14]]/AZ_Difensive[[#This Row],[Column15]])*100,0)</f>
        <v>60</v>
      </c>
      <c r="K528" s="1" t="s">
        <v>158</v>
      </c>
      <c r="L528" s="1" t="s">
        <v>155</v>
      </c>
      <c r="M528" s="2">
        <f>IFERROR((AZ_Difensive[[#This Row],[Column19]]/AZ_Difensive[[#This Row],[Column18]])*100,0)</f>
        <v>40.909090909090914</v>
      </c>
      <c r="N528" s="1" t="s">
        <v>76</v>
      </c>
      <c r="O528" s="1" t="s">
        <v>16</v>
      </c>
      <c r="P528" s="1" t="s">
        <v>26</v>
      </c>
      <c r="Q528" s="1" t="s">
        <v>70</v>
      </c>
      <c r="R528" s="1" t="s">
        <v>26</v>
      </c>
      <c r="S528" s="1" t="s">
        <v>38</v>
      </c>
      <c r="T528" s="1" t="s">
        <v>58</v>
      </c>
      <c r="U528" s="1" t="s">
        <v>26</v>
      </c>
    </row>
    <row r="529" spans="1:21" x14ac:dyDescent="0.25">
      <c r="A529" s="1" t="s">
        <v>1735</v>
      </c>
      <c r="B529" s="1" t="s">
        <v>1736</v>
      </c>
      <c r="C529" s="1" t="s">
        <v>116</v>
      </c>
      <c r="D529" s="1" t="s">
        <v>103</v>
      </c>
      <c r="E529" s="1" t="s">
        <v>26</v>
      </c>
      <c r="F529" s="1" t="s">
        <v>26</v>
      </c>
      <c r="G529" s="1" t="s">
        <v>26</v>
      </c>
      <c r="H529" s="1" t="s">
        <v>26</v>
      </c>
      <c r="I529" s="1" t="s">
        <v>26</v>
      </c>
      <c r="J529" s="2">
        <f>IFERROR((AZ_Difensive[[#This Row],[Column14]]/AZ_Difensive[[#This Row],[Column15]])*100,0)</f>
        <v>0</v>
      </c>
      <c r="K529" s="1" t="s">
        <v>26</v>
      </c>
      <c r="L529" s="1" t="s">
        <v>26</v>
      </c>
      <c r="M529" s="2">
        <f>IFERROR((AZ_Difensive[[#This Row],[Column19]]/AZ_Difensive[[#This Row],[Column18]])*100,0)</f>
        <v>0</v>
      </c>
      <c r="N529" s="1" t="s">
        <v>26</v>
      </c>
      <c r="O529" s="1" t="s">
        <v>26</v>
      </c>
      <c r="P529" s="1" t="s">
        <v>26</v>
      </c>
      <c r="Q529" s="1" t="s">
        <v>26</v>
      </c>
      <c r="R529" s="1" t="s">
        <v>26</v>
      </c>
      <c r="S529" s="1" t="s">
        <v>26</v>
      </c>
      <c r="T529" s="1" t="s">
        <v>26</v>
      </c>
      <c r="U529" s="1" t="s">
        <v>26</v>
      </c>
    </row>
    <row r="530" spans="1:21" x14ac:dyDescent="0.25">
      <c r="A530" s="1" t="s">
        <v>1738</v>
      </c>
      <c r="B530" s="1" t="s">
        <v>1739</v>
      </c>
      <c r="C530" s="1" t="s">
        <v>32</v>
      </c>
      <c r="D530" s="1" t="s">
        <v>20</v>
      </c>
      <c r="E530" s="1" t="s">
        <v>67</v>
      </c>
      <c r="F530" s="1" t="s">
        <v>50</v>
      </c>
      <c r="G530" s="1" t="s">
        <v>22</v>
      </c>
      <c r="H530" s="1" t="s">
        <v>55</v>
      </c>
      <c r="I530" s="1" t="s">
        <v>61</v>
      </c>
      <c r="J530" s="2">
        <f>IFERROR((AZ_Difensive[[#This Row],[Column14]]/AZ_Difensive[[#This Row],[Column15]])*100,0)</f>
        <v>57.894736842105267</v>
      </c>
      <c r="K530" s="1" t="s">
        <v>651</v>
      </c>
      <c r="L530" s="1" t="s">
        <v>344</v>
      </c>
      <c r="M530" s="2">
        <f>IFERROR((AZ_Difensive[[#This Row],[Column19]]/AZ_Difensive[[#This Row],[Column18]])*100,0)</f>
        <v>37.76223776223776</v>
      </c>
      <c r="N530" s="1" t="s">
        <v>199</v>
      </c>
      <c r="O530" s="1" t="s">
        <v>55</v>
      </c>
      <c r="P530" s="1" t="s">
        <v>16</v>
      </c>
      <c r="Q530" s="1" t="s">
        <v>155</v>
      </c>
      <c r="R530" s="1" t="s">
        <v>181</v>
      </c>
      <c r="S530" s="1" t="s">
        <v>313</v>
      </c>
      <c r="T530" s="1" t="s">
        <v>266</v>
      </c>
      <c r="U530" s="1" t="s">
        <v>26</v>
      </c>
    </row>
    <row r="531" spans="1:21" x14ac:dyDescent="0.25">
      <c r="A531" s="1" t="s">
        <v>1740</v>
      </c>
      <c r="B531" s="1" t="s">
        <v>1741</v>
      </c>
      <c r="C531" s="1" t="s">
        <v>54</v>
      </c>
      <c r="D531" s="1" t="s">
        <v>157</v>
      </c>
      <c r="E531" s="1" t="s">
        <v>387</v>
      </c>
      <c r="F531" s="1" t="s">
        <v>193</v>
      </c>
      <c r="G531" s="1" t="s">
        <v>124</v>
      </c>
      <c r="H531" s="1" t="s">
        <v>166</v>
      </c>
      <c r="I531" s="1" t="s">
        <v>274</v>
      </c>
      <c r="J531" s="2">
        <f>IFERROR((AZ_Difensive[[#This Row],[Column14]]/AZ_Difensive[[#This Row],[Column15]])*100,0)</f>
        <v>32.5</v>
      </c>
      <c r="K531" s="1" t="s">
        <v>1270</v>
      </c>
      <c r="L531" s="1" t="s">
        <v>721</v>
      </c>
      <c r="M531" s="2">
        <f>IFERROR((AZ_Difensive[[#This Row],[Column19]]/AZ_Difensive[[#This Row],[Column18]])*100,0)</f>
        <v>31.861804222648754</v>
      </c>
      <c r="N531" s="1" t="s">
        <v>329</v>
      </c>
      <c r="O531" s="1" t="s">
        <v>79</v>
      </c>
      <c r="P531" s="1" t="s">
        <v>26</v>
      </c>
      <c r="Q531" s="1" t="s">
        <v>263</v>
      </c>
      <c r="R531" s="1" t="s">
        <v>42</v>
      </c>
      <c r="S531" s="1" t="s">
        <v>458</v>
      </c>
      <c r="T531" s="1" t="s">
        <v>162</v>
      </c>
      <c r="U531" s="1" t="s">
        <v>26</v>
      </c>
    </row>
    <row r="532" spans="1:21" x14ac:dyDescent="0.25">
      <c r="A532" s="1" t="s">
        <v>1743</v>
      </c>
      <c r="B532" s="1" t="s">
        <v>1744</v>
      </c>
      <c r="C532" s="1" t="s">
        <v>32</v>
      </c>
      <c r="D532" s="1" t="s">
        <v>171</v>
      </c>
      <c r="E532" s="1" t="s">
        <v>155</v>
      </c>
      <c r="F532" s="1" t="s">
        <v>50</v>
      </c>
      <c r="G532" s="1" t="s">
        <v>50</v>
      </c>
      <c r="H532" s="1" t="s">
        <v>124</v>
      </c>
      <c r="I532" s="1" t="s">
        <v>105</v>
      </c>
      <c r="J532" s="2">
        <f>IFERROR((AZ_Difensive[[#This Row],[Column14]]/AZ_Difensive[[#This Row],[Column15]])*100,0)</f>
        <v>43.478260869565219</v>
      </c>
      <c r="K532" s="1" t="s">
        <v>637</v>
      </c>
      <c r="L532" s="1" t="s">
        <v>290</v>
      </c>
      <c r="M532" s="2">
        <f>IFERROR((AZ_Difensive[[#This Row],[Column19]]/AZ_Difensive[[#This Row],[Column18]])*100,0)</f>
        <v>30.656934306569344</v>
      </c>
      <c r="N532" s="1" t="s">
        <v>61</v>
      </c>
      <c r="O532" s="1" t="s">
        <v>58</v>
      </c>
      <c r="P532" s="1" t="s">
        <v>26</v>
      </c>
      <c r="Q532" s="1" t="s">
        <v>79</v>
      </c>
      <c r="R532" s="1" t="s">
        <v>50</v>
      </c>
      <c r="S532" s="1" t="s">
        <v>162</v>
      </c>
      <c r="T532" s="1" t="s">
        <v>166</v>
      </c>
      <c r="U532" s="1" t="s">
        <v>26</v>
      </c>
    </row>
    <row r="533" spans="1:21" x14ac:dyDescent="0.25">
      <c r="A533" s="1" t="s">
        <v>1746</v>
      </c>
      <c r="B533" s="1" t="s">
        <v>1747</v>
      </c>
      <c r="C533" s="1" t="s">
        <v>32</v>
      </c>
      <c r="D533" s="1" t="s">
        <v>123</v>
      </c>
      <c r="E533" s="1" t="s">
        <v>193</v>
      </c>
      <c r="F533" s="1" t="s">
        <v>181</v>
      </c>
      <c r="G533" s="1" t="s">
        <v>79</v>
      </c>
      <c r="H533" s="1" t="s">
        <v>61</v>
      </c>
      <c r="I533" s="1" t="s">
        <v>243</v>
      </c>
      <c r="J533" s="2">
        <f>IFERROR((AZ_Difensive[[#This Row],[Column14]]/AZ_Difensive[[#This Row],[Column15]])*100,0)</f>
        <v>42.424242424242422</v>
      </c>
      <c r="K533" s="1" t="s">
        <v>1008</v>
      </c>
      <c r="L533" s="1" t="s">
        <v>512</v>
      </c>
      <c r="M533" s="2">
        <f>IFERROR((AZ_Difensive[[#This Row],[Column19]]/AZ_Difensive[[#This Row],[Column18]])*100,0)</f>
        <v>38.339920948616601</v>
      </c>
      <c r="N533" s="1" t="s">
        <v>263</v>
      </c>
      <c r="O533" s="1" t="s">
        <v>70</v>
      </c>
      <c r="P533" s="1" t="s">
        <v>26</v>
      </c>
      <c r="Q533" s="1" t="s">
        <v>228</v>
      </c>
      <c r="R533" s="1" t="s">
        <v>139</v>
      </c>
      <c r="S533" s="1" t="s">
        <v>430</v>
      </c>
      <c r="T533" s="1" t="s">
        <v>358</v>
      </c>
      <c r="U533" s="1" t="s">
        <v>16</v>
      </c>
    </row>
    <row r="534" spans="1:21" x14ac:dyDescent="0.25">
      <c r="A534" s="1" t="s">
        <v>1749</v>
      </c>
      <c r="B534" s="1" t="s">
        <v>1750</v>
      </c>
      <c r="C534" s="1" t="s">
        <v>32</v>
      </c>
      <c r="D534" s="1" t="s">
        <v>144</v>
      </c>
      <c r="E534" s="1" t="s">
        <v>233</v>
      </c>
      <c r="F534" s="1" t="s">
        <v>73</v>
      </c>
      <c r="G534" s="1" t="s">
        <v>121</v>
      </c>
      <c r="H534" s="1" t="s">
        <v>124</v>
      </c>
      <c r="I534" s="1" t="s">
        <v>181</v>
      </c>
      <c r="J534" s="2">
        <f>IFERROR((AZ_Difensive[[#This Row],[Column14]]/AZ_Difensive[[#This Row],[Column15]])*100,0)</f>
        <v>48</v>
      </c>
      <c r="K534" s="1" t="s">
        <v>1071</v>
      </c>
      <c r="L534" s="1" t="s">
        <v>523</v>
      </c>
      <c r="M534" s="2">
        <f>IFERROR((AZ_Difensive[[#This Row],[Column19]]/AZ_Difensive[[#This Row],[Column18]])*100,0)</f>
        <v>36.727272727272727</v>
      </c>
      <c r="N534" s="1" t="s">
        <v>336</v>
      </c>
      <c r="O534" s="1" t="s">
        <v>151</v>
      </c>
      <c r="P534" s="1" t="s">
        <v>26</v>
      </c>
      <c r="Q534" s="1" t="s">
        <v>251</v>
      </c>
      <c r="R534" s="1" t="s">
        <v>286</v>
      </c>
      <c r="S534" s="1" t="s">
        <v>415</v>
      </c>
      <c r="T534" s="1" t="s">
        <v>283</v>
      </c>
      <c r="U534" s="1" t="s">
        <v>26</v>
      </c>
    </row>
    <row r="535" spans="1:21" x14ac:dyDescent="0.25">
      <c r="A535" s="1" t="s">
        <v>1594</v>
      </c>
      <c r="B535" s="1" t="s">
        <v>1751</v>
      </c>
      <c r="C535" s="1" t="s">
        <v>32</v>
      </c>
      <c r="D535" s="1" t="s">
        <v>292</v>
      </c>
      <c r="E535" s="1" t="s">
        <v>98</v>
      </c>
      <c r="F535" s="1" t="s">
        <v>101</v>
      </c>
      <c r="G535" s="1" t="s">
        <v>38</v>
      </c>
      <c r="H535" s="1" t="s">
        <v>45</v>
      </c>
      <c r="I535" s="1" t="s">
        <v>76</v>
      </c>
      <c r="J535" s="2">
        <f>IFERROR((AZ_Difensive[[#This Row],[Column14]]/AZ_Difensive[[#This Row],[Column15]])*100,0)</f>
        <v>57.142857142857139</v>
      </c>
      <c r="K535" s="1" t="s">
        <v>434</v>
      </c>
      <c r="L535" s="1" t="s">
        <v>251</v>
      </c>
      <c r="M535" s="2">
        <f>IFERROR((AZ_Difensive[[#This Row],[Column19]]/AZ_Difensive[[#This Row],[Column18]])*100,0)</f>
        <v>45.454545454545453</v>
      </c>
      <c r="N535" s="1" t="s">
        <v>79</v>
      </c>
      <c r="O535" s="1" t="s">
        <v>55</v>
      </c>
      <c r="P535" s="1" t="s">
        <v>26</v>
      </c>
      <c r="Q535" s="1" t="s">
        <v>70</v>
      </c>
      <c r="R535" s="1" t="s">
        <v>76</v>
      </c>
      <c r="S535" s="1" t="s">
        <v>67</v>
      </c>
      <c r="T535" s="1" t="s">
        <v>294</v>
      </c>
      <c r="U535" s="1" t="s">
        <v>16</v>
      </c>
    </row>
    <row r="536" spans="1:21" x14ac:dyDescent="0.25">
      <c r="A536" s="1" t="s">
        <v>1753</v>
      </c>
      <c r="B536" s="1" t="s">
        <v>1754</v>
      </c>
      <c r="C536" s="1" t="s">
        <v>54</v>
      </c>
      <c r="D536" s="1" t="s">
        <v>292</v>
      </c>
      <c r="E536" s="1" t="s">
        <v>105</v>
      </c>
      <c r="F536" s="1" t="s">
        <v>22</v>
      </c>
      <c r="G536" s="1" t="s">
        <v>50</v>
      </c>
      <c r="H536" s="1" t="s">
        <v>98</v>
      </c>
      <c r="I536" s="1" t="s">
        <v>181</v>
      </c>
      <c r="J536" s="2">
        <f>IFERROR((AZ_Difensive[[#This Row],[Column14]]/AZ_Difensive[[#This Row],[Column15]])*100,0)</f>
        <v>40</v>
      </c>
      <c r="K536" s="1" t="s">
        <v>1059</v>
      </c>
      <c r="L536" s="1" t="s">
        <v>266</v>
      </c>
      <c r="M536" s="2">
        <f>IFERROR((AZ_Difensive[[#This Row],[Column19]]/AZ_Difensive[[#This Row],[Column18]])*100,0)</f>
        <v>23.247232472324722</v>
      </c>
      <c r="N536" s="1" t="s">
        <v>162</v>
      </c>
      <c r="O536" s="1" t="s">
        <v>70</v>
      </c>
      <c r="P536" s="1" t="s">
        <v>26</v>
      </c>
      <c r="Q536" s="1" t="s">
        <v>67</v>
      </c>
      <c r="R536" s="1" t="s">
        <v>155</v>
      </c>
      <c r="S536" s="1" t="s">
        <v>286</v>
      </c>
      <c r="T536" s="1" t="s">
        <v>131</v>
      </c>
      <c r="U536" s="1" t="s">
        <v>26</v>
      </c>
    </row>
    <row r="537" spans="1:21" x14ac:dyDescent="0.25">
      <c r="A537" s="1" t="s">
        <v>1757</v>
      </c>
      <c r="B537" s="1" t="s">
        <v>1758</v>
      </c>
      <c r="C537" s="1" t="s">
        <v>32</v>
      </c>
      <c r="D537" s="1" t="s">
        <v>157</v>
      </c>
      <c r="E537" s="1" t="s">
        <v>243</v>
      </c>
      <c r="F537" s="1" t="s">
        <v>61</v>
      </c>
      <c r="G537" s="1" t="s">
        <v>38</v>
      </c>
      <c r="H537" s="1" t="s">
        <v>121</v>
      </c>
      <c r="I537" s="1" t="s">
        <v>42</v>
      </c>
      <c r="J537" s="2">
        <f>IFERROR((AZ_Difensive[[#This Row],[Column14]]/AZ_Difensive[[#This Row],[Column15]])*100,0)</f>
        <v>25</v>
      </c>
      <c r="K537" s="1" t="s">
        <v>487</v>
      </c>
      <c r="L537" s="1" t="s">
        <v>398</v>
      </c>
      <c r="M537" s="2">
        <f>IFERROR((AZ_Difensive[[#This Row],[Column19]]/AZ_Difensive[[#This Row],[Column18]])*100,0)</f>
        <v>35.078534031413611</v>
      </c>
      <c r="N537" s="1" t="s">
        <v>214</v>
      </c>
      <c r="O537" s="1" t="s">
        <v>22</v>
      </c>
      <c r="P537" s="1" t="s">
        <v>16</v>
      </c>
      <c r="Q537" s="1" t="s">
        <v>155</v>
      </c>
      <c r="R537" s="1" t="s">
        <v>22</v>
      </c>
      <c r="S537" s="1" t="s">
        <v>158</v>
      </c>
      <c r="T537" s="1" t="s">
        <v>240</v>
      </c>
      <c r="U537" s="1" t="s">
        <v>16</v>
      </c>
    </row>
    <row r="538" spans="1:21" x14ac:dyDescent="0.25">
      <c r="A538" s="1" t="s">
        <v>1760</v>
      </c>
      <c r="B538" s="1" t="s">
        <v>1761</v>
      </c>
      <c r="C538" s="1" t="s">
        <v>47</v>
      </c>
      <c r="D538" s="1" t="s">
        <v>157</v>
      </c>
      <c r="E538" s="1" t="s">
        <v>16</v>
      </c>
      <c r="F538" s="1" t="s">
        <v>16</v>
      </c>
      <c r="G538" s="1" t="s">
        <v>26</v>
      </c>
      <c r="H538" s="1" t="s">
        <v>16</v>
      </c>
      <c r="I538" s="1" t="s">
        <v>16</v>
      </c>
      <c r="J538" s="2">
        <f>IFERROR((AZ_Difensive[[#This Row],[Column14]]/AZ_Difensive[[#This Row],[Column15]])*100,0)</f>
        <v>0</v>
      </c>
      <c r="K538" s="1" t="s">
        <v>166</v>
      </c>
      <c r="L538" s="1" t="s">
        <v>58</v>
      </c>
      <c r="M538" s="2">
        <f>IFERROR((AZ_Difensive[[#This Row],[Column19]]/AZ_Difensive[[#This Row],[Column18]])*100,0)</f>
        <v>18.518518518518519</v>
      </c>
      <c r="N538" s="1" t="s">
        <v>58</v>
      </c>
      <c r="O538" s="1" t="s">
        <v>16</v>
      </c>
      <c r="P538" s="1" t="s">
        <v>26</v>
      </c>
      <c r="Q538" s="1" t="s">
        <v>38</v>
      </c>
      <c r="R538" s="1" t="s">
        <v>16</v>
      </c>
      <c r="S538" s="1" t="s">
        <v>23</v>
      </c>
      <c r="T538" s="1" t="s">
        <v>16</v>
      </c>
      <c r="U538" s="1" t="s">
        <v>26</v>
      </c>
    </row>
    <row r="539" spans="1:21" x14ac:dyDescent="0.25">
      <c r="A539" s="1" t="s">
        <v>1762</v>
      </c>
      <c r="B539" s="1" t="s">
        <v>1763</v>
      </c>
      <c r="C539" s="1" t="s">
        <v>235</v>
      </c>
      <c r="D539" s="1" t="s">
        <v>153</v>
      </c>
      <c r="E539" s="1" t="s">
        <v>23</v>
      </c>
      <c r="F539" s="1" t="s">
        <v>23</v>
      </c>
      <c r="G539" s="1" t="s">
        <v>26</v>
      </c>
      <c r="H539" s="1" t="s">
        <v>16</v>
      </c>
      <c r="I539" s="1" t="s">
        <v>16</v>
      </c>
      <c r="J539" s="2">
        <f>IFERROR((AZ_Difensive[[#This Row],[Column14]]/AZ_Difensive[[#This Row],[Column15]])*100,0)</f>
        <v>0</v>
      </c>
      <c r="K539" s="1" t="s">
        <v>261</v>
      </c>
      <c r="L539" s="1" t="s">
        <v>121</v>
      </c>
      <c r="M539" s="2">
        <f>IFERROR((AZ_Difensive[[#This Row],[Column19]]/AZ_Difensive[[#This Row],[Column18]])*100,0)</f>
        <v>31.578947368421051</v>
      </c>
      <c r="N539" s="1" t="s">
        <v>101</v>
      </c>
      <c r="O539" s="1" t="s">
        <v>26</v>
      </c>
      <c r="P539" s="1" t="s">
        <v>26</v>
      </c>
      <c r="Q539" s="1" t="s">
        <v>101</v>
      </c>
      <c r="R539" s="1" t="s">
        <v>16</v>
      </c>
      <c r="S539" s="1" t="s">
        <v>45</v>
      </c>
      <c r="T539" s="1" t="s">
        <v>26</v>
      </c>
      <c r="U539" s="1" t="s">
        <v>26</v>
      </c>
    </row>
    <row r="540" spans="1:21" x14ac:dyDescent="0.25">
      <c r="A540" s="1" t="s">
        <v>997</v>
      </c>
      <c r="B540" s="1" t="s">
        <v>1764</v>
      </c>
      <c r="C540" s="1" t="s">
        <v>32</v>
      </c>
      <c r="D540" s="1" t="s">
        <v>153</v>
      </c>
      <c r="E540" s="1" t="s">
        <v>22</v>
      </c>
      <c r="F540" s="1" t="s">
        <v>38</v>
      </c>
      <c r="G540" s="1" t="s">
        <v>38</v>
      </c>
      <c r="H540" s="1" t="s">
        <v>23</v>
      </c>
      <c r="I540" s="1" t="s">
        <v>70</v>
      </c>
      <c r="J540" s="2">
        <f>IFERROR((AZ_Difensive[[#This Row],[Column14]]/AZ_Difensive[[#This Row],[Column15]])*100,0)</f>
        <v>66.666666666666657</v>
      </c>
      <c r="K540" s="1" t="s">
        <v>368</v>
      </c>
      <c r="L540" s="1" t="s">
        <v>124</v>
      </c>
      <c r="M540" s="2">
        <f>IFERROR((AZ_Difensive[[#This Row],[Column19]]/AZ_Difensive[[#This Row],[Column18]])*100,0)</f>
        <v>21.666666666666668</v>
      </c>
      <c r="N540" s="1" t="s">
        <v>76</v>
      </c>
      <c r="O540" s="1" t="s">
        <v>26</v>
      </c>
      <c r="P540" s="1" t="s">
        <v>26</v>
      </c>
      <c r="Q540" s="1" t="s">
        <v>76</v>
      </c>
      <c r="R540" s="1" t="s">
        <v>38</v>
      </c>
      <c r="S540" s="1" t="s">
        <v>98</v>
      </c>
      <c r="T540" s="1" t="s">
        <v>22</v>
      </c>
      <c r="U540" s="1" t="s">
        <v>26</v>
      </c>
    </row>
    <row r="541" spans="1:21" x14ac:dyDescent="0.25">
      <c r="A541" s="1" t="s">
        <v>542</v>
      </c>
      <c r="B541" s="1" t="s">
        <v>1765</v>
      </c>
      <c r="C541" s="1" t="s">
        <v>32</v>
      </c>
      <c r="D541" s="1" t="s">
        <v>216</v>
      </c>
      <c r="E541" s="1" t="s">
        <v>261</v>
      </c>
      <c r="F541" s="1" t="s">
        <v>35</v>
      </c>
      <c r="G541" s="1" t="s">
        <v>98</v>
      </c>
      <c r="H541" s="1" t="s">
        <v>101</v>
      </c>
      <c r="I541" s="1" t="s">
        <v>35</v>
      </c>
      <c r="J541" s="2">
        <f>IFERROR((AZ_Difensive[[#This Row],[Column14]]/AZ_Difensive[[#This Row],[Column15]])*100,0)</f>
        <v>62.5</v>
      </c>
      <c r="K541" s="1" t="s">
        <v>716</v>
      </c>
      <c r="L541" s="1" t="s">
        <v>266</v>
      </c>
      <c r="M541" s="2">
        <f>IFERROR((AZ_Difensive[[#This Row],[Column19]]/AZ_Difensive[[#This Row],[Column18]])*100,0)</f>
        <v>37.278106508875744</v>
      </c>
      <c r="N541" s="1" t="s">
        <v>73</v>
      </c>
      <c r="O541" s="1" t="s">
        <v>76</v>
      </c>
      <c r="P541" s="1" t="s">
        <v>26</v>
      </c>
      <c r="Q541" s="1" t="s">
        <v>79</v>
      </c>
      <c r="R541" s="1" t="s">
        <v>155</v>
      </c>
      <c r="S541" s="1" t="s">
        <v>353</v>
      </c>
      <c r="T541" s="1" t="s">
        <v>231</v>
      </c>
      <c r="U541" s="1" t="s">
        <v>26</v>
      </c>
    </row>
    <row r="542" spans="1:21" x14ac:dyDescent="0.25">
      <c r="A542" s="1" t="s">
        <v>1767</v>
      </c>
      <c r="B542" s="1" t="s">
        <v>1768</v>
      </c>
      <c r="C542" s="1" t="s">
        <v>54</v>
      </c>
      <c r="D542" s="1" t="s">
        <v>126</v>
      </c>
      <c r="E542" s="1" t="s">
        <v>26</v>
      </c>
      <c r="F542" s="1" t="s">
        <v>26</v>
      </c>
      <c r="G542" s="1" t="s">
        <v>26</v>
      </c>
      <c r="H542" s="1" t="s">
        <v>26</v>
      </c>
      <c r="I542" s="1" t="s">
        <v>26</v>
      </c>
      <c r="J542" s="2">
        <f>IFERROR((AZ_Difensive[[#This Row],[Column14]]/AZ_Difensive[[#This Row],[Column15]])*100,0)</f>
        <v>0</v>
      </c>
      <c r="K542" s="1" t="s">
        <v>58</v>
      </c>
      <c r="L542" s="1" t="s">
        <v>23</v>
      </c>
      <c r="M542" s="2">
        <f>IFERROR((AZ_Difensive[[#This Row],[Column19]]/AZ_Difensive[[#This Row],[Column18]])*100,0)</f>
        <v>40</v>
      </c>
      <c r="N542" s="1" t="s">
        <v>26</v>
      </c>
      <c r="O542" s="1" t="s">
        <v>26</v>
      </c>
      <c r="P542" s="1" t="s">
        <v>26</v>
      </c>
      <c r="Q542" s="1" t="s">
        <v>26</v>
      </c>
      <c r="R542" s="1" t="s">
        <v>26</v>
      </c>
      <c r="S542" s="1" t="s">
        <v>26</v>
      </c>
      <c r="T542" s="1" t="s">
        <v>26</v>
      </c>
      <c r="U542" s="1" t="s">
        <v>26</v>
      </c>
    </row>
    <row r="543" spans="1:21" x14ac:dyDescent="0.25">
      <c r="A543" s="1" t="s">
        <v>1769</v>
      </c>
      <c r="B543" s="1" t="s">
        <v>1770</v>
      </c>
      <c r="C543" s="1" t="s">
        <v>315</v>
      </c>
      <c r="D543" s="1" t="s">
        <v>126</v>
      </c>
      <c r="E543" s="1" t="s">
        <v>38</v>
      </c>
      <c r="F543" s="1" t="s">
        <v>23</v>
      </c>
      <c r="G543" s="1" t="s">
        <v>16</v>
      </c>
      <c r="H543" s="1" t="s">
        <v>16</v>
      </c>
      <c r="I543" s="1" t="s">
        <v>23</v>
      </c>
      <c r="J543" s="2">
        <f>IFERROR((AZ_Difensive[[#This Row],[Column14]]/AZ_Difensive[[#This Row],[Column15]])*100,0)</f>
        <v>50</v>
      </c>
      <c r="K543" s="1" t="s">
        <v>181</v>
      </c>
      <c r="L543" s="1" t="s">
        <v>22</v>
      </c>
      <c r="M543" s="2">
        <f>IFERROR((AZ_Difensive[[#This Row],[Column19]]/AZ_Difensive[[#This Row],[Column18]])*100,0)</f>
        <v>44</v>
      </c>
      <c r="N543" s="1" t="s">
        <v>45</v>
      </c>
      <c r="O543" s="1" t="s">
        <v>16</v>
      </c>
      <c r="P543" s="1" t="s">
        <v>26</v>
      </c>
      <c r="Q543" s="1" t="s">
        <v>23</v>
      </c>
      <c r="R543" s="1" t="s">
        <v>23</v>
      </c>
      <c r="S543" s="1" t="s">
        <v>70</v>
      </c>
      <c r="T543" s="1" t="s">
        <v>70</v>
      </c>
      <c r="U543" s="1" t="s">
        <v>26</v>
      </c>
    </row>
    <row r="544" spans="1:21" x14ac:dyDescent="0.25">
      <c r="A544" s="1" t="s">
        <v>1771</v>
      </c>
      <c r="B544" s="1" t="s">
        <v>1772</v>
      </c>
      <c r="C544" s="1" t="s">
        <v>32</v>
      </c>
      <c r="D544" s="1" t="s">
        <v>48</v>
      </c>
      <c r="E544" s="1" t="s">
        <v>45</v>
      </c>
      <c r="F544" s="1" t="s">
        <v>16</v>
      </c>
      <c r="G544" s="1" t="s">
        <v>16</v>
      </c>
      <c r="H544" s="1" t="s">
        <v>45</v>
      </c>
      <c r="I544" s="1" t="s">
        <v>38</v>
      </c>
      <c r="J544" s="2">
        <f>IFERROR((AZ_Difensive[[#This Row],[Column14]]/AZ_Difensive[[#This Row],[Column15]])*100,0)</f>
        <v>25</v>
      </c>
      <c r="K544" s="1" t="s">
        <v>294</v>
      </c>
      <c r="L544" s="1" t="s">
        <v>98</v>
      </c>
      <c r="M544" s="2">
        <f>IFERROR((AZ_Difensive[[#This Row],[Column19]]/AZ_Difensive[[#This Row],[Column18]])*100,0)</f>
        <v>34.883720930232556</v>
      </c>
      <c r="N544" s="1" t="s">
        <v>70</v>
      </c>
      <c r="O544" s="1" t="s">
        <v>23</v>
      </c>
      <c r="P544" s="1" t="s">
        <v>26</v>
      </c>
      <c r="Q544" s="1" t="s">
        <v>38</v>
      </c>
      <c r="R544" s="1" t="s">
        <v>45</v>
      </c>
      <c r="S544" s="1" t="s">
        <v>70</v>
      </c>
      <c r="T544" s="1" t="s">
        <v>121</v>
      </c>
      <c r="U544" s="1" t="s">
        <v>26</v>
      </c>
    </row>
    <row r="545" spans="1:21" x14ac:dyDescent="0.25">
      <c r="A545" s="1" t="s">
        <v>815</v>
      </c>
      <c r="B545" s="1" t="s">
        <v>1773</v>
      </c>
      <c r="C545" s="1" t="s">
        <v>19</v>
      </c>
      <c r="D545" s="1" t="s">
        <v>103</v>
      </c>
      <c r="E545" s="1" t="s">
        <v>22</v>
      </c>
      <c r="F545" s="1" t="s">
        <v>70</v>
      </c>
      <c r="G545" s="1" t="s">
        <v>45</v>
      </c>
      <c r="H545" s="1" t="s">
        <v>76</v>
      </c>
      <c r="I545" s="1" t="s">
        <v>50</v>
      </c>
      <c r="J545" s="2">
        <f>IFERROR((AZ_Difensive[[#This Row],[Column14]]/AZ_Difensive[[#This Row],[Column15]])*100,0)</f>
        <v>30</v>
      </c>
      <c r="K545" s="1" t="s">
        <v>426</v>
      </c>
      <c r="L545" s="1" t="s">
        <v>73</v>
      </c>
      <c r="M545" s="2">
        <f>IFERROR((AZ_Difensive[[#This Row],[Column19]]/AZ_Difensive[[#This Row],[Column18]])*100,0)</f>
        <v>21.212121212121211</v>
      </c>
      <c r="N545" s="1" t="s">
        <v>45</v>
      </c>
      <c r="O545" s="1" t="s">
        <v>16</v>
      </c>
      <c r="P545" s="1" t="s">
        <v>26</v>
      </c>
      <c r="Q545" s="1" t="s">
        <v>23</v>
      </c>
      <c r="R545" s="1" t="s">
        <v>76</v>
      </c>
      <c r="S545" s="1" t="s">
        <v>155</v>
      </c>
      <c r="T545" s="1" t="s">
        <v>16</v>
      </c>
      <c r="U545" s="1" t="s">
        <v>26</v>
      </c>
    </row>
    <row r="546" spans="1:21" x14ac:dyDescent="0.25">
      <c r="A546" s="1" t="s">
        <v>1774</v>
      </c>
      <c r="B546" s="1" t="s">
        <v>1775</v>
      </c>
      <c r="C546" s="1" t="s">
        <v>32</v>
      </c>
      <c r="D546" s="1" t="s">
        <v>33</v>
      </c>
      <c r="E546" s="1" t="s">
        <v>26</v>
      </c>
      <c r="F546" s="1" t="s">
        <v>26</v>
      </c>
      <c r="G546" s="1" t="s">
        <v>26</v>
      </c>
      <c r="H546" s="1" t="s">
        <v>16</v>
      </c>
      <c r="I546" s="1" t="s">
        <v>16</v>
      </c>
      <c r="J546" s="2">
        <f>IFERROR((AZ_Difensive[[#This Row],[Column14]]/AZ_Difensive[[#This Row],[Column15]])*100,0)</f>
        <v>0</v>
      </c>
      <c r="K546" s="1" t="s">
        <v>38</v>
      </c>
      <c r="L546" s="1" t="s">
        <v>23</v>
      </c>
      <c r="M546" s="2">
        <f>IFERROR((AZ_Difensive[[#This Row],[Column19]]/AZ_Difensive[[#This Row],[Column18]])*100,0)</f>
        <v>50</v>
      </c>
      <c r="N546" s="1" t="s">
        <v>26</v>
      </c>
      <c r="O546" s="1" t="s">
        <v>26</v>
      </c>
      <c r="P546" s="1" t="s">
        <v>26</v>
      </c>
      <c r="Q546" s="1" t="s">
        <v>26</v>
      </c>
      <c r="R546" s="1" t="s">
        <v>26</v>
      </c>
      <c r="S546" s="1" t="s">
        <v>26</v>
      </c>
      <c r="T546" s="1" t="s">
        <v>45</v>
      </c>
      <c r="U546" s="1" t="s">
        <v>26</v>
      </c>
    </row>
    <row r="547" spans="1:21" x14ac:dyDescent="0.25">
      <c r="A547" s="1" t="s">
        <v>1776</v>
      </c>
      <c r="B547" s="1" t="s">
        <v>1777</v>
      </c>
      <c r="C547" s="1" t="s">
        <v>47</v>
      </c>
      <c r="D547" s="1" t="s">
        <v>220</v>
      </c>
      <c r="E547" s="1" t="s">
        <v>26</v>
      </c>
      <c r="F547" s="1" t="s">
        <v>26</v>
      </c>
      <c r="G547" s="1" t="s">
        <v>26</v>
      </c>
      <c r="H547" s="1" t="s">
        <v>26</v>
      </c>
      <c r="I547" s="1" t="s">
        <v>26</v>
      </c>
      <c r="J547" s="2">
        <f>IFERROR((AZ_Difensive[[#This Row],[Column14]]/AZ_Difensive[[#This Row],[Column15]])*100,0)</f>
        <v>0</v>
      </c>
      <c r="K547" s="1" t="s">
        <v>26</v>
      </c>
      <c r="L547" s="1" t="s">
        <v>26</v>
      </c>
      <c r="M547" s="2">
        <f>IFERROR((AZ_Difensive[[#This Row],[Column19]]/AZ_Difensive[[#This Row],[Column18]])*100,0)</f>
        <v>0</v>
      </c>
      <c r="N547" s="1" t="s">
        <v>26</v>
      </c>
      <c r="O547" s="1" t="s">
        <v>26</v>
      </c>
      <c r="P547" s="1" t="s">
        <v>26</v>
      </c>
      <c r="Q547" s="1" t="s">
        <v>26</v>
      </c>
      <c r="R547" s="1" t="s">
        <v>26</v>
      </c>
      <c r="S547" s="1" t="s">
        <v>26</v>
      </c>
      <c r="T547" s="1" t="s">
        <v>26</v>
      </c>
      <c r="U547" s="1" t="s">
        <v>26</v>
      </c>
    </row>
    <row r="548" spans="1:21" x14ac:dyDescent="0.25">
      <c r="A548" s="1" t="s">
        <v>1778</v>
      </c>
      <c r="B548" s="1" t="s">
        <v>1779</v>
      </c>
      <c r="C548" s="1" t="s">
        <v>54</v>
      </c>
      <c r="D548" s="1" t="s">
        <v>126</v>
      </c>
      <c r="E548" s="1" t="s">
        <v>181</v>
      </c>
      <c r="F548" s="1" t="s">
        <v>79</v>
      </c>
      <c r="G548" s="1" t="s">
        <v>121</v>
      </c>
      <c r="H548" s="1" t="s">
        <v>67</v>
      </c>
      <c r="I548" s="1" t="s">
        <v>247</v>
      </c>
      <c r="J548" s="2">
        <f>IFERROR((AZ_Difensive[[#This Row],[Column14]]/AZ_Difensive[[#This Row],[Column15]])*100,0)</f>
        <v>35.294117647058826</v>
      </c>
      <c r="K548" s="1" t="s">
        <v>919</v>
      </c>
      <c r="L548" s="1" t="s">
        <v>387</v>
      </c>
      <c r="M548" s="2">
        <f>IFERROR((AZ_Difensive[[#This Row],[Column19]]/AZ_Difensive[[#This Row],[Column18]])*100,0)</f>
        <v>28.193832599118945</v>
      </c>
      <c r="N548" s="1" t="s">
        <v>131</v>
      </c>
      <c r="O548" s="1" t="s">
        <v>16</v>
      </c>
      <c r="P548" s="1" t="s">
        <v>26</v>
      </c>
      <c r="Q548" s="1" t="s">
        <v>61</v>
      </c>
      <c r="R548" s="1" t="s">
        <v>121</v>
      </c>
      <c r="S548" s="1" t="s">
        <v>263</v>
      </c>
      <c r="T548" s="1" t="s">
        <v>233</v>
      </c>
      <c r="U548" s="1" t="s">
        <v>26</v>
      </c>
    </row>
    <row r="549" spans="1:21" x14ac:dyDescent="0.25">
      <c r="A549" s="1" t="s">
        <v>1781</v>
      </c>
      <c r="B549" s="1" t="s">
        <v>1782</v>
      </c>
      <c r="C549" s="1" t="s">
        <v>32</v>
      </c>
      <c r="D549" s="1" t="s">
        <v>103</v>
      </c>
      <c r="E549" s="1" t="s">
        <v>42</v>
      </c>
      <c r="F549" s="1" t="s">
        <v>101</v>
      </c>
      <c r="G549" s="1" t="s">
        <v>58</v>
      </c>
      <c r="H549" s="1" t="s">
        <v>101</v>
      </c>
      <c r="I549" s="1" t="s">
        <v>79</v>
      </c>
      <c r="J549" s="2">
        <f>IFERROR((AZ_Difensive[[#This Row],[Column14]]/AZ_Difensive[[#This Row],[Column15]])*100,0)</f>
        <v>35.714285714285715</v>
      </c>
      <c r="K549" s="1" t="s">
        <v>593</v>
      </c>
      <c r="L549" s="1" t="s">
        <v>270</v>
      </c>
      <c r="M549" s="2">
        <f>IFERROR((AZ_Difensive[[#This Row],[Column19]]/AZ_Difensive[[#This Row],[Column18]])*100,0)</f>
        <v>31.967213114754102</v>
      </c>
      <c r="N549" s="1" t="s">
        <v>67</v>
      </c>
      <c r="O549" s="1" t="s">
        <v>23</v>
      </c>
      <c r="P549" s="1" t="s">
        <v>26</v>
      </c>
      <c r="Q549" s="1" t="s">
        <v>131</v>
      </c>
      <c r="R549" s="1" t="s">
        <v>101</v>
      </c>
      <c r="S549" s="1" t="s">
        <v>181</v>
      </c>
      <c r="T549" s="1" t="s">
        <v>121</v>
      </c>
      <c r="U549" s="1" t="s">
        <v>26</v>
      </c>
    </row>
    <row r="550" spans="1:21" x14ac:dyDescent="0.25">
      <c r="A550" s="1" t="s">
        <v>1783</v>
      </c>
      <c r="B550" s="1" t="s">
        <v>1784</v>
      </c>
      <c r="C550" s="1" t="s">
        <v>47</v>
      </c>
      <c r="D550" s="1" t="s">
        <v>20</v>
      </c>
      <c r="E550" s="1" t="s">
        <v>45</v>
      </c>
      <c r="F550" s="1" t="s">
        <v>23</v>
      </c>
      <c r="G550" s="1" t="s">
        <v>23</v>
      </c>
      <c r="H550" s="1" t="s">
        <v>58</v>
      </c>
      <c r="I550" s="1" t="s">
        <v>76</v>
      </c>
      <c r="J550" s="2">
        <f>IFERROR((AZ_Difensive[[#This Row],[Column14]]/AZ_Difensive[[#This Row],[Column15]])*100,0)</f>
        <v>28.571428571428569</v>
      </c>
      <c r="K550" s="1" t="s">
        <v>274</v>
      </c>
      <c r="L550" s="1" t="s">
        <v>151</v>
      </c>
      <c r="M550" s="2">
        <f>IFERROR((AZ_Difensive[[#This Row],[Column19]]/AZ_Difensive[[#This Row],[Column18]])*100,0)</f>
        <v>42.5</v>
      </c>
      <c r="N550" s="1" t="s">
        <v>50</v>
      </c>
      <c r="O550" s="1" t="s">
        <v>26</v>
      </c>
      <c r="P550" s="1" t="s">
        <v>26</v>
      </c>
      <c r="Q550" s="1" t="s">
        <v>50</v>
      </c>
      <c r="R550" s="1" t="s">
        <v>38</v>
      </c>
      <c r="S550" s="1" t="s">
        <v>76</v>
      </c>
      <c r="T550" s="1" t="s">
        <v>38</v>
      </c>
      <c r="U550" s="1" t="s">
        <v>26</v>
      </c>
    </row>
    <row r="551" spans="1:21" x14ac:dyDescent="0.25">
      <c r="A551" s="1" t="s">
        <v>1035</v>
      </c>
      <c r="B551" s="1" t="s">
        <v>1786</v>
      </c>
      <c r="C551" s="1" t="s">
        <v>235</v>
      </c>
      <c r="D551" s="1" t="s">
        <v>129</v>
      </c>
      <c r="E551" s="1" t="s">
        <v>22</v>
      </c>
      <c r="F551" s="1" t="s">
        <v>76</v>
      </c>
      <c r="G551" s="1" t="s">
        <v>23</v>
      </c>
      <c r="H551" s="1" t="s">
        <v>55</v>
      </c>
      <c r="I551" s="1" t="s">
        <v>50</v>
      </c>
      <c r="J551" s="2">
        <f>IFERROR((AZ_Difensive[[#This Row],[Column14]]/AZ_Difensive[[#This Row],[Column15]])*100,0)</f>
        <v>20</v>
      </c>
      <c r="K551" s="1" t="s">
        <v>691</v>
      </c>
      <c r="L551" s="1" t="s">
        <v>274</v>
      </c>
      <c r="M551" s="2">
        <f>IFERROR((AZ_Difensive[[#This Row],[Column19]]/AZ_Difensive[[#This Row],[Column18]])*100,0)</f>
        <v>25.477707006369428</v>
      </c>
      <c r="N551" s="1" t="s">
        <v>70</v>
      </c>
      <c r="O551" s="1" t="s">
        <v>26</v>
      </c>
      <c r="P551" s="1" t="s">
        <v>26</v>
      </c>
      <c r="Q551" s="1" t="s">
        <v>70</v>
      </c>
      <c r="R551" s="1" t="s">
        <v>70</v>
      </c>
      <c r="S551" s="1" t="s">
        <v>151</v>
      </c>
      <c r="T551" s="1" t="s">
        <v>16</v>
      </c>
      <c r="U551" s="1" t="s">
        <v>26</v>
      </c>
    </row>
    <row r="552" spans="1:21" x14ac:dyDescent="0.25">
      <c r="A552" s="1" t="s">
        <v>1789</v>
      </c>
      <c r="B552" s="1" t="s">
        <v>1790</v>
      </c>
      <c r="C552" s="1" t="s">
        <v>54</v>
      </c>
      <c r="D552" s="1" t="s">
        <v>411</v>
      </c>
      <c r="E552" s="1" t="s">
        <v>199</v>
      </c>
      <c r="F552" s="1" t="s">
        <v>105</v>
      </c>
      <c r="G552" s="1" t="s">
        <v>70</v>
      </c>
      <c r="H552" s="1" t="s">
        <v>67</v>
      </c>
      <c r="I552" s="1" t="s">
        <v>162</v>
      </c>
      <c r="J552" s="2">
        <f>IFERROR((AZ_Difensive[[#This Row],[Column14]]/AZ_Difensive[[#This Row],[Column15]])*100,0)</f>
        <v>21.428571428571427</v>
      </c>
      <c r="K552" s="1" t="s">
        <v>1133</v>
      </c>
      <c r="L552" s="1" t="s">
        <v>446</v>
      </c>
      <c r="M552" s="2">
        <f>IFERROR((AZ_Difensive[[#This Row],[Column19]]/AZ_Difensive[[#This Row],[Column18]])*100,0)</f>
        <v>26.779661016949152</v>
      </c>
      <c r="N552" s="1" t="s">
        <v>73</v>
      </c>
      <c r="O552" s="1" t="s">
        <v>45</v>
      </c>
      <c r="P552" s="1" t="s">
        <v>26</v>
      </c>
      <c r="Q552" s="1" t="s">
        <v>155</v>
      </c>
      <c r="R552" s="1" t="s">
        <v>22</v>
      </c>
      <c r="S552" s="1" t="s">
        <v>263</v>
      </c>
      <c r="T552" s="1" t="s">
        <v>98</v>
      </c>
      <c r="U552" s="1" t="s">
        <v>45</v>
      </c>
    </row>
    <row r="553" spans="1:21" x14ac:dyDescent="0.25">
      <c r="A553" s="1" t="s">
        <v>1792</v>
      </c>
      <c r="B553" s="1" t="s">
        <v>1793</v>
      </c>
      <c r="C553" s="1" t="s">
        <v>47</v>
      </c>
      <c r="D553" s="1" t="s">
        <v>144</v>
      </c>
      <c r="E553" s="1" t="s">
        <v>26</v>
      </c>
      <c r="F553" s="1" t="s">
        <v>26</v>
      </c>
      <c r="G553" s="1" t="s">
        <v>26</v>
      </c>
      <c r="H553" s="1" t="s">
        <v>26</v>
      </c>
      <c r="I553" s="1" t="s">
        <v>26</v>
      </c>
      <c r="J553" s="2">
        <f>IFERROR((AZ_Difensive[[#This Row],[Column14]]/AZ_Difensive[[#This Row],[Column15]])*100,0)</f>
        <v>0</v>
      </c>
      <c r="K553" s="1" t="s">
        <v>38</v>
      </c>
      <c r="L553" s="1" t="s">
        <v>45</v>
      </c>
      <c r="M553" s="2">
        <f>IFERROR((AZ_Difensive[[#This Row],[Column19]]/AZ_Difensive[[#This Row],[Column18]])*100,0)</f>
        <v>75</v>
      </c>
      <c r="N553" s="1" t="s">
        <v>26</v>
      </c>
      <c r="O553" s="1" t="s">
        <v>26</v>
      </c>
      <c r="P553" s="1" t="s">
        <v>26</v>
      </c>
      <c r="Q553" s="1" t="s">
        <v>26</v>
      </c>
      <c r="R553" s="1" t="s">
        <v>26</v>
      </c>
      <c r="S553" s="1" t="s">
        <v>26</v>
      </c>
      <c r="T553" s="1" t="s">
        <v>26</v>
      </c>
      <c r="U553" s="1" t="s">
        <v>26</v>
      </c>
    </row>
    <row r="554" spans="1:21" x14ac:dyDescent="0.25">
      <c r="A554" s="1" t="s">
        <v>1794</v>
      </c>
      <c r="B554" s="1" t="s">
        <v>1795</v>
      </c>
      <c r="C554" s="1" t="s">
        <v>54</v>
      </c>
      <c r="D554" s="1" t="s">
        <v>157</v>
      </c>
      <c r="E554" s="1" t="s">
        <v>22</v>
      </c>
      <c r="F554" s="1" t="s">
        <v>55</v>
      </c>
      <c r="G554" s="1" t="s">
        <v>38</v>
      </c>
      <c r="H554" s="1" t="s">
        <v>124</v>
      </c>
      <c r="I554" s="1" t="s">
        <v>151</v>
      </c>
      <c r="J554" s="2">
        <f>IFERROR((AZ_Difensive[[#This Row],[Column14]]/AZ_Difensive[[#This Row],[Column15]])*100,0)</f>
        <v>23.52941176470588</v>
      </c>
      <c r="K554" s="1" t="s">
        <v>721</v>
      </c>
      <c r="L554" s="1" t="s">
        <v>193</v>
      </c>
      <c r="M554" s="2">
        <f>IFERROR((AZ_Difensive[[#This Row],[Column19]]/AZ_Difensive[[#This Row],[Column18]])*100,0)</f>
        <v>27.710843373493976</v>
      </c>
      <c r="N554" s="1" t="s">
        <v>42</v>
      </c>
      <c r="O554" s="1" t="s">
        <v>16</v>
      </c>
      <c r="P554" s="1" t="s">
        <v>26</v>
      </c>
      <c r="Q554" s="1" t="s">
        <v>98</v>
      </c>
      <c r="R554" s="1" t="s">
        <v>58</v>
      </c>
      <c r="S554" s="1" t="s">
        <v>42</v>
      </c>
      <c r="T554" s="1" t="s">
        <v>70</v>
      </c>
      <c r="U554" s="1" t="s">
        <v>16</v>
      </c>
    </row>
    <row r="555" spans="1:21" x14ac:dyDescent="0.25">
      <c r="A555" s="1" t="s">
        <v>203</v>
      </c>
      <c r="B555" s="1" t="s">
        <v>1798</v>
      </c>
      <c r="C555" s="1" t="s">
        <v>54</v>
      </c>
      <c r="D555" s="1" t="s">
        <v>220</v>
      </c>
      <c r="E555" s="1" t="s">
        <v>233</v>
      </c>
      <c r="F555" s="1" t="s">
        <v>105</v>
      </c>
      <c r="G555" s="1" t="s">
        <v>121</v>
      </c>
      <c r="H555" s="1" t="s">
        <v>199</v>
      </c>
      <c r="I555" s="1" t="s">
        <v>261</v>
      </c>
      <c r="J555" s="2">
        <f>IFERROR((AZ_Difensive[[#This Row],[Column14]]/AZ_Difensive[[#This Row],[Column15]])*100,0)</f>
        <v>31.578947368421051</v>
      </c>
      <c r="K555" s="1" t="s">
        <v>380</v>
      </c>
      <c r="L555" s="1" t="s">
        <v>458</v>
      </c>
      <c r="M555" s="2">
        <f>IFERROR((AZ_Difensive[[#This Row],[Column19]]/AZ_Difensive[[#This Row],[Column18]])*100,0)</f>
        <v>27.586206896551722</v>
      </c>
      <c r="N555" s="1" t="s">
        <v>214</v>
      </c>
      <c r="O555" s="1" t="s">
        <v>45</v>
      </c>
      <c r="P555" s="1" t="s">
        <v>26</v>
      </c>
      <c r="Q555" s="1" t="s">
        <v>199</v>
      </c>
      <c r="R555" s="1" t="s">
        <v>155</v>
      </c>
      <c r="S555" s="1" t="s">
        <v>326</v>
      </c>
      <c r="T555" s="1" t="s">
        <v>22</v>
      </c>
      <c r="U555" s="1" t="s">
        <v>26</v>
      </c>
    </row>
    <row r="556" spans="1:21" x14ac:dyDescent="0.25">
      <c r="A556" s="1" t="s">
        <v>724</v>
      </c>
      <c r="B556" s="1" t="s">
        <v>1799</v>
      </c>
      <c r="C556" s="1" t="s">
        <v>54</v>
      </c>
      <c r="D556" s="1" t="s">
        <v>126</v>
      </c>
      <c r="E556" s="1" t="s">
        <v>38</v>
      </c>
      <c r="F556" s="1" t="s">
        <v>16</v>
      </c>
      <c r="G556" s="1" t="s">
        <v>26</v>
      </c>
      <c r="H556" s="1" t="s">
        <v>23</v>
      </c>
      <c r="I556" s="1" t="s">
        <v>23</v>
      </c>
      <c r="J556" s="2">
        <f>IFERROR((AZ_Difensive[[#This Row],[Column14]]/AZ_Difensive[[#This Row],[Column15]])*100,0)</f>
        <v>0</v>
      </c>
      <c r="K556" s="1" t="s">
        <v>294</v>
      </c>
      <c r="L556" s="1" t="s">
        <v>22</v>
      </c>
      <c r="M556" s="2">
        <f>IFERROR((AZ_Difensive[[#This Row],[Column19]]/AZ_Difensive[[#This Row],[Column18]])*100,0)</f>
        <v>25.581395348837212</v>
      </c>
      <c r="N556" s="1" t="s">
        <v>76</v>
      </c>
      <c r="O556" s="1" t="s">
        <v>58</v>
      </c>
      <c r="P556" s="1" t="s">
        <v>26</v>
      </c>
      <c r="Q556" s="1" t="s">
        <v>23</v>
      </c>
      <c r="R556" s="1" t="s">
        <v>26</v>
      </c>
      <c r="S556" s="1" t="s">
        <v>38</v>
      </c>
      <c r="T556" s="1" t="s">
        <v>45</v>
      </c>
      <c r="U556" s="1" t="s">
        <v>26</v>
      </c>
    </row>
    <row r="557" spans="1:21" x14ac:dyDescent="0.25">
      <c r="A557" s="1" t="s">
        <v>1800</v>
      </c>
      <c r="B557" s="1" t="s">
        <v>1801</v>
      </c>
      <c r="C557" s="1" t="s">
        <v>32</v>
      </c>
      <c r="D557" s="1" t="s">
        <v>20</v>
      </c>
      <c r="E557" s="1" t="s">
        <v>98</v>
      </c>
      <c r="F557" s="1" t="s">
        <v>101</v>
      </c>
      <c r="G557" s="1" t="s">
        <v>38</v>
      </c>
      <c r="H557" s="1" t="s">
        <v>42</v>
      </c>
      <c r="I557" s="1" t="s">
        <v>131</v>
      </c>
      <c r="J557" s="2">
        <f>IFERROR((AZ_Difensive[[#This Row],[Column14]]/AZ_Difensive[[#This Row],[Column15]])*100,0)</f>
        <v>20</v>
      </c>
      <c r="K557" s="1" t="s">
        <v>662</v>
      </c>
      <c r="L557" s="1" t="s">
        <v>322</v>
      </c>
      <c r="M557" s="2">
        <f>IFERROR((AZ_Difensive[[#This Row],[Column19]]/AZ_Difensive[[#This Row],[Column18]])*100,0)</f>
        <v>33.561643835616437</v>
      </c>
      <c r="N557" s="1" t="s">
        <v>105</v>
      </c>
      <c r="O557" s="1" t="s">
        <v>58</v>
      </c>
      <c r="P557" s="1" t="s">
        <v>26</v>
      </c>
      <c r="Q557" s="1" t="s">
        <v>155</v>
      </c>
      <c r="R557" s="1" t="s">
        <v>166</v>
      </c>
      <c r="S557" s="1" t="s">
        <v>290</v>
      </c>
      <c r="T557" s="1" t="s">
        <v>105</v>
      </c>
      <c r="U557" s="1" t="s">
        <v>16</v>
      </c>
    </row>
    <row r="558" spans="1:21" x14ac:dyDescent="0.25">
      <c r="A558" s="1" t="s">
        <v>273</v>
      </c>
      <c r="B558" s="1" t="s">
        <v>1802</v>
      </c>
      <c r="C558" s="1" t="s">
        <v>235</v>
      </c>
      <c r="D558" s="1" t="s">
        <v>144</v>
      </c>
      <c r="E558" s="1" t="s">
        <v>151</v>
      </c>
      <c r="F558" s="1" t="s">
        <v>101</v>
      </c>
      <c r="G558" s="1" t="s">
        <v>38</v>
      </c>
      <c r="H558" s="1" t="s">
        <v>101</v>
      </c>
      <c r="I558" s="1" t="s">
        <v>124</v>
      </c>
      <c r="J558" s="2">
        <f>IFERROR((AZ_Difensive[[#This Row],[Column14]]/AZ_Difensive[[#This Row],[Column15]])*100,0)</f>
        <v>30.76923076923077</v>
      </c>
      <c r="K558" s="1" t="s">
        <v>736</v>
      </c>
      <c r="L558" s="1" t="s">
        <v>274</v>
      </c>
      <c r="M558" s="2">
        <f>IFERROR((AZ_Difensive[[#This Row],[Column19]]/AZ_Difensive[[#This Row],[Column18]])*100,0)</f>
        <v>23.391812865497073</v>
      </c>
      <c r="N558" s="1" t="s">
        <v>38</v>
      </c>
      <c r="O558" s="1" t="s">
        <v>16</v>
      </c>
      <c r="P558" s="1" t="s">
        <v>26</v>
      </c>
      <c r="Q558" s="1" t="s">
        <v>45</v>
      </c>
      <c r="R558" s="1" t="s">
        <v>101</v>
      </c>
      <c r="S558" s="1" t="s">
        <v>199</v>
      </c>
      <c r="T558" s="1" t="s">
        <v>76</v>
      </c>
      <c r="U558" s="1" t="s">
        <v>26</v>
      </c>
    </row>
    <row r="559" spans="1:21" x14ac:dyDescent="0.25">
      <c r="A559" s="1" t="s">
        <v>1803</v>
      </c>
      <c r="B559" s="1" t="s">
        <v>1804</v>
      </c>
      <c r="C559" s="1" t="s">
        <v>54</v>
      </c>
      <c r="D559" s="1" t="s">
        <v>411</v>
      </c>
      <c r="E559" s="1" t="s">
        <v>294</v>
      </c>
      <c r="F559" s="1" t="s">
        <v>162</v>
      </c>
      <c r="G559" s="1" t="s">
        <v>121</v>
      </c>
      <c r="H559" s="1" t="s">
        <v>247</v>
      </c>
      <c r="I559" s="1" t="s">
        <v>193</v>
      </c>
      <c r="J559" s="2">
        <f>IFERROR((AZ_Difensive[[#This Row],[Column14]]/AZ_Difensive[[#This Row],[Column15]])*100,0)</f>
        <v>26.086956521739129</v>
      </c>
      <c r="K559" s="1" t="s">
        <v>1080</v>
      </c>
      <c r="L559" s="1" t="s">
        <v>489</v>
      </c>
      <c r="M559" s="2">
        <f>IFERROR((AZ_Difensive[[#This Row],[Column19]]/AZ_Difensive[[#This Row],[Column18]])*100,0)</f>
        <v>32.374100719424462</v>
      </c>
      <c r="N559" s="1" t="s">
        <v>151</v>
      </c>
      <c r="O559" s="1" t="s">
        <v>23</v>
      </c>
      <c r="P559" s="1" t="s">
        <v>26</v>
      </c>
      <c r="Q559" s="1" t="s">
        <v>98</v>
      </c>
      <c r="R559" s="1" t="s">
        <v>151</v>
      </c>
      <c r="S559" s="1" t="s">
        <v>368</v>
      </c>
      <c r="T559" s="1" t="s">
        <v>55</v>
      </c>
      <c r="U559" s="1" t="s">
        <v>26</v>
      </c>
    </row>
    <row r="560" spans="1:21" x14ac:dyDescent="0.25">
      <c r="A560" s="1" t="s">
        <v>1806</v>
      </c>
      <c r="B560" s="1" t="s">
        <v>1807</v>
      </c>
      <c r="C560" s="1" t="s">
        <v>54</v>
      </c>
      <c r="D560" s="1" t="s">
        <v>216</v>
      </c>
      <c r="E560" s="1" t="s">
        <v>79</v>
      </c>
      <c r="F560" s="1" t="s">
        <v>55</v>
      </c>
      <c r="G560" s="1" t="s">
        <v>23</v>
      </c>
      <c r="H560" s="1" t="s">
        <v>50</v>
      </c>
      <c r="I560" s="1" t="s">
        <v>121</v>
      </c>
      <c r="J560" s="2">
        <f>IFERROR((AZ_Difensive[[#This Row],[Column14]]/AZ_Difensive[[#This Row],[Column15]])*100,0)</f>
        <v>16.666666666666664</v>
      </c>
      <c r="K560" s="1" t="s">
        <v>523</v>
      </c>
      <c r="L560" s="1" t="s">
        <v>228</v>
      </c>
      <c r="M560" s="2">
        <f>IFERROR((AZ_Difensive[[#This Row],[Column19]]/AZ_Difensive[[#This Row],[Column18]])*100,0)</f>
        <v>30.693069306930692</v>
      </c>
      <c r="N560" s="1" t="s">
        <v>55</v>
      </c>
      <c r="O560" s="1" t="s">
        <v>16</v>
      </c>
      <c r="P560" s="1" t="s">
        <v>26</v>
      </c>
      <c r="Q560" s="1" t="s">
        <v>76</v>
      </c>
      <c r="R560" s="1" t="s">
        <v>22</v>
      </c>
      <c r="S560" s="1" t="s">
        <v>181</v>
      </c>
      <c r="T560" s="1" t="s">
        <v>70</v>
      </c>
      <c r="U560" s="1" t="s">
        <v>26</v>
      </c>
    </row>
    <row r="561" spans="1:21" x14ac:dyDescent="0.25">
      <c r="A561" s="1" t="s">
        <v>432</v>
      </c>
      <c r="B561" s="1" t="s">
        <v>1809</v>
      </c>
      <c r="C561" s="1" t="s">
        <v>47</v>
      </c>
      <c r="D561" s="1" t="s">
        <v>103</v>
      </c>
      <c r="E561" s="1" t="s">
        <v>70</v>
      </c>
      <c r="F561" s="1" t="s">
        <v>45</v>
      </c>
      <c r="G561" s="1" t="s">
        <v>45</v>
      </c>
      <c r="H561" s="1" t="s">
        <v>76</v>
      </c>
      <c r="I561" s="1" t="s">
        <v>50</v>
      </c>
      <c r="J561" s="2">
        <f>IFERROR((AZ_Difensive[[#This Row],[Column14]]/AZ_Difensive[[#This Row],[Column15]])*100,0)</f>
        <v>30</v>
      </c>
      <c r="K561" s="1" t="s">
        <v>1033</v>
      </c>
      <c r="L561" s="1" t="s">
        <v>349</v>
      </c>
      <c r="M561" s="2">
        <f>IFERROR((AZ_Difensive[[#This Row],[Column19]]/AZ_Difensive[[#This Row],[Column18]])*100,0)</f>
        <v>20.912547528517113</v>
      </c>
      <c r="N561" s="1" t="s">
        <v>121</v>
      </c>
      <c r="O561" s="1" t="s">
        <v>58</v>
      </c>
      <c r="P561" s="1" t="s">
        <v>26</v>
      </c>
      <c r="Q561" s="1" t="s">
        <v>76</v>
      </c>
      <c r="R561" s="1" t="s">
        <v>55</v>
      </c>
      <c r="S561" s="1" t="s">
        <v>79</v>
      </c>
      <c r="T561" s="1" t="s">
        <v>124</v>
      </c>
      <c r="U561" s="1" t="s">
        <v>26</v>
      </c>
    </row>
    <row r="562" spans="1:21" x14ac:dyDescent="0.25">
      <c r="A562" s="1" t="s">
        <v>1812</v>
      </c>
      <c r="B562" s="1" t="s">
        <v>1813</v>
      </c>
      <c r="C562" s="1" t="s">
        <v>32</v>
      </c>
      <c r="D562" s="1" t="s">
        <v>129</v>
      </c>
      <c r="E562" s="1" t="s">
        <v>61</v>
      </c>
      <c r="F562" s="1" t="s">
        <v>22</v>
      </c>
      <c r="G562" s="1" t="s">
        <v>70</v>
      </c>
      <c r="H562" s="1" t="s">
        <v>76</v>
      </c>
      <c r="I562" s="1" t="s">
        <v>124</v>
      </c>
      <c r="J562" s="2">
        <f>IFERROR((AZ_Difensive[[#This Row],[Column14]]/AZ_Difensive[[#This Row],[Column15]])*100,0)</f>
        <v>46.153846153846153</v>
      </c>
      <c r="K562" s="1" t="s">
        <v>576</v>
      </c>
      <c r="L562" s="1" t="s">
        <v>105</v>
      </c>
      <c r="M562" s="2">
        <f>IFERROR((AZ_Difensive[[#This Row],[Column19]]/AZ_Difensive[[#This Row],[Column18]])*100,0)</f>
        <v>19.658119658119659</v>
      </c>
      <c r="N562" s="1" t="s">
        <v>181</v>
      </c>
      <c r="O562" s="1" t="s">
        <v>45</v>
      </c>
      <c r="P562" s="1" t="s">
        <v>16</v>
      </c>
      <c r="Q562" s="1" t="s">
        <v>67</v>
      </c>
      <c r="R562" s="1" t="s">
        <v>55</v>
      </c>
      <c r="S562" s="1" t="s">
        <v>166</v>
      </c>
      <c r="T562" s="1" t="s">
        <v>61</v>
      </c>
      <c r="U562" s="1" t="s">
        <v>23</v>
      </c>
    </row>
    <row r="563" spans="1:21" x14ac:dyDescent="0.25">
      <c r="A563" s="1" t="s">
        <v>1561</v>
      </c>
      <c r="B563" s="1" t="s">
        <v>1814</v>
      </c>
      <c r="C563" s="1" t="s">
        <v>32</v>
      </c>
      <c r="D563" s="1" t="s">
        <v>220</v>
      </c>
      <c r="E563" s="1" t="s">
        <v>35</v>
      </c>
      <c r="F563" s="1" t="s">
        <v>50</v>
      </c>
      <c r="G563" s="1" t="s">
        <v>55</v>
      </c>
      <c r="H563" s="1" t="s">
        <v>70</v>
      </c>
      <c r="I563" s="1" t="s">
        <v>79</v>
      </c>
      <c r="J563" s="2">
        <f>IFERROR((AZ_Difensive[[#This Row],[Column14]]/AZ_Difensive[[#This Row],[Column15]])*100,0)</f>
        <v>57.142857142857139</v>
      </c>
      <c r="K563" s="1" t="s">
        <v>725</v>
      </c>
      <c r="L563" s="1" t="s">
        <v>322</v>
      </c>
      <c r="M563" s="2">
        <f>IFERROR((AZ_Difensive[[#This Row],[Column19]]/AZ_Difensive[[#This Row],[Column18]])*100,0)</f>
        <v>29.166666666666668</v>
      </c>
      <c r="N563" s="1" t="s">
        <v>139</v>
      </c>
      <c r="O563" s="1" t="s">
        <v>42</v>
      </c>
      <c r="P563" s="1" t="s">
        <v>26</v>
      </c>
      <c r="Q563" s="1" t="s">
        <v>79</v>
      </c>
      <c r="R563" s="1" t="s">
        <v>166</v>
      </c>
      <c r="S563" s="1" t="s">
        <v>329</v>
      </c>
      <c r="T563" s="1" t="s">
        <v>523</v>
      </c>
      <c r="U563" s="1" t="s">
        <v>26</v>
      </c>
    </row>
    <row r="564" spans="1:21" x14ac:dyDescent="0.25">
      <c r="A564" s="1" t="s">
        <v>1105</v>
      </c>
      <c r="B564" s="1" t="s">
        <v>1816</v>
      </c>
      <c r="C564" s="1" t="s">
        <v>54</v>
      </c>
      <c r="D564" s="1" t="s">
        <v>296</v>
      </c>
      <c r="E564" s="1" t="s">
        <v>26</v>
      </c>
      <c r="F564" s="1" t="s">
        <v>26</v>
      </c>
      <c r="G564" s="1" t="s">
        <v>26</v>
      </c>
      <c r="H564" s="1" t="s">
        <v>26</v>
      </c>
      <c r="I564" s="1" t="s">
        <v>26</v>
      </c>
      <c r="J564" s="2">
        <f>IFERROR((AZ_Difensive[[#This Row],[Column14]]/AZ_Difensive[[#This Row],[Column15]])*100,0)</f>
        <v>0</v>
      </c>
      <c r="K564" s="1" t="s">
        <v>16</v>
      </c>
      <c r="L564" s="1" t="s">
        <v>16</v>
      </c>
      <c r="M564" s="2">
        <f>IFERROR((AZ_Difensive[[#This Row],[Column19]]/AZ_Difensive[[#This Row],[Column18]])*100,0)</f>
        <v>100</v>
      </c>
      <c r="N564" s="1" t="s">
        <v>26</v>
      </c>
      <c r="O564" s="1" t="s">
        <v>26</v>
      </c>
      <c r="P564" s="1" t="s">
        <v>26</v>
      </c>
      <c r="Q564" s="1" t="s">
        <v>26</v>
      </c>
      <c r="R564" s="1" t="s">
        <v>26</v>
      </c>
      <c r="S564" s="1" t="s">
        <v>26</v>
      </c>
      <c r="T564" s="1" t="s">
        <v>26</v>
      </c>
      <c r="U564" s="1" t="s">
        <v>26</v>
      </c>
    </row>
    <row r="565" spans="1:21" x14ac:dyDescent="0.25">
      <c r="A565" s="1" t="s">
        <v>1817</v>
      </c>
      <c r="B565" s="1" t="s">
        <v>1818</v>
      </c>
      <c r="C565" s="1" t="s">
        <v>54</v>
      </c>
      <c r="D565" s="1" t="s">
        <v>288</v>
      </c>
      <c r="E565" s="1" t="s">
        <v>105</v>
      </c>
      <c r="F565" s="1" t="s">
        <v>22</v>
      </c>
      <c r="G565" s="1" t="s">
        <v>76</v>
      </c>
      <c r="H565" s="1" t="s">
        <v>55</v>
      </c>
      <c r="I565" s="1" t="s">
        <v>98</v>
      </c>
      <c r="J565" s="2">
        <f>IFERROR((AZ_Difensive[[#This Row],[Column14]]/AZ_Difensive[[#This Row],[Column15]])*100,0)</f>
        <v>46.666666666666664</v>
      </c>
      <c r="K565" s="1" t="s">
        <v>678</v>
      </c>
      <c r="L565" s="1" t="s">
        <v>294</v>
      </c>
      <c r="M565" s="2">
        <f>IFERROR((AZ_Difensive[[#This Row],[Column19]]/AZ_Difensive[[#This Row],[Column18]])*100,0)</f>
        <v>28.289473684210524</v>
      </c>
      <c r="N565" s="1" t="s">
        <v>79</v>
      </c>
      <c r="O565" s="1" t="s">
        <v>16</v>
      </c>
      <c r="P565" s="1" t="s">
        <v>26</v>
      </c>
      <c r="Q565" s="1" t="s">
        <v>124</v>
      </c>
      <c r="R565" s="1" t="s">
        <v>55</v>
      </c>
      <c r="S565" s="1" t="s">
        <v>228</v>
      </c>
      <c r="T565" s="1" t="s">
        <v>22</v>
      </c>
      <c r="U565" s="1" t="s">
        <v>16</v>
      </c>
    </row>
    <row r="566" spans="1:21" x14ac:dyDescent="0.25">
      <c r="A566" s="1" t="s">
        <v>1821</v>
      </c>
      <c r="B566" s="1" t="s">
        <v>1822</v>
      </c>
      <c r="C566" s="1" t="s">
        <v>54</v>
      </c>
      <c r="D566" s="1" t="s">
        <v>117</v>
      </c>
      <c r="E566" s="1" t="s">
        <v>257</v>
      </c>
      <c r="F566" s="1" t="s">
        <v>199</v>
      </c>
      <c r="G566" s="1" t="s">
        <v>22</v>
      </c>
      <c r="H566" s="1" t="s">
        <v>162</v>
      </c>
      <c r="I566" s="1" t="s">
        <v>270</v>
      </c>
      <c r="J566" s="2">
        <f>IFERROR((AZ_Difensive[[#This Row],[Column14]]/AZ_Difensive[[#This Row],[Column15]])*100,0)</f>
        <v>28.205128205128204</v>
      </c>
      <c r="K566" s="1" t="s">
        <v>952</v>
      </c>
      <c r="L566" s="1" t="s">
        <v>434</v>
      </c>
      <c r="M566" s="2">
        <f>IFERROR((AZ_Difensive[[#This Row],[Column19]]/AZ_Difensive[[#This Row],[Column18]])*100,0)</f>
        <v>32.765957446808507</v>
      </c>
      <c r="N566" s="1" t="s">
        <v>243</v>
      </c>
      <c r="O566" s="1" t="s">
        <v>58</v>
      </c>
      <c r="P566" s="1" t="s">
        <v>26</v>
      </c>
      <c r="Q566" s="1" t="s">
        <v>162</v>
      </c>
      <c r="R566" s="1" t="s">
        <v>105</v>
      </c>
      <c r="S566" s="1" t="s">
        <v>363</v>
      </c>
      <c r="T566" s="1" t="s">
        <v>98</v>
      </c>
      <c r="U566" s="1" t="s">
        <v>26</v>
      </c>
    </row>
    <row r="567" spans="1:21" x14ac:dyDescent="0.25">
      <c r="A567" s="1" t="s">
        <v>1752</v>
      </c>
      <c r="B567" s="1" t="s">
        <v>1824</v>
      </c>
      <c r="C567" s="1" t="s">
        <v>32</v>
      </c>
      <c r="D567" s="1" t="s">
        <v>153</v>
      </c>
      <c r="E567" s="1" t="s">
        <v>228</v>
      </c>
      <c r="F567" s="1" t="s">
        <v>79</v>
      </c>
      <c r="G567" s="1" t="s">
        <v>42</v>
      </c>
      <c r="H567" s="1" t="s">
        <v>155</v>
      </c>
      <c r="I567" s="1" t="s">
        <v>247</v>
      </c>
      <c r="J567" s="2">
        <f>IFERROR((AZ_Difensive[[#This Row],[Column14]]/AZ_Difensive[[#This Row],[Column15]])*100,0)</f>
        <v>47.058823529411761</v>
      </c>
      <c r="K567" s="1" t="s">
        <v>844</v>
      </c>
      <c r="L567" s="1" t="s">
        <v>227</v>
      </c>
      <c r="M567" s="2">
        <f>IFERROR((AZ_Difensive[[#This Row],[Column19]]/AZ_Difensive[[#This Row],[Column18]])*100,0)</f>
        <v>33.170731707317074</v>
      </c>
      <c r="N567" s="1" t="s">
        <v>243</v>
      </c>
      <c r="O567" s="1" t="s">
        <v>151</v>
      </c>
      <c r="P567" s="1" t="s">
        <v>26</v>
      </c>
      <c r="Q567" s="1" t="s">
        <v>42</v>
      </c>
      <c r="R567" s="1" t="s">
        <v>67</v>
      </c>
      <c r="S567" s="1" t="s">
        <v>339</v>
      </c>
      <c r="T567" s="1" t="s">
        <v>112</v>
      </c>
      <c r="U567" s="1" t="s">
        <v>26</v>
      </c>
    </row>
    <row r="568" spans="1:21" x14ac:dyDescent="0.25">
      <c r="A568" s="1" t="s">
        <v>1827</v>
      </c>
      <c r="B568" s="1" t="s">
        <v>1828</v>
      </c>
      <c r="C568" s="1" t="s">
        <v>32</v>
      </c>
      <c r="D568" s="1" t="s">
        <v>157</v>
      </c>
      <c r="E568" s="1" t="s">
        <v>131</v>
      </c>
      <c r="F568" s="1" t="s">
        <v>22</v>
      </c>
      <c r="G568" s="1" t="s">
        <v>38</v>
      </c>
      <c r="H568" s="1" t="s">
        <v>55</v>
      </c>
      <c r="I568" s="1" t="s">
        <v>121</v>
      </c>
      <c r="J568" s="2">
        <f>IFERROR((AZ_Difensive[[#This Row],[Column14]]/AZ_Difensive[[#This Row],[Column15]])*100,0)</f>
        <v>33.333333333333329</v>
      </c>
      <c r="K568" s="1" t="s">
        <v>589</v>
      </c>
      <c r="L568" s="1" t="s">
        <v>193</v>
      </c>
      <c r="M568" s="2">
        <f>IFERROR((AZ_Difensive[[#This Row],[Column19]]/AZ_Difensive[[#This Row],[Column18]])*100,0)</f>
        <v>38.016528925619838</v>
      </c>
      <c r="N568" s="1" t="s">
        <v>290</v>
      </c>
      <c r="O568" s="1" t="s">
        <v>35</v>
      </c>
      <c r="P568" s="1" t="s">
        <v>16</v>
      </c>
      <c r="Q568" s="1" t="s">
        <v>155</v>
      </c>
      <c r="R568" s="1" t="s">
        <v>214</v>
      </c>
      <c r="S568" s="1" t="s">
        <v>322</v>
      </c>
      <c r="T568" s="1" t="s">
        <v>525</v>
      </c>
      <c r="U568" s="1" t="s">
        <v>16</v>
      </c>
    </row>
    <row r="569" spans="1:21" x14ac:dyDescent="0.25">
      <c r="A569" s="1" t="s">
        <v>1831</v>
      </c>
      <c r="B569" s="1" t="s">
        <v>1832</v>
      </c>
      <c r="C569" s="1" t="s">
        <v>32</v>
      </c>
      <c r="D569" s="1" t="s">
        <v>220</v>
      </c>
      <c r="E569" s="1" t="s">
        <v>121</v>
      </c>
      <c r="F569" s="1" t="s">
        <v>70</v>
      </c>
      <c r="G569" s="1" t="s">
        <v>16</v>
      </c>
      <c r="H569" s="1" t="s">
        <v>70</v>
      </c>
      <c r="I569" s="1" t="s">
        <v>76</v>
      </c>
      <c r="J569" s="2">
        <f>IFERROR((AZ_Difensive[[#This Row],[Column14]]/AZ_Difensive[[#This Row],[Column15]])*100,0)</f>
        <v>14.285714285714285</v>
      </c>
      <c r="K569" s="1" t="s">
        <v>481</v>
      </c>
      <c r="L569" s="1" t="s">
        <v>151</v>
      </c>
      <c r="M569" s="2">
        <f>IFERROR((AZ_Difensive[[#This Row],[Column19]]/AZ_Difensive[[#This Row],[Column18]])*100,0)</f>
        <v>19.318181818181817</v>
      </c>
      <c r="N569" s="1" t="s">
        <v>79</v>
      </c>
      <c r="O569" s="1" t="s">
        <v>26</v>
      </c>
      <c r="P569" s="1" t="s">
        <v>26</v>
      </c>
      <c r="Q569" s="1" t="s">
        <v>79</v>
      </c>
      <c r="R569" s="1" t="s">
        <v>38</v>
      </c>
      <c r="S569" s="1" t="s">
        <v>42</v>
      </c>
      <c r="T569" s="1" t="s">
        <v>98</v>
      </c>
      <c r="U569" s="1" t="s">
        <v>26</v>
      </c>
    </row>
    <row r="570" spans="1:21" x14ac:dyDescent="0.25">
      <c r="A570" s="1" t="s">
        <v>1328</v>
      </c>
      <c r="B570" s="1" t="s">
        <v>1834</v>
      </c>
      <c r="C570" s="1" t="s">
        <v>19</v>
      </c>
      <c r="D570" s="1" t="s">
        <v>126</v>
      </c>
      <c r="E570" s="1" t="s">
        <v>214</v>
      </c>
      <c r="F570" s="1" t="s">
        <v>73</v>
      </c>
      <c r="G570" s="1" t="s">
        <v>76</v>
      </c>
      <c r="H570" s="1" t="s">
        <v>151</v>
      </c>
      <c r="I570" s="1" t="s">
        <v>35</v>
      </c>
      <c r="J570" s="2">
        <f>IFERROR((AZ_Difensive[[#This Row],[Column14]]/AZ_Difensive[[#This Row],[Column15]])*100,0)</f>
        <v>29.166666666666668</v>
      </c>
      <c r="K570" s="1" t="s">
        <v>1089</v>
      </c>
      <c r="L570" s="1" t="s">
        <v>456</v>
      </c>
      <c r="M570" s="2">
        <f>IFERROR((AZ_Difensive[[#This Row],[Column19]]/AZ_Difensive[[#This Row],[Column18]])*100,0)</f>
        <v>28.825622775800714</v>
      </c>
      <c r="N570" s="1" t="s">
        <v>166</v>
      </c>
      <c r="O570" s="1" t="s">
        <v>38</v>
      </c>
      <c r="P570" s="1" t="s">
        <v>26</v>
      </c>
      <c r="Q570" s="1" t="s">
        <v>105</v>
      </c>
      <c r="R570" s="1" t="s">
        <v>162</v>
      </c>
      <c r="S570" s="1" t="s">
        <v>358</v>
      </c>
      <c r="T570" s="1" t="s">
        <v>22</v>
      </c>
      <c r="U570" s="1" t="s">
        <v>16</v>
      </c>
    </row>
    <row r="571" spans="1:21" x14ac:dyDescent="0.25">
      <c r="A571" s="1" t="s">
        <v>1836</v>
      </c>
      <c r="B571" s="1" t="s">
        <v>1837</v>
      </c>
      <c r="C571" s="1" t="s">
        <v>54</v>
      </c>
      <c r="D571" s="1" t="s">
        <v>175</v>
      </c>
      <c r="E571" s="1" t="s">
        <v>181</v>
      </c>
      <c r="F571" s="1" t="s">
        <v>98</v>
      </c>
      <c r="G571" s="1" t="s">
        <v>101</v>
      </c>
      <c r="H571" s="1" t="s">
        <v>67</v>
      </c>
      <c r="I571" s="1" t="s">
        <v>228</v>
      </c>
      <c r="J571" s="2">
        <f>IFERROR((AZ_Difensive[[#This Row],[Column14]]/AZ_Difensive[[#This Row],[Column15]])*100,0)</f>
        <v>29.032258064516132</v>
      </c>
      <c r="K571" s="1" t="s">
        <v>1059</v>
      </c>
      <c r="L571" s="1" t="s">
        <v>363</v>
      </c>
      <c r="M571" s="2">
        <f>IFERROR((AZ_Difensive[[#This Row],[Column19]]/AZ_Difensive[[#This Row],[Column18]])*100,0)</f>
        <v>21.771217712177123</v>
      </c>
      <c r="N571" s="1" t="s">
        <v>139</v>
      </c>
      <c r="O571" s="1" t="s">
        <v>23</v>
      </c>
      <c r="P571" s="1" t="s">
        <v>26</v>
      </c>
      <c r="Q571" s="1" t="s">
        <v>162</v>
      </c>
      <c r="R571" s="1" t="s">
        <v>73</v>
      </c>
      <c r="S571" s="1" t="s">
        <v>193</v>
      </c>
      <c r="T571" s="1" t="s">
        <v>105</v>
      </c>
      <c r="U571" s="1" t="s">
        <v>26</v>
      </c>
    </row>
    <row r="572" spans="1:21" x14ac:dyDescent="0.25">
      <c r="A572" s="1" t="s">
        <v>1839</v>
      </c>
      <c r="B572" s="1" t="s">
        <v>1840</v>
      </c>
      <c r="C572" s="1" t="s">
        <v>54</v>
      </c>
      <c r="D572" s="1" t="s">
        <v>288</v>
      </c>
      <c r="E572" s="1" t="s">
        <v>105</v>
      </c>
      <c r="F572" s="1" t="s">
        <v>151</v>
      </c>
      <c r="G572" s="1" t="s">
        <v>76</v>
      </c>
      <c r="H572" s="1" t="s">
        <v>151</v>
      </c>
      <c r="I572" s="1" t="s">
        <v>35</v>
      </c>
      <c r="J572" s="2">
        <f>IFERROR((AZ_Difensive[[#This Row],[Column14]]/AZ_Difensive[[#This Row],[Column15]])*100,0)</f>
        <v>29.166666666666668</v>
      </c>
      <c r="K572" s="1" t="s">
        <v>816</v>
      </c>
      <c r="L572" s="1" t="s">
        <v>361</v>
      </c>
      <c r="M572" s="2">
        <f>IFERROR((AZ_Difensive[[#This Row],[Column19]]/AZ_Difensive[[#This Row],[Column18]])*100,0)</f>
        <v>29.292929292929294</v>
      </c>
      <c r="N572" s="1" t="s">
        <v>22</v>
      </c>
      <c r="O572" s="1" t="s">
        <v>23</v>
      </c>
      <c r="P572" s="1" t="s">
        <v>26</v>
      </c>
      <c r="Q572" s="1" t="s">
        <v>101</v>
      </c>
      <c r="R572" s="1" t="s">
        <v>50</v>
      </c>
      <c r="S572" s="1" t="s">
        <v>243</v>
      </c>
      <c r="T572" s="1" t="s">
        <v>22</v>
      </c>
      <c r="U572" s="1" t="s">
        <v>16</v>
      </c>
    </row>
    <row r="573" spans="1:21" x14ac:dyDescent="0.25">
      <c r="A573" s="1" t="s">
        <v>1842</v>
      </c>
      <c r="B573" s="1" t="s">
        <v>1843</v>
      </c>
      <c r="C573" s="1" t="s">
        <v>32</v>
      </c>
      <c r="D573" s="1" t="s">
        <v>175</v>
      </c>
      <c r="E573" s="1" t="s">
        <v>42</v>
      </c>
      <c r="F573" s="1" t="s">
        <v>50</v>
      </c>
      <c r="G573" s="1" t="s">
        <v>76</v>
      </c>
      <c r="H573" s="1" t="s">
        <v>16</v>
      </c>
      <c r="I573" s="1" t="s">
        <v>55</v>
      </c>
      <c r="J573" s="2">
        <f>IFERROR((AZ_Difensive[[#This Row],[Column14]]/AZ_Difensive[[#This Row],[Column15]])*100,0)</f>
        <v>87.5</v>
      </c>
      <c r="K573" s="1" t="s">
        <v>404</v>
      </c>
      <c r="L573" s="1" t="s">
        <v>105</v>
      </c>
      <c r="M573" s="2">
        <f>IFERROR((AZ_Difensive[[#This Row],[Column19]]/AZ_Difensive[[#This Row],[Column18]])*100,0)</f>
        <v>33.333333333333329</v>
      </c>
      <c r="N573" s="1" t="s">
        <v>79</v>
      </c>
      <c r="O573" s="1" t="s">
        <v>55</v>
      </c>
      <c r="P573" s="1" t="s">
        <v>26</v>
      </c>
      <c r="Q573" s="1" t="s">
        <v>70</v>
      </c>
      <c r="R573" s="1" t="s">
        <v>70</v>
      </c>
      <c r="S573" s="1" t="s">
        <v>67</v>
      </c>
      <c r="T573" s="1" t="s">
        <v>154</v>
      </c>
      <c r="U573" s="1" t="s">
        <v>23</v>
      </c>
    </row>
    <row r="574" spans="1:21" x14ac:dyDescent="0.25">
      <c r="A574" s="1" t="s">
        <v>1844</v>
      </c>
      <c r="B574" s="1" t="s">
        <v>1845</v>
      </c>
      <c r="C574" s="1" t="s">
        <v>47</v>
      </c>
      <c r="D574" s="1" t="s">
        <v>123</v>
      </c>
      <c r="E574" s="1" t="s">
        <v>58</v>
      </c>
      <c r="F574" s="1" t="s">
        <v>45</v>
      </c>
      <c r="G574" s="1" t="s">
        <v>23</v>
      </c>
      <c r="H574" s="1" t="s">
        <v>45</v>
      </c>
      <c r="I574" s="1" t="s">
        <v>58</v>
      </c>
      <c r="J574" s="2">
        <f>IFERROR((AZ_Difensive[[#This Row],[Column14]]/AZ_Difensive[[#This Row],[Column15]])*100,0)</f>
        <v>40</v>
      </c>
      <c r="K574" s="1" t="s">
        <v>669</v>
      </c>
      <c r="L574" s="1" t="s">
        <v>313</v>
      </c>
      <c r="M574" s="2">
        <f>IFERROR((AZ_Difensive[[#This Row],[Column19]]/AZ_Difensive[[#This Row],[Column18]])*100,0)</f>
        <v>31.543624161073826</v>
      </c>
      <c r="N574" s="1" t="s">
        <v>131</v>
      </c>
      <c r="O574" s="1" t="s">
        <v>58</v>
      </c>
      <c r="P574" s="1" t="s">
        <v>26</v>
      </c>
      <c r="Q574" s="1" t="s">
        <v>98</v>
      </c>
      <c r="R574" s="1" t="s">
        <v>58</v>
      </c>
      <c r="S574" s="1" t="s">
        <v>50</v>
      </c>
      <c r="T574" s="1" t="s">
        <v>124</v>
      </c>
      <c r="U574" s="1" t="s">
        <v>26</v>
      </c>
    </row>
    <row r="575" spans="1:21" x14ac:dyDescent="0.25">
      <c r="A575" s="1" t="s">
        <v>1847</v>
      </c>
      <c r="B575" s="1" t="s">
        <v>1848</v>
      </c>
      <c r="C575" s="1" t="s">
        <v>32</v>
      </c>
      <c r="D575" s="1" t="s">
        <v>153</v>
      </c>
      <c r="E575" s="1" t="s">
        <v>263</v>
      </c>
      <c r="F575" s="1" t="s">
        <v>73</v>
      </c>
      <c r="G575" s="1" t="s">
        <v>155</v>
      </c>
      <c r="H575" s="1" t="s">
        <v>162</v>
      </c>
      <c r="I575" s="1" t="s">
        <v>193</v>
      </c>
      <c r="J575" s="2">
        <f>IFERROR((AZ_Difensive[[#This Row],[Column14]]/AZ_Difensive[[#This Row],[Column15]])*100,0)</f>
        <v>39.130434782608695</v>
      </c>
      <c r="K575" s="1" t="s">
        <v>1226</v>
      </c>
      <c r="L575" s="1" t="s">
        <v>485</v>
      </c>
      <c r="M575" s="2">
        <f>IFERROR((AZ_Difensive[[#This Row],[Column19]]/AZ_Difensive[[#This Row],[Column18]])*100,0)</f>
        <v>27.134146341463417</v>
      </c>
      <c r="N575" s="1" t="s">
        <v>158</v>
      </c>
      <c r="O575" s="1" t="s">
        <v>38</v>
      </c>
      <c r="P575" s="1" t="s">
        <v>16</v>
      </c>
      <c r="Q575" s="1" t="s">
        <v>274</v>
      </c>
      <c r="R575" s="1" t="s">
        <v>131</v>
      </c>
      <c r="S575" s="1" t="s">
        <v>358</v>
      </c>
      <c r="T575" s="1" t="s">
        <v>286</v>
      </c>
      <c r="U575" s="1" t="s">
        <v>23</v>
      </c>
    </row>
    <row r="576" spans="1:21" x14ac:dyDescent="0.25">
      <c r="A576" s="1" t="s">
        <v>1850</v>
      </c>
      <c r="B576" s="1" t="s">
        <v>1851</v>
      </c>
      <c r="C576" s="1" t="s">
        <v>32</v>
      </c>
      <c r="D576" s="1" t="s">
        <v>175</v>
      </c>
      <c r="E576" s="1" t="s">
        <v>35</v>
      </c>
      <c r="F576" s="1" t="s">
        <v>124</v>
      </c>
      <c r="G576" s="1" t="s">
        <v>50</v>
      </c>
      <c r="H576" s="1" t="s">
        <v>76</v>
      </c>
      <c r="I576" s="1" t="s">
        <v>151</v>
      </c>
      <c r="J576" s="2">
        <f>IFERROR((AZ_Difensive[[#This Row],[Column14]]/AZ_Difensive[[#This Row],[Column15]])*100,0)</f>
        <v>58.82352941176471</v>
      </c>
      <c r="K576" s="1" t="s">
        <v>927</v>
      </c>
      <c r="L576" s="1" t="s">
        <v>349</v>
      </c>
      <c r="M576" s="2">
        <f>IFERROR((AZ_Difensive[[#This Row],[Column19]]/AZ_Difensive[[#This Row],[Column18]])*100,0)</f>
        <v>24.017467248908297</v>
      </c>
      <c r="N576" s="1" t="s">
        <v>73</v>
      </c>
      <c r="O576" s="1" t="s">
        <v>16</v>
      </c>
      <c r="P576" s="1" t="s">
        <v>26</v>
      </c>
      <c r="Q576" s="1" t="s">
        <v>131</v>
      </c>
      <c r="R576" s="1" t="s">
        <v>50</v>
      </c>
      <c r="S576" s="1" t="s">
        <v>247</v>
      </c>
      <c r="T576" s="1" t="s">
        <v>257</v>
      </c>
      <c r="U576" s="1" t="s">
        <v>26</v>
      </c>
    </row>
    <row r="577" spans="1:21" x14ac:dyDescent="0.25">
      <c r="A577" s="1" t="s">
        <v>963</v>
      </c>
      <c r="B577" s="1" t="s">
        <v>1852</v>
      </c>
      <c r="C577" s="1" t="s">
        <v>47</v>
      </c>
      <c r="D577" s="1" t="s">
        <v>129</v>
      </c>
      <c r="E577" s="1" t="s">
        <v>50</v>
      </c>
      <c r="F577" s="1" t="s">
        <v>70</v>
      </c>
      <c r="G577" s="1" t="s">
        <v>23</v>
      </c>
      <c r="H577" s="1" t="s">
        <v>70</v>
      </c>
      <c r="I577" s="1" t="s">
        <v>55</v>
      </c>
      <c r="J577" s="2">
        <f>IFERROR((AZ_Difensive[[#This Row],[Column14]]/AZ_Difensive[[#This Row],[Column15]])*100,0)</f>
        <v>25</v>
      </c>
      <c r="K577" s="1" t="s">
        <v>678</v>
      </c>
      <c r="L577" s="1" t="s">
        <v>247</v>
      </c>
      <c r="M577" s="2">
        <f>IFERROR((AZ_Difensive[[#This Row],[Column19]]/AZ_Difensive[[#This Row],[Column18]])*100,0)</f>
        <v>22.368421052631579</v>
      </c>
      <c r="N577" s="1" t="s">
        <v>22</v>
      </c>
      <c r="O577" s="1" t="s">
        <v>23</v>
      </c>
      <c r="P577" s="1" t="s">
        <v>26</v>
      </c>
      <c r="Q577" s="1" t="s">
        <v>101</v>
      </c>
      <c r="R577" s="1" t="s">
        <v>23</v>
      </c>
      <c r="S577" s="1" t="s">
        <v>121</v>
      </c>
      <c r="T577" s="1" t="s">
        <v>45</v>
      </c>
      <c r="U577" s="1" t="s">
        <v>26</v>
      </c>
    </row>
    <row r="578" spans="1:21" x14ac:dyDescent="0.25">
      <c r="A578" s="1" t="s">
        <v>1853</v>
      </c>
      <c r="B578" s="1" t="s">
        <v>1854</v>
      </c>
      <c r="C578" s="1" t="s">
        <v>32</v>
      </c>
      <c r="D578" s="1" t="s">
        <v>117</v>
      </c>
      <c r="E578" s="1" t="s">
        <v>228</v>
      </c>
      <c r="F578" s="1" t="s">
        <v>67</v>
      </c>
      <c r="G578" s="1" t="s">
        <v>42</v>
      </c>
      <c r="H578" s="1" t="s">
        <v>124</v>
      </c>
      <c r="I578" s="1" t="s">
        <v>214</v>
      </c>
      <c r="J578" s="2">
        <f>IFERROR((AZ_Difensive[[#This Row],[Column14]]/AZ_Difensive[[#This Row],[Column15]])*100,0)</f>
        <v>55.172413793103445</v>
      </c>
      <c r="K578" s="1" t="s">
        <v>906</v>
      </c>
      <c r="L578" s="1" t="s">
        <v>368</v>
      </c>
      <c r="M578" s="2">
        <f>IFERROR((AZ_Difensive[[#This Row],[Column19]]/AZ_Difensive[[#This Row],[Column18]])*100,0)</f>
        <v>26.905829596412556</v>
      </c>
      <c r="N578" s="1" t="s">
        <v>233</v>
      </c>
      <c r="O578" s="1" t="s">
        <v>55</v>
      </c>
      <c r="P578" s="1" t="s">
        <v>26</v>
      </c>
      <c r="Q578" s="1" t="s">
        <v>35</v>
      </c>
      <c r="R578" s="1" t="s">
        <v>121</v>
      </c>
      <c r="S578" s="1" t="s">
        <v>294</v>
      </c>
      <c r="T578" s="1" t="s">
        <v>228</v>
      </c>
      <c r="U578" s="1" t="s">
        <v>26</v>
      </c>
    </row>
    <row r="579" spans="1:21" x14ac:dyDescent="0.25">
      <c r="A579" s="1" t="s">
        <v>1856</v>
      </c>
      <c r="B579" s="1" t="s">
        <v>1857</v>
      </c>
      <c r="C579" s="1" t="s">
        <v>54</v>
      </c>
      <c r="D579" s="1" t="s">
        <v>183</v>
      </c>
      <c r="E579" s="1" t="s">
        <v>151</v>
      </c>
      <c r="F579" s="1" t="s">
        <v>121</v>
      </c>
      <c r="G579" s="1" t="s">
        <v>38</v>
      </c>
      <c r="H579" s="1" t="s">
        <v>101</v>
      </c>
      <c r="I579" s="1" t="s">
        <v>124</v>
      </c>
      <c r="J579" s="2">
        <f>IFERROR((AZ_Difensive[[#This Row],[Column14]]/AZ_Difensive[[#This Row],[Column15]])*100,0)</f>
        <v>30.76923076923077</v>
      </c>
      <c r="K579" s="1" t="s">
        <v>548</v>
      </c>
      <c r="L579" s="1" t="s">
        <v>368</v>
      </c>
      <c r="M579" s="2">
        <f>IFERROR((AZ_Difensive[[#This Row],[Column19]]/AZ_Difensive[[#This Row],[Column18]])*100,0)</f>
        <v>32.608695652173914</v>
      </c>
      <c r="N579" s="1" t="s">
        <v>42</v>
      </c>
      <c r="O579" s="1" t="s">
        <v>16</v>
      </c>
      <c r="P579" s="1" t="s">
        <v>26</v>
      </c>
      <c r="Q579" s="1" t="s">
        <v>98</v>
      </c>
      <c r="R579" s="1" t="s">
        <v>124</v>
      </c>
      <c r="S579" s="1" t="s">
        <v>139</v>
      </c>
      <c r="T579" s="1" t="s">
        <v>76</v>
      </c>
      <c r="U579" s="1" t="s">
        <v>26</v>
      </c>
    </row>
    <row r="580" spans="1:21" x14ac:dyDescent="0.25">
      <c r="A580" s="1" t="s">
        <v>1858</v>
      </c>
      <c r="B580" s="1" t="s">
        <v>1859</v>
      </c>
      <c r="C580" s="1" t="s">
        <v>235</v>
      </c>
      <c r="D580" s="1" t="s">
        <v>48</v>
      </c>
      <c r="E580" s="1" t="s">
        <v>23</v>
      </c>
      <c r="F580" s="1" t="s">
        <v>16</v>
      </c>
      <c r="G580" s="1" t="s">
        <v>16</v>
      </c>
      <c r="H580" s="1" t="s">
        <v>45</v>
      </c>
      <c r="I580" s="1" t="s">
        <v>38</v>
      </c>
      <c r="J580" s="2">
        <f>IFERROR((AZ_Difensive[[#This Row],[Column14]]/AZ_Difensive[[#This Row],[Column15]])*100,0)</f>
        <v>25</v>
      </c>
      <c r="K580" s="1" t="s">
        <v>73</v>
      </c>
      <c r="L580" s="1" t="s">
        <v>50</v>
      </c>
      <c r="M580" s="2">
        <f>IFERROR((AZ_Difensive[[#This Row],[Column19]]/AZ_Difensive[[#This Row],[Column18]])*100,0)</f>
        <v>47.619047619047613</v>
      </c>
      <c r="N580" s="1" t="s">
        <v>26</v>
      </c>
      <c r="O580" s="1" t="s">
        <v>26</v>
      </c>
      <c r="P580" s="1" t="s">
        <v>26</v>
      </c>
      <c r="Q580" s="1" t="s">
        <v>26</v>
      </c>
      <c r="R580" s="1" t="s">
        <v>26</v>
      </c>
      <c r="S580" s="1" t="s">
        <v>23</v>
      </c>
      <c r="T580" s="1" t="s">
        <v>16</v>
      </c>
      <c r="U580" s="1" t="s">
        <v>26</v>
      </c>
    </row>
    <row r="581" spans="1:21" x14ac:dyDescent="0.25">
      <c r="A581" s="1" t="s">
        <v>1860</v>
      </c>
      <c r="B581" s="1" t="s">
        <v>1861</v>
      </c>
      <c r="C581" s="1" t="s">
        <v>116</v>
      </c>
      <c r="D581" s="1" t="s">
        <v>20</v>
      </c>
      <c r="E581" s="1" t="s">
        <v>26</v>
      </c>
      <c r="F581" s="1" t="s">
        <v>26</v>
      </c>
      <c r="G581" s="1" t="s">
        <v>26</v>
      </c>
      <c r="H581" s="1" t="s">
        <v>26</v>
      </c>
      <c r="I581" s="1" t="s">
        <v>26</v>
      </c>
      <c r="J581" s="2">
        <f>IFERROR((AZ_Difensive[[#This Row],[Column14]]/AZ_Difensive[[#This Row],[Column15]])*100,0)</f>
        <v>0</v>
      </c>
      <c r="K581" s="1" t="s">
        <v>23</v>
      </c>
      <c r="L581" s="1" t="s">
        <v>16</v>
      </c>
      <c r="M581" s="2">
        <f>IFERROR((AZ_Difensive[[#This Row],[Column19]]/AZ_Difensive[[#This Row],[Column18]])*100,0)</f>
        <v>50</v>
      </c>
      <c r="N581" s="1" t="s">
        <v>26</v>
      </c>
      <c r="O581" s="1" t="s">
        <v>26</v>
      </c>
      <c r="P581" s="1" t="s">
        <v>26</v>
      </c>
      <c r="Q581" s="1" t="s">
        <v>26</v>
      </c>
      <c r="R581" s="1" t="s">
        <v>26</v>
      </c>
      <c r="S581" s="1" t="s">
        <v>26</v>
      </c>
      <c r="T581" s="1" t="s">
        <v>26</v>
      </c>
      <c r="U581" s="1" t="s">
        <v>26</v>
      </c>
    </row>
    <row r="582" spans="1:21" x14ac:dyDescent="0.25">
      <c r="A582" s="1" t="s">
        <v>1863</v>
      </c>
      <c r="B582" s="1" t="s">
        <v>1864</v>
      </c>
      <c r="C582" s="1" t="s">
        <v>19</v>
      </c>
      <c r="D582" s="1" t="s">
        <v>171</v>
      </c>
      <c r="E582" s="1" t="s">
        <v>199</v>
      </c>
      <c r="F582" s="1" t="s">
        <v>42</v>
      </c>
      <c r="G582" s="1" t="s">
        <v>55</v>
      </c>
      <c r="H582" s="1" t="s">
        <v>79</v>
      </c>
      <c r="I582" s="1" t="s">
        <v>67</v>
      </c>
      <c r="J582" s="2">
        <f>IFERROR((AZ_Difensive[[#This Row],[Column14]]/AZ_Difensive[[#This Row],[Column15]])*100,0)</f>
        <v>36.363636363636367</v>
      </c>
      <c r="K582" s="1" t="s">
        <v>1033</v>
      </c>
      <c r="L582" s="1" t="s">
        <v>440</v>
      </c>
      <c r="M582" s="2">
        <f>IFERROR((AZ_Difensive[[#This Row],[Column19]]/AZ_Difensive[[#This Row],[Column18]])*100,0)</f>
        <v>29.657794676806081</v>
      </c>
      <c r="N582" s="1" t="s">
        <v>131</v>
      </c>
      <c r="O582" s="1" t="s">
        <v>16</v>
      </c>
      <c r="P582" s="1" t="s">
        <v>26</v>
      </c>
      <c r="Q582" s="1" t="s">
        <v>61</v>
      </c>
      <c r="R582" s="1" t="s">
        <v>38</v>
      </c>
      <c r="S582" s="1" t="s">
        <v>139</v>
      </c>
      <c r="T582" s="1" t="s">
        <v>98</v>
      </c>
      <c r="U582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6D93-5994-4CEA-9C25-700A09428481}">
  <dimension ref="A1:M22"/>
  <sheetViews>
    <sheetView workbookViewId="0">
      <selection activeCell="G25" sqref="G25"/>
    </sheetView>
  </sheetViews>
  <sheetFormatPr defaultRowHeight="15" x14ac:dyDescent="0.25"/>
  <cols>
    <col min="1" max="1" width="6.140625" customWidth="1"/>
    <col min="2" max="2" width="15.7109375" customWidth="1"/>
    <col min="3" max="3" width="16.28515625" customWidth="1"/>
    <col min="4" max="13" width="15.7109375" customWidth="1"/>
  </cols>
  <sheetData>
    <row r="1" spans="1:13" x14ac:dyDescent="0.25">
      <c r="A1" t="s">
        <v>3752</v>
      </c>
      <c r="B1" t="s">
        <v>5</v>
      </c>
      <c r="C1" t="s">
        <v>3658</v>
      </c>
      <c r="D1" t="s">
        <v>2890</v>
      </c>
      <c r="E1" t="s">
        <v>2891</v>
      </c>
      <c r="F1" t="s">
        <v>2892</v>
      </c>
      <c r="G1" t="s">
        <v>3753</v>
      </c>
      <c r="H1" t="s">
        <v>3754</v>
      </c>
      <c r="I1" t="s">
        <v>3755</v>
      </c>
      <c r="J1" t="s">
        <v>3618</v>
      </c>
      <c r="K1" t="s">
        <v>3756</v>
      </c>
      <c r="L1" t="s">
        <v>3757</v>
      </c>
      <c r="M1" t="s">
        <v>3731</v>
      </c>
    </row>
    <row r="2" spans="1:13" x14ac:dyDescent="0.25">
      <c r="A2">
        <v>1</v>
      </c>
      <c r="B2" s="1" t="s">
        <v>220</v>
      </c>
      <c r="C2">
        <v>27</v>
      </c>
      <c r="D2">
        <v>20</v>
      </c>
      <c r="E2">
        <v>5</v>
      </c>
      <c r="F2">
        <v>2</v>
      </c>
      <c r="G2">
        <v>65</v>
      </c>
      <c r="H2">
        <v>26</v>
      </c>
      <c r="I2">
        <v>39</v>
      </c>
      <c r="J2">
        <v>65</v>
      </c>
      <c r="K2" s="1" t="s">
        <v>3619</v>
      </c>
      <c r="L2" s="1" t="s">
        <v>3620</v>
      </c>
      <c r="M2" t="s">
        <v>3732</v>
      </c>
    </row>
    <row r="3" spans="1:13" x14ac:dyDescent="0.25">
      <c r="A3">
        <v>2</v>
      </c>
      <c r="B3" s="1" t="s">
        <v>292</v>
      </c>
      <c r="C3">
        <v>28</v>
      </c>
      <c r="D3">
        <v>18</v>
      </c>
      <c r="E3">
        <v>5</v>
      </c>
      <c r="F3">
        <v>5</v>
      </c>
      <c r="G3">
        <v>53</v>
      </c>
      <c r="H3">
        <v>33</v>
      </c>
      <c r="I3">
        <v>20</v>
      </c>
      <c r="J3">
        <v>59</v>
      </c>
      <c r="K3" s="1" t="s">
        <v>3621</v>
      </c>
      <c r="L3" s="1" t="s">
        <v>3622</v>
      </c>
      <c r="M3" t="s">
        <v>3733</v>
      </c>
    </row>
    <row r="4" spans="1:13" x14ac:dyDescent="0.25">
      <c r="A4">
        <v>3</v>
      </c>
      <c r="B4" s="1" t="s">
        <v>123</v>
      </c>
      <c r="C4">
        <v>28</v>
      </c>
      <c r="D4">
        <v>16</v>
      </c>
      <c r="E4">
        <v>7</v>
      </c>
      <c r="F4">
        <v>5</v>
      </c>
      <c r="G4">
        <v>65</v>
      </c>
      <c r="H4">
        <v>34</v>
      </c>
      <c r="I4">
        <v>31</v>
      </c>
      <c r="J4">
        <v>55</v>
      </c>
      <c r="K4" s="1" t="s">
        <v>3623</v>
      </c>
      <c r="L4" s="1" t="s">
        <v>3624</v>
      </c>
      <c r="M4" t="s">
        <v>3734</v>
      </c>
    </row>
    <row r="5" spans="1:13" x14ac:dyDescent="0.25">
      <c r="A5">
        <v>4</v>
      </c>
      <c r="B5" s="1" t="s">
        <v>296</v>
      </c>
      <c r="C5">
        <v>27</v>
      </c>
      <c r="D5">
        <v>16</v>
      </c>
      <c r="E5">
        <v>7</v>
      </c>
      <c r="F5">
        <v>4</v>
      </c>
      <c r="G5">
        <v>54</v>
      </c>
      <c r="H5">
        <v>23</v>
      </c>
      <c r="I5">
        <v>31</v>
      </c>
      <c r="J5">
        <v>55</v>
      </c>
      <c r="K5" s="1" t="s">
        <v>3625</v>
      </c>
      <c r="L5" s="1" t="s">
        <v>3626</v>
      </c>
      <c r="M5" t="s">
        <v>3735</v>
      </c>
    </row>
    <row r="6" spans="1:13" x14ac:dyDescent="0.25">
      <c r="A6">
        <v>5</v>
      </c>
      <c r="B6" s="1" t="s">
        <v>183</v>
      </c>
      <c r="C6">
        <v>27</v>
      </c>
      <c r="D6">
        <v>17</v>
      </c>
      <c r="E6">
        <v>2</v>
      </c>
      <c r="F6">
        <v>8</v>
      </c>
      <c r="G6">
        <v>58</v>
      </c>
      <c r="H6">
        <v>29</v>
      </c>
      <c r="I6">
        <v>29</v>
      </c>
      <c r="J6">
        <v>53</v>
      </c>
      <c r="K6" s="1" t="s">
        <v>3627</v>
      </c>
      <c r="L6" s="1" t="s">
        <v>3628</v>
      </c>
      <c r="M6" t="s">
        <v>3736</v>
      </c>
    </row>
    <row r="7" spans="1:13" x14ac:dyDescent="0.25">
      <c r="A7">
        <v>6</v>
      </c>
      <c r="B7" s="1" t="s">
        <v>411</v>
      </c>
      <c r="C7">
        <v>28</v>
      </c>
      <c r="D7">
        <v>15</v>
      </c>
      <c r="E7">
        <v>5</v>
      </c>
      <c r="F7">
        <v>8</v>
      </c>
      <c r="G7">
        <v>51</v>
      </c>
      <c r="H7">
        <v>42</v>
      </c>
      <c r="I7">
        <v>9</v>
      </c>
      <c r="J7">
        <v>50</v>
      </c>
      <c r="K7" s="1" t="s">
        <v>3629</v>
      </c>
      <c r="L7" s="1" t="s">
        <v>3630</v>
      </c>
      <c r="M7" t="s">
        <v>3737</v>
      </c>
    </row>
    <row r="8" spans="1:13" x14ac:dyDescent="0.25">
      <c r="A8">
        <v>7</v>
      </c>
      <c r="B8" s="1" t="s">
        <v>33</v>
      </c>
      <c r="C8">
        <v>27</v>
      </c>
      <c r="D8">
        <v>15</v>
      </c>
      <c r="E8">
        <v>4</v>
      </c>
      <c r="F8">
        <v>8</v>
      </c>
      <c r="G8">
        <v>43</v>
      </c>
      <c r="H8">
        <v>37</v>
      </c>
      <c r="I8">
        <v>6</v>
      </c>
      <c r="J8">
        <v>49</v>
      </c>
      <c r="K8" s="1" t="s">
        <v>3631</v>
      </c>
      <c r="L8" s="1" t="s">
        <v>3632</v>
      </c>
      <c r="M8" t="s">
        <v>3738</v>
      </c>
    </row>
    <row r="9" spans="1:13" x14ac:dyDescent="0.25">
      <c r="A9">
        <v>8</v>
      </c>
      <c r="B9" s="1" t="s">
        <v>171</v>
      </c>
      <c r="C9">
        <v>27</v>
      </c>
      <c r="D9">
        <v>10</v>
      </c>
      <c r="E9">
        <v>9</v>
      </c>
      <c r="F9">
        <v>8</v>
      </c>
      <c r="G9">
        <v>45</v>
      </c>
      <c r="H9">
        <v>44</v>
      </c>
      <c r="I9">
        <v>1</v>
      </c>
      <c r="J9">
        <v>39</v>
      </c>
      <c r="K9" s="1" t="s">
        <v>3633</v>
      </c>
      <c r="L9" s="1" t="s">
        <v>3634</v>
      </c>
      <c r="M9" t="s">
        <v>3739</v>
      </c>
    </row>
    <row r="10" spans="1:13" x14ac:dyDescent="0.25">
      <c r="A10">
        <v>9</v>
      </c>
      <c r="B10" s="1" t="s">
        <v>126</v>
      </c>
      <c r="C10">
        <v>28</v>
      </c>
      <c r="D10">
        <v>10</v>
      </c>
      <c r="E10">
        <v>8</v>
      </c>
      <c r="F10">
        <v>10</v>
      </c>
      <c r="G10">
        <v>36</v>
      </c>
      <c r="H10">
        <v>34</v>
      </c>
      <c r="I10">
        <v>2</v>
      </c>
      <c r="J10">
        <v>38</v>
      </c>
      <c r="K10" s="1" t="s">
        <v>3635</v>
      </c>
      <c r="L10" s="1" t="s">
        <v>3636</v>
      </c>
      <c r="M10" t="s">
        <v>3740</v>
      </c>
    </row>
    <row r="11" spans="1:13" x14ac:dyDescent="0.25">
      <c r="A11">
        <v>10</v>
      </c>
      <c r="B11" s="1" t="s">
        <v>157</v>
      </c>
      <c r="C11">
        <v>28</v>
      </c>
      <c r="D11">
        <v>10</v>
      </c>
      <c r="E11">
        <v>5</v>
      </c>
      <c r="F11">
        <v>13</v>
      </c>
      <c r="G11">
        <v>38</v>
      </c>
      <c r="H11">
        <v>42</v>
      </c>
      <c r="I11">
        <v>-4</v>
      </c>
      <c r="J11">
        <v>35</v>
      </c>
      <c r="K11" s="1" t="s">
        <v>3637</v>
      </c>
      <c r="L11" s="1" t="s">
        <v>3638</v>
      </c>
      <c r="M11" t="s">
        <v>3741</v>
      </c>
    </row>
    <row r="12" spans="1:13" x14ac:dyDescent="0.25">
      <c r="A12">
        <v>11</v>
      </c>
      <c r="B12" s="1" t="s">
        <v>144</v>
      </c>
      <c r="C12">
        <v>28</v>
      </c>
      <c r="D12">
        <v>9</v>
      </c>
      <c r="E12">
        <v>7</v>
      </c>
      <c r="F12">
        <v>12</v>
      </c>
      <c r="G12">
        <v>39</v>
      </c>
      <c r="H12">
        <v>44</v>
      </c>
      <c r="I12">
        <v>-5</v>
      </c>
      <c r="J12">
        <v>34</v>
      </c>
      <c r="K12" s="1" t="s">
        <v>3631</v>
      </c>
      <c r="L12" s="1" t="s">
        <v>3639</v>
      </c>
      <c r="M12" t="s">
        <v>3742</v>
      </c>
    </row>
    <row r="13" spans="1:13" x14ac:dyDescent="0.25">
      <c r="A13">
        <v>12</v>
      </c>
      <c r="B13" s="1" t="s">
        <v>117</v>
      </c>
      <c r="C13">
        <v>28</v>
      </c>
      <c r="D13">
        <v>8</v>
      </c>
      <c r="E13">
        <v>9</v>
      </c>
      <c r="F13">
        <v>11</v>
      </c>
      <c r="G13">
        <v>30</v>
      </c>
      <c r="H13">
        <v>36</v>
      </c>
      <c r="I13">
        <v>-6</v>
      </c>
      <c r="J13">
        <v>33</v>
      </c>
      <c r="K13" s="1" t="s">
        <v>3640</v>
      </c>
      <c r="L13" s="1" t="s">
        <v>3641</v>
      </c>
      <c r="M13" t="s">
        <v>3743</v>
      </c>
    </row>
    <row r="14" spans="1:13" x14ac:dyDescent="0.25">
      <c r="A14">
        <v>13</v>
      </c>
      <c r="B14" s="1" t="s">
        <v>175</v>
      </c>
      <c r="C14">
        <v>28</v>
      </c>
      <c r="D14">
        <v>7</v>
      </c>
      <c r="E14">
        <v>10</v>
      </c>
      <c r="F14">
        <v>11</v>
      </c>
      <c r="G14">
        <v>30</v>
      </c>
      <c r="H14">
        <v>40</v>
      </c>
      <c r="I14">
        <v>-10</v>
      </c>
      <c r="J14">
        <v>31</v>
      </c>
      <c r="K14" s="1" t="s">
        <v>3642</v>
      </c>
      <c r="L14" s="1" t="s">
        <v>3643</v>
      </c>
      <c r="M14" t="s">
        <v>3744</v>
      </c>
    </row>
    <row r="15" spans="1:13" x14ac:dyDescent="0.25">
      <c r="A15">
        <v>14</v>
      </c>
      <c r="B15" s="1" t="s">
        <v>103</v>
      </c>
      <c r="C15">
        <v>28</v>
      </c>
      <c r="D15">
        <v>7</v>
      </c>
      <c r="E15">
        <v>8</v>
      </c>
      <c r="F15">
        <v>13</v>
      </c>
      <c r="G15">
        <v>35</v>
      </c>
      <c r="H15">
        <v>45</v>
      </c>
      <c r="I15">
        <v>-10</v>
      </c>
      <c r="J15">
        <v>29</v>
      </c>
      <c r="K15" s="1" t="s">
        <v>3644</v>
      </c>
      <c r="L15" s="1" t="s">
        <v>3645</v>
      </c>
      <c r="M15" t="s">
        <v>3745</v>
      </c>
    </row>
    <row r="16" spans="1:13" x14ac:dyDescent="0.25">
      <c r="A16">
        <v>15</v>
      </c>
      <c r="B16" s="1" t="s">
        <v>20</v>
      </c>
      <c r="C16">
        <v>28</v>
      </c>
      <c r="D16">
        <v>7</v>
      </c>
      <c r="E16">
        <v>8</v>
      </c>
      <c r="F16">
        <v>13</v>
      </c>
      <c r="G16">
        <v>36</v>
      </c>
      <c r="H16">
        <v>51</v>
      </c>
      <c r="I16">
        <v>-15</v>
      </c>
      <c r="J16">
        <v>29</v>
      </c>
      <c r="K16" s="1" t="s">
        <v>3646</v>
      </c>
      <c r="L16" s="1" t="s">
        <v>3647</v>
      </c>
      <c r="M16" t="s">
        <v>3746</v>
      </c>
    </row>
    <row r="17" spans="1:13" x14ac:dyDescent="0.25">
      <c r="A17">
        <v>16</v>
      </c>
      <c r="B17" s="1" t="s">
        <v>216</v>
      </c>
      <c r="C17">
        <v>28</v>
      </c>
      <c r="D17">
        <v>7</v>
      </c>
      <c r="E17">
        <v>8</v>
      </c>
      <c r="F17">
        <v>13</v>
      </c>
      <c r="G17">
        <v>28</v>
      </c>
      <c r="H17">
        <v>52</v>
      </c>
      <c r="I17">
        <v>-24</v>
      </c>
      <c r="J17">
        <v>29</v>
      </c>
      <c r="K17" s="1" t="s">
        <v>3648</v>
      </c>
      <c r="L17" s="1" t="s">
        <v>3649</v>
      </c>
      <c r="M17" t="s">
        <v>3747</v>
      </c>
    </row>
    <row r="18" spans="1:13" x14ac:dyDescent="0.25">
      <c r="A18">
        <v>17</v>
      </c>
      <c r="B18" s="1" t="s">
        <v>129</v>
      </c>
      <c r="C18">
        <v>27</v>
      </c>
      <c r="D18">
        <v>4</v>
      </c>
      <c r="E18">
        <v>11</v>
      </c>
      <c r="F18">
        <v>12</v>
      </c>
      <c r="G18">
        <v>39</v>
      </c>
      <c r="H18">
        <v>50</v>
      </c>
      <c r="I18">
        <v>-11</v>
      </c>
      <c r="J18">
        <v>23</v>
      </c>
      <c r="K18" s="1" t="s">
        <v>3650</v>
      </c>
      <c r="L18" s="1" t="s">
        <v>3651</v>
      </c>
      <c r="M18" t="s">
        <v>3748</v>
      </c>
    </row>
    <row r="19" spans="1:13" x14ac:dyDescent="0.25">
      <c r="A19">
        <v>18</v>
      </c>
      <c r="B19" s="1" t="s">
        <v>153</v>
      </c>
      <c r="C19">
        <v>28</v>
      </c>
      <c r="D19">
        <v>5</v>
      </c>
      <c r="E19">
        <v>7</v>
      </c>
      <c r="F19">
        <v>16</v>
      </c>
      <c r="G19">
        <v>31</v>
      </c>
      <c r="H19">
        <v>48</v>
      </c>
      <c r="I19">
        <v>-17</v>
      </c>
      <c r="J19">
        <v>22</v>
      </c>
      <c r="K19" s="1" t="s">
        <v>3652</v>
      </c>
      <c r="L19" s="1" t="s">
        <v>3653</v>
      </c>
      <c r="M19" t="s">
        <v>3749</v>
      </c>
    </row>
    <row r="20" spans="1:13" x14ac:dyDescent="0.25">
      <c r="A20">
        <v>19</v>
      </c>
      <c r="B20" s="1" t="s">
        <v>48</v>
      </c>
      <c r="C20">
        <v>28</v>
      </c>
      <c r="D20">
        <v>3</v>
      </c>
      <c r="E20">
        <v>10</v>
      </c>
      <c r="F20">
        <v>15</v>
      </c>
      <c r="G20">
        <v>26</v>
      </c>
      <c r="H20">
        <v>54</v>
      </c>
      <c r="I20">
        <v>-28</v>
      </c>
      <c r="J20">
        <v>19</v>
      </c>
      <c r="K20" s="1" t="s">
        <v>3654</v>
      </c>
      <c r="L20" s="1" t="s">
        <v>3655</v>
      </c>
      <c r="M20" t="s">
        <v>3750</v>
      </c>
    </row>
    <row r="21" spans="1:13" x14ac:dyDescent="0.25">
      <c r="A21">
        <v>20</v>
      </c>
      <c r="B21" s="1" t="s">
        <v>288</v>
      </c>
      <c r="C21">
        <v>28</v>
      </c>
      <c r="D21">
        <v>4</v>
      </c>
      <c r="E21">
        <v>3</v>
      </c>
      <c r="F21">
        <v>21</v>
      </c>
      <c r="G21">
        <v>32</v>
      </c>
      <c r="H21">
        <v>70</v>
      </c>
      <c r="I21">
        <v>-38</v>
      </c>
      <c r="J21">
        <v>15</v>
      </c>
      <c r="K21" s="1" t="s">
        <v>3656</v>
      </c>
      <c r="L21" s="1" t="s">
        <v>3657</v>
      </c>
      <c r="M21" t="s">
        <v>3751</v>
      </c>
    </row>
    <row r="22" spans="1:13" x14ac:dyDescent="0.25">
      <c r="B22" s="1"/>
      <c r="K22" s="1"/>
      <c r="L22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F A A B Q S w M E F A A C A A g A w o x 8 U j O y W v W k A A A A 9 Q A A A B I A H A B D b 2 5 m a W c v U G F j a 2 F n Z S 5 4 b W w g o h g A K K A U A A A A A A A A A A A A A A A A A A A A A A A A A A A A h Y 8 x D o I w G I W v Q r r T l h o T J D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B c X z m G E K Z G K Q a / P t 2 T j 3 2 f 5 A W P a 1 6 z v F t Q t X O y B T B P K + w B 9 Q S w M E F A A C A A g A w o x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M f F J o + s 8 C p g I A A O A e A A A T A B w A R m 9 y b X V s Y X M v U 2 V j d G l v b j E u b S C i G A A o o B Q A A A A A A A A A A A A A A A A A A A A A A A A A A A D t W F 1 v 2 j A U f U f i P 1 j Z C 5 W i D I e W j k 0 8 I L J 1 e y h j D d 3 D y l R 5 Y J h V J 2 b 2 p Y J W / e 8 z 5 W N U y R W j y 6 Z 1 M y 8 h x / b N P b b P u Y k N H 4 B Q K Y m X V / q q X C q X z F e m + Z D E w M B c K j 0 U q b 0 n T S I 5 l E v E / t 5 r M R b p A m q b 6 y B S g 2 n C U 6 i 8 E Z I H b Z W C v T E V r / 2 y f 2 6 4 N v 1 E X M 2 T f s T N F a h J / 2 H Y A G b g H f g X E Z c i E c B 1 0 / M 9 n 7 S V n C a p a d Z q P n m d D p T t P G 7 W j 6 p V 6 p M P U w U 8 h r n k z R 9 / g 4 5 K + e c D f 5 n g M + / U D h m J A S M g J s q z m f b Y F 9 u r p 1 l q R k o n y w f 0 5 h N u K i s 6 / u 2 t t 4 S p z Q B s E w E + g z u f r P E Q w W s I f o j g R w h e R / B j B H + B 4 A 0 E p 1 W s A W N M M c o U 4 0 w x 0 h R j T T H a F O N N M e I U Y x 5 i z E N 0 r T H m I c Y 8 x J i H G P M Q Y x 5 i z E O M e Y g x r 2 H M a x j z G r r N H z K / O y i X R J o v u G 0 f 6 Q k t C n O P R b A d n h H W f 9 E z Q D n X c K 7 x V F w j X 4 b r P b w t x K 4 y h h u j C h P j O u D v L u J O k E 6 Q T 0 e Q / 0 Q Z z / c P D Y I X W M z X A X c V 9 G P n H 8 4 / n H / s o V R m D B u P C 1 T q K u C u S k + d U p 1 S n V L / R K X / e T d o a 8 5 u h E q L O 8 P b R H S f 4 s 4 P n B / s L 8 n W p 8 t I j H h q x H V x q t w O u q t Q h 0 6 Y T p j / j T D / z k / y P S q 4 t O / f y + P 1 w k r 4 J u Q O q 6 C N R 1 r F O 5 u B g f v 3 B E G Y v G H A y V A Q a d 1 J y i 3 n 6 G q V 2 B h v O R v a N D e e Q S 5 W D S 0 p 4 w G T T J s m 6 O n j z W h n R g u b 6 i o T W P K 2 Z / 0 w W I y 7 X 7 7 4 2 5 Q N N c s s a / c k 2 / d j F u p k o W 4 W O h v l Y C a L R W c 5 4 S C L z X K S m 5 2 0 8 s A o F 3 z e q G b x c w k i 4 S Q r v H j C A e x S a J E d d C r G U i h N E q Y X q 6 X t t N s Z Z 8 R g 8 7 o 8 G O K Z h o 7 d D / t o 6 D t Q S w E C L Q A U A A I A C A D C j H x S M 7 J a 9 a Q A A A D 1 A A A A E g A A A A A A A A A A A A A A A A A A A A A A Q 2 9 u Z m l n L 1 B h Y 2 t h Z 2 U u e G 1 s U E s B A i 0 A F A A C A A g A w o x 8 U g / K 6 a u k A A A A 6 Q A A A B M A A A A A A A A A A A A A A A A A 8 A A A A F t D b 2 5 0 Z W 5 0 X 1 R 5 c G V z X S 5 4 b W x Q S w E C L Q A U A A I A C A D C j H x S a P r P A q Y C A A D g H g A A E w A A A A A A A A A A A A A A A A D h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t g A A A A A A A H i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c 1 9 v c m R p b m F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Y X R z X 2 9 y Z G l u Y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F Q x N D o 0 M D o y M i 4 x N D M 5 N j E w W i I g L z 4 8 R W 5 0 c n k g V H l w Z T 0 i R m l s b E N v b H V t b l R 5 c G V z I i B W Y W x 1 Z T 0 i c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z X 2 9 y Z G l u Y X J l L 0 F 1 d G 9 S Z W 1 v d m V k Q 2 9 s d W 1 u c z E u e 0 N v b H V t b j E s M H 0 m c X V v d D s s J n F 1 b 3 Q 7 U 2 V j d G l v b j E v U 3 R h d H N f b 3 J k a W 5 h c m U v Q X V 0 b 1 J l b W 9 2 Z W R D b 2 x 1 b W 5 z M S 5 7 Q 2 9 s d W 1 u M i w x f S Z x d W 9 0 O y w m c X V v d D t T Z W N 0 a W 9 u M S 9 T d G F 0 c 1 9 v c m R p b m F y Z S 9 B d X R v U m V t b 3 Z l Z E N v b H V t b n M x L n t D b 2 x 1 b W 4 z L D J 9 J n F 1 b 3 Q 7 L C Z x d W 9 0 O 1 N l Y 3 R p b 2 4 x L 1 N 0 Y X R z X 2 9 y Z G l u Y X J l L 0 F 1 d G 9 S Z W 1 v d m V k Q 2 9 s d W 1 u c z E u e 0 N v b H V t b j Q s M 3 0 m c X V v d D s s J n F 1 b 3 Q 7 U 2 V j d G l v b j E v U 3 R h d H N f b 3 J k a W 5 h c m U v Q X V 0 b 1 J l b W 9 2 Z W R D b 2 x 1 b W 5 z M S 5 7 Q 2 9 s d W 1 u N S w 0 f S Z x d W 9 0 O y w m c X V v d D t T Z W N 0 a W 9 u M S 9 T d G F 0 c 1 9 v c m R p b m F y Z S 9 B d X R v U m V t b 3 Z l Z E N v b H V t b n M x L n t D b 2 x 1 b W 4 2 L D V 9 J n F 1 b 3 Q 7 L C Z x d W 9 0 O 1 N l Y 3 R p b 2 4 x L 1 N 0 Y X R z X 2 9 y Z G l u Y X J l L 0 F 1 d G 9 S Z W 1 v d m V k Q 2 9 s d W 1 u c z E u e 0 N v b H V t b j c s N n 0 m c X V v d D s s J n F 1 b 3 Q 7 U 2 V j d G l v b j E v U 3 R h d H N f b 3 J k a W 5 h c m U v Q X V 0 b 1 J l b W 9 2 Z W R D b 2 x 1 b W 5 z M S 5 7 Q 2 9 s d W 1 u O C w 3 f S Z x d W 9 0 O y w m c X V v d D t T Z W N 0 a W 9 u M S 9 T d G F 0 c 1 9 v c m R p b m F y Z S 9 B d X R v U m V t b 3 Z l Z E N v b H V t b n M x L n t D b 2 x 1 b W 4 5 L D h 9 J n F 1 b 3 Q 7 L C Z x d W 9 0 O 1 N l Y 3 R p b 2 4 x L 1 N 0 Y X R z X 2 9 y Z G l u Y X J l L 0 F 1 d G 9 S Z W 1 v d m V k Q 2 9 s d W 1 u c z E u e 0 N v b H V t b j E w L D l 9 J n F 1 b 3 Q 7 L C Z x d W 9 0 O 1 N l Y 3 R p b 2 4 x L 1 N 0 Y X R z X 2 9 y Z G l u Y X J l L 0 F 1 d G 9 S Z W 1 v d m V k Q 2 9 s d W 1 u c z E u e 0 N v b H V t b j E x L D E w f S Z x d W 9 0 O y w m c X V v d D t T Z W N 0 a W 9 u M S 9 T d G F 0 c 1 9 v c m R p b m F y Z S 9 B d X R v U m V t b 3 Z l Z E N v b H V t b n M x L n t D b 2 x 1 b W 4 x M i w x M X 0 m c X V v d D s s J n F 1 b 3 Q 7 U 2 V j d G l v b j E v U 3 R h d H N f b 3 J k a W 5 h c m U v Q X V 0 b 1 J l b W 9 2 Z W R D b 2 x 1 b W 5 z M S 5 7 Q 2 9 s d W 1 u M T M s M T J 9 J n F 1 b 3 Q 7 L C Z x d W 9 0 O 1 N l Y 3 R p b 2 4 x L 1 N 0 Y X R z X 2 9 y Z G l u Y X J l L 0 F 1 d G 9 S Z W 1 v d m V k Q 2 9 s d W 1 u c z E u e 0 N v b H V t b j E 0 L D E z f S Z x d W 9 0 O y w m c X V v d D t T Z W N 0 a W 9 u M S 9 T d G F 0 c 1 9 v c m R p b m F y Z S 9 B d X R v U m V t b 3 Z l Z E N v b H V t b n M x L n t D b 2 x 1 b W 4 x N S w x N H 0 m c X V v d D s s J n F 1 b 3 Q 7 U 2 V j d G l v b j E v U 3 R h d H N f b 3 J k a W 5 h c m U v Q X V 0 b 1 J l b W 9 2 Z W R D b 2 x 1 b W 5 z M S 5 7 Q 2 9 s d W 1 u M T Y s M T V 9 J n F 1 b 3 Q 7 L C Z x d W 9 0 O 1 N l Y 3 R p b 2 4 x L 1 N 0 Y X R z X 2 9 y Z G l u Y X J l L 0 F 1 d G 9 S Z W 1 v d m V k Q 2 9 s d W 1 u c z E u e 0 N v b H V t b j E 3 L D E 2 f S Z x d W 9 0 O y w m c X V v d D t T Z W N 0 a W 9 u M S 9 T d G F 0 c 1 9 v c m R p b m F y Z S 9 B d X R v U m V t b 3 Z l Z E N v b H V t b n M x L n t D b 2 x 1 b W 4 x O C w x N 3 0 m c X V v d D s s J n F 1 b 3 Q 7 U 2 V j d G l v b j E v U 3 R h d H N f b 3 J k a W 5 h c m U v Q X V 0 b 1 J l b W 9 2 Z W R D b 2 x 1 b W 5 z M S 5 7 Q 2 9 s d W 1 u M T k s M T h 9 J n F 1 b 3 Q 7 L C Z x d W 9 0 O 1 N l Y 3 R p b 2 4 x L 1 N 0 Y X R z X 2 9 y Z G l u Y X J l L 0 F 1 d G 9 S Z W 1 v d m V k Q 2 9 s d W 1 u c z E u e 0 N v b H V t b j I w L D E 5 f S Z x d W 9 0 O y w m c X V v d D t T Z W N 0 a W 9 u M S 9 T d G F 0 c 1 9 v c m R p b m F y Z S 9 B d X R v U m V t b 3 Z l Z E N v b H V t b n M x L n t D b 2 x 1 b W 4 y M S w y M H 0 m c X V v d D s s J n F 1 b 3 Q 7 U 2 V j d G l v b j E v U 3 R h d H N f b 3 J k a W 5 h c m U v Q X V 0 b 1 J l b W 9 2 Z W R D b 2 x 1 b W 5 z M S 5 7 Q 2 9 s d W 1 u M j I s M j F 9 J n F 1 b 3 Q 7 L C Z x d W 9 0 O 1 N l Y 3 R p b 2 4 x L 1 N 0 Y X R z X 2 9 y Z G l u Y X J l L 0 F 1 d G 9 S Z W 1 v d m V k Q 2 9 s d W 1 u c z E u e 0 N v b H V t b j I z L D I y f S Z x d W 9 0 O y w m c X V v d D t T Z W N 0 a W 9 u M S 9 T d G F 0 c 1 9 v c m R p b m F y Z S 9 B d X R v U m V t b 3 Z l Z E N v b H V t b n M x L n t D b 2 x 1 b W 4 y N C w y M 3 0 m c X V v d D s s J n F 1 b 3 Q 7 U 2 V j d G l v b j E v U 3 R h d H N f b 3 J k a W 5 h c m U v Q X V 0 b 1 J l b W 9 2 Z W R D b 2 x 1 b W 5 z M S 5 7 Q 2 9 s d W 1 u M j U s M j R 9 J n F 1 b 3 Q 7 L C Z x d W 9 0 O 1 N l Y 3 R p b 2 4 x L 1 N 0 Y X R z X 2 9 y Z G l u Y X J l L 0 F 1 d G 9 S Z W 1 v d m V k Q 2 9 s d W 1 u c z E u e 0 N v b H V t b j I 2 L D I 1 f S Z x d W 9 0 O y w m c X V v d D t T Z W N 0 a W 9 u M S 9 T d G F 0 c 1 9 v c m R p b m F y Z S 9 B d X R v U m V t b 3 Z l Z E N v b H V t b n M x L n t D b 2 x 1 b W 4 y N y w y N n 0 m c X V v d D s s J n F 1 b 3 Q 7 U 2 V j d G l v b j E v U 3 R h d H N f b 3 J k a W 5 h c m U v Q X V 0 b 1 J l b W 9 2 Z W R D b 2 x 1 b W 5 z M S 5 7 Q 2 9 s d W 1 u M j g s M j d 9 J n F 1 b 3 Q 7 L C Z x d W 9 0 O 1 N l Y 3 R p b 2 4 x L 1 N 0 Y X R z X 2 9 y Z G l u Y X J l L 0 F 1 d G 9 S Z W 1 v d m V k Q 2 9 s d W 1 u c z E u e 0 N v b H V t b j I 5 L D I 4 f S Z x d W 9 0 O y w m c X V v d D t T Z W N 0 a W 9 u M S 9 T d G F 0 c 1 9 v c m R p b m F y Z S 9 B d X R v U m V t b 3 Z l Z E N v b H V t b n M x L n t D b 2 x 1 b W 4 z M C w y O X 0 m c X V v d D s s J n F 1 b 3 Q 7 U 2 V j d G l v b j E v U 3 R h d H N f b 3 J k a W 5 h c m U v Q X V 0 b 1 J l b W 9 2 Z W R D b 2 x 1 b W 5 z M S 5 7 Q 2 9 s d W 1 u M z E s M z B 9 J n F 1 b 3 Q 7 L C Z x d W 9 0 O 1 N l Y 3 R p b 2 4 x L 1 N 0 Y X R z X 2 9 y Z G l u Y X J l L 0 F 1 d G 9 S Z W 1 v d m V k Q 2 9 s d W 1 u c z E u e 0 N v b H V t b j M y L D M x f S Z x d W 9 0 O y w m c X V v d D t T Z W N 0 a W 9 u M S 9 T d G F 0 c 1 9 v c m R p b m F y Z S 9 B d X R v U m V t b 3 Z l Z E N v b H V t b n M x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N 0 Y X R z X 2 9 y Z G l u Y X J l L 0 F 1 d G 9 S Z W 1 v d m V k Q 2 9 s d W 1 u c z E u e 0 N v b H V t b j E s M H 0 m c X V v d D s s J n F 1 b 3 Q 7 U 2 V j d G l v b j E v U 3 R h d H N f b 3 J k a W 5 h c m U v Q X V 0 b 1 J l b W 9 2 Z W R D b 2 x 1 b W 5 z M S 5 7 Q 2 9 s d W 1 u M i w x f S Z x d W 9 0 O y w m c X V v d D t T Z W N 0 a W 9 u M S 9 T d G F 0 c 1 9 v c m R p b m F y Z S 9 B d X R v U m V t b 3 Z l Z E N v b H V t b n M x L n t D b 2 x 1 b W 4 z L D J 9 J n F 1 b 3 Q 7 L C Z x d W 9 0 O 1 N l Y 3 R p b 2 4 x L 1 N 0 Y X R z X 2 9 y Z G l u Y X J l L 0 F 1 d G 9 S Z W 1 v d m V k Q 2 9 s d W 1 u c z E u e 0 N v b H V t b j Q s M 3 0 m c X V v d D s s J n F 1 b 3 Q 7 U 2 V j d G l v b j E v U 3 R h d H N f b 3 J k a W 5 h c m U v Q X V 0 b 1 J l b W 9 2 Z W R D b 2 x 1 b W 5 z M S 5 7 Q 2 9 s d W 1 u N S w 0 f S Z x d W 9 0 O y w m c X V v d D t T Z W N 0 a W 9 u M S 9 T d G F 0 c 1 9 v c m R p b m F y Z S 9 B d X R v U m V t b 3 Z l Z E N v b H V t b n M x L n t D b 2 x 1 b W 4 2 L D V 9 J n F 1 b 3 Q 7 L C Z x d W 9 0 O 1 N l Y 3 R p b 2 4 x L 1 N 0 Y X R z X 2 9 y Z G l u Y X J l L 0 F 1 d G 9 S Z W 1 v d m V k Q 2 9 s d W 1 u c z E u e 0 N v b H V t b j c s N n 0 m c X V v d D s s J n F 1 b 3 Q 7 U 2 V j d G l v b j E v U 3 R h d H N f b 3 J k a W 5 h c m U v Q X V 0 b 1 J l b W 9 2 Z W R D b 2 x 1 b W 5 z M S 5 7 Q 2 9 s d W 1 u O C w 3 f S Z x d W 9 0 O y w m c X V v d D t T Z W N 0 a W 9 u M S 9 T d G F 0 c 1 9 v c m R p b m F y Z S 9 B d X R v U m V t b 3 Z l Z E N v b H V t b n M x L n t D b 2 x 1 b W 4 5 L D h 9 J n F 1 b 3 Q 7 L C Z x d W 9 0 O 1 N l Y 3 R p b 2 4 x L 1 N 0 Y X R z X 2 9 y Z G l u Y X J l L 0 F 1 d G 9 S Z W 1 v d m V k Q 2 9 s d W 1 u c z E u e 0 N v b H V t b j E w L D l 9 J n F 1 b 3 Q 7 L C Z x d W 9 0 O 1 N l Y 3 R p b 2 4 x L 1 N 0 Y X R z X 2 9 y Z G l u Y X J l L 0 F 1 d G 9 S Z W 1 v d m V k Q 2 9 s d W 1 u c z E u e 0 N v b H V t b j E x L D E w f S Z x d W 9 0 O y w m c X V v d D t T Z W N 0 a W 9 u M S 9 T d G F 0 c 1 9 v c m R p b m F y Z S 9 B d X R v U m V t b 3 Z l Z E N v b H V t b n M x L n t D b 2 x 1 b W 4 x M i w x M X 0 m c X V v d D s s J n F 1 b 3 Q 7 U 2 V j d G l v b j E v U 3 R h d H N f b 3 J k a W 5 h c m U v Q X V 0 b 1 J l b W 9 2 Z W R D b 2 x 1 b W 5 z M S 5 7 Q 2 9 s d W 1 u M T M s M T J 9 J n F 1 b 3 Q 7 L C Z x d W 9 0 O 1 N l Y 3 R p b 2 4 x L 1 N 0 Y X R z X 2 9 y Z G l u Y X J l L 0 F 1 d G 9 S Z W 1 v d m V k Q 2 9 s d W 1 u c z E u e 0 N v b H V t b j E 0 L D E z f S Z x d W 9 0 O y w m c X V v d D t T Z W N 0 a W 9 u M S 9 T d G F 0 c 1 9 v c m R p b m F y Z S 9 B d X R v U m V t b 3 Z l Z E N v b H V t b n M x L n t D b 2 x 1 b W 4 x N S w x N H 0 m c X V v d D s s J n F 1 b 3 Q 7 U 2 V j d G l v b j E v U 3 R h d H N f b 3 J k a W 5 h c m U v Q X V 0 b 1 J l b W 9 2 Z W R D b 2 x 1 b W 5 z M S 5 7 Q 2 9 s d W 1 u M T Y s M T V 9 J n F 1 b 3 Q 7 L C Z x d W 9 0 O 1 N l Y 3 R p b 2 4 x L 1 N 0 Y X R z X 2 9 y Z G l u Y X J l L 0 F 1 d G 9 S Z W 1 v d m V k Q 2 9 s d W 1 u c z E u e 0 N v b H V t b j E 3 L D E 2 f S Z x d W 9 0 O y w m c X V v d D t T Z W N 0 a W 9 u M S 9 T d G F 0 c 1 9 v c m R p b m F y Z S 9 B d X R v U m V t b 3 Z l Z E N v b H V t b n M x L n t D b 2 x 1 b W 4 x O C w x N 3 0 m c X V v d D s s J n F 1 b 3 Q 7 U 2 V j d G l v b j E v U 3 R h d H N f b 3 J k a W 5 h c m U v Q X V 0 b 1 J l b W 9 2 Z W R D b 2 x 1 b W 5 z M S 5 7 Q 2 9 s d W 1 u M T k s M T h 9 J n F 1 b 3 Q 7 L C Z x d W 9 0 O 1 N l Y 3 R p b 2 4 x L 1 N 0 Y X R z X 2 9 y Z G l u Y X J l L 0 F 1 d G 9 S Z W 1 v d m V k Q 2 9 s d W 1 u c z E u e 0 N v b H V t b j I w L D E 5 f S Z x d W 9 0 O y w m c X V v d D t T Z W N 0 a W 9 u M S 9 T d G F 0 c 1 9 v c m R p b m F y Z S 9 B d X R v U m V t b 3 Z l Z E N v b H V t b n M x L n t D b 2 x 1 b W 4 y M S w y M H 0 m c X V v d D s s J n F 1 b 3 Q 7 U 2 V j d G l v b j E v U 3 R h d H N f b 3 J k a W 5 h c m U v Q X V 0 b 1 J l b W 9 2 Z W R D b 2 x 1 b W 5 z M S 5 7 Q 2 9 s d W 1 u M j I s M j F 9 J n F 1 b 3 Q 7 L C Z x d W 9 0 O 1 N l Y 3 R p b 2 4 x L 1 N 0 Y X R z X 2 9 y Z G l u Y X J l L 0 F 1 d G 9 S Z W 1 v d m V k Q 2 9 s d W 1 u c z E u e 0 N v b H V t b j I z L D I y f S Z x d W 9 0 O y w m c X V v d D t T Z W N 0 a W 9 u M S 9 T d G F 0 c 1 9 v c m R p b m F y Z S 9 B d X R v U m V t b 3 Z l Z E N v b H V t b n M x L n t D b 2 x 1 b W 4 y N C w y M 3 0 m c X V v d D s s J n F 1 b 3 Q 7 U 2 V j d G l v b j E v U 3 R h d H N f b 3 J k a W 5 h c m U v Q X V 0 b 1 J l b W 9 2 Z W R D b 2 x 1 b W 5 z M S 5 7 Q 2 9 s d W 1 u M j U s M j R 9 J n F 1 b 3 Q 7 L C Z x d W 9 0 O 1 N l Y 3 R p b 2 4 x L 1 N 0 Y X R z X 2 9 y Z G l u Y X J l L 0 F 1 d G 9 S Z W 1 v d m V k Q 2 9 s d W 1 u c z E u e 0 N v b H V t b j I 2 L D I 1 f S Z x d W 9 0 O y w m c X V v d D t T Z W N 0 a W 9 u M S 9 T d G F 0 c 1 9 v c m R p b m F y Z S 9 B d X R v U m V t b 3 Z l Z E N v b H V t b n M x L n t D b 2 x 1 b W 4 y N y w y N n 0 m c X V v d D s s J n F 1 b 3 Q 7 U 2 V j d G l v b j E v U 3 R h d H N f b 3 J k a W 5 h c m U v Q X V 0 b 1 J l b W 9 2 Z W R D b 2 x 1 b W 5 z M S 5 7 Q 2 9 s d W 1 u M j g s M j d 9 J n F 1 b 3 Q 7 L C Z x d W 9 0 O 1 N l Y 3 R p b 2 4 x L 1 N 0 Y X R z X 2 9 y Z G l u Y X J l L 0 F 1 d G 9 S Z W 1 v d m V k Q 2 9 s d W 1 u c z E u e 0 N v b H V t b j I 5 L D I 4 f S Z x d W 9 0 O y w m c X V v d D t T Z W N 0 a W 9 u M S 9 T d G F 0 c 1 9 v c m R p b m F y Z S 9 B d X R v U m V t b 3 Z l Z E N v b H V t b n M x L n t D b 2 x 1 b W 4 z M C w y O X 0 m c X V v d D s s J n F 1 b 3 Q 7 U 2 V j d G l v b j E v U 3 R h d H N f b 3 J k a W 5 h c m U v Q X V 0 b 1 J l b W 9 2 Z W R D b 2 x 1 b W 5 z M S 5 7 Q 2 9 s d W 1 u M z E s M z B 9 J n F 1 b 3 Q 7 L C Z x d W 9 0 O 1 N l Y 3 R p b 2 4 x L 1 N 0 Y X R z X 2 9 y Z G l u Y X J l L 0 F 1 d G 9 S Z W 1 v d m V k Q 2 9 s d W 1 u c z E u e 0 N v b H V t b j M y L D M x f S Z x d W 9 0 O y w m c X V v d D t T Z W N 0 a W 9 u M S 9 T d G F 0 c 1 9 v c m R p b m F y Z S 9 B d X R v U m V t b 3 Z l Z E N v b H V t b n M x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z X 2 9 y Z G l u Y X J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9 v c m R p b m F y Z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y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h U M T Q 6 N T Q 6 M D Y u M D E 3 M j E 4 M F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y a S 9 B d X R v U m V t b 3 Z l Z E N v b H V t b n M x L n t D b 2 x 1 b W 4 x L D B 9 J n F 1 b 3 Q 7 L C Z x d W 9 0 O 1 N l Y 3 R p b 2 4 x L 1 R p c m k v Q X V 0 b 1 J l b W 9 2 Z W R D b 2 x 1 b W 5 z M S 5 7 Q 2 9 s d W 1 u M i w x f S Z x d W 9 0 O y w m c X V v d D t T Z W N 0 a W 9 u M S 9 U a X J p L 0 F 1 d G 9 S Z W 1 v d m V k Q 2 9 s d W 1 u c z E u e 0 N v b H V t b j M s M n 0 m c X V v d D s s J n F 1 b 3 Q 7 U 2 V j d G l v b j E v V G l y a S 9 B d X R v U m V t b 3 Z l Z E N v b H V t b n M x L n t D b 2 x 1 b W 4 0 L D N 9 J n F 1 b 3 Q 7 L C Z x d W 9 0 O 1 N l Y 3 R p b 2 4 x L 1 R p c m k v Q X V 0 b 1 J l b W 9 2 Z W R D b 2 x 1 b W 5 z M S 5 7 Q 2 9 s d W 1 u N S w 0 f S Z x d W 9 0 O y w m c X V v d D t T Z W N 0 a W 9 u M S 9 U a X J p L 0 F 1 d G 9 S Z W 1 v d m V k Q 2 9 s d W 1 u c z E u e 0 N v b H V t b j Y s N X 0 m c X V v d D s s J n F 1 b 3 Q 7 U 2 V j d G l v b j E v V G l y a S 9 B d X R v U m V t b 3 Z l Z E N v b H V t b n M x L n t D b 2 x 1 b W 4 3 L D Z 9 J n F 1 b 3 Q 7 L C Z x d W 9 0 O 1 N l Y 3 R p b 2 4 x L 1 R p c m k v Q X V 0 b 1 J l b W 9 2 Z W R D b 2 x 1 b W 5 z M S 5 7 Q 2 9 s d W 1 u O C w 3 f S Z x d W 9 0 O y w m c X V v d D t T Z W N 0 a W 9 u M S 9 U a X J p L 0 F 1 d G 9 S Z W 1 v d m V k Q 2 9 s d W 1 u c z E u e 0 N v b H V t b j k s O H 0 m c X V v d D s s J n F 1 b 3 Q 7 U 2 V j d G l v b j E v V G l y a S 9 B d X R v U m V t b 3 Z l Z E N v b H V t b n M x L n t D b 2 x 1 b W 4 x M C w 5 f S Z x d W 9 0 O y w m c X V v d D t T Z W N 0 a W 9 u M S 9 U a X J p L 0 F 1 d G 9 S Z W 1 v d m V k Q 2 9 s d W 1 u c z E u e 0 N v b H V t b j E x L D E w f S Z x d W 9 0 O y w m c X V v d D t T Z W N 0 a W 9 u M S 9 U a X J p L 0 F 1 d G 9 S Z W 1 v d m V k Q 2 9 s d W 1 u c z E u e 0 N v b H V t b j E y L D E x f S Z x d W 9 0 O y w m c X V v d D t T Z W N 0 a W 9 u M S 9 U a X J p L 0 F 1 d G 9 S Z W 1 v d m V k Q 2 9 s d W 1 u c z E u e 0 N v b H V t b j E z L D E y f S Z x d W 9 0 O y w m c X V v d D t T Z W N 0 a W 9 u M S 9 U a X J p L 0 F 1 d G 9 S Z W 1 v d m V k Q 2 9 s d W 1 u c z E u e 0 N v b H V t b j E 0 L D E z f S Z x d W 9 0 O y w m c X V v d D t T Z W N 0 a W 9 u M S 9 U a X J p L 0 F 1 d G 9 S Z W 1 v d m V k Q 2 9 s d W 1 u c z E u e 0 N v b H V t b j E 1 L D E 0 f S Z x d W 9 0 O y w m c X V v d D t T Z W N 0 a W 9 u M S 9 U a X J p L 0 F 1 d G 9 S Z W 1 v d m V k Q 2 9 s d W 1 u c z E u e 0 N v b H V t b j E 2 L D E 1 f S Z x d W 9 0 O y w m c X V v d D t T Z W N 0 a W 9 u M S 9 U a X J p L 0 F 1 d G 9 S Z W 1 v d m V k Q 2 9 s d W 1 u c z E u e 0 N v b H V t b j E 3 L D E 2 f S Z x d W 9 0 O y w m c X V v d D t T Z W N 0 a W 9 u M S 9 U a X J p L 0 F 1 d G 9 S Z W 1 v d m V k Q 2 9 s d W 1 u c z E u e 0 N v b H V t b j E 4 L D E 3 f S Z x d W 9 0 O y w m c X V v d D t T Z W N 0 a W 9 u M S 9 U a X J p L 0 F 1 d G 9 S Z W 1 v d m V k Q 2 9 s d W 1 u c z E u e 0 N v b H V t b j E 5 L D E 4 f S Z x d W 9 0 O y w m c X V v d D t T Z W N 0 a W 9 u M S 9 U a X J p L 0 F 1 d G 9 S Z W 1 v d m V k Q 2 9 s d W 1 u c z E u e 0 N v b H V t b j I w L D E 5 f S Z x d W 9 0 O y w m c X V v d D t T Z W N 0 a W 9 u M S 9 U a X J p L 0 F 1 d G 9 S Z W 1 v d m V k Q 2 9 s d W 1 u c z E u e 0 N v b H V t b j I x L D I w f S Z x d W 9 0 O y w m c X V v d D t T Z W N 0 a W 9 u M S 9 U a X J p L 0 F 1 d G 9 S Z W 1 v d m V k Q 2 9 s d W 1 u c z E u e 0 N v b H V t b j I y L D I x f S Z x d W 9 0 O y w m c X V v d D t T Z W N 0 a W 9 u M S 9 U a X J p L 0 F 1 d G 9 S Z W 1 v d m V k Q 2 9 s d W 1 u c z E u e 0 N v b H V t b j I z L D I y f S Z x d W 9 0 O y w m c X V v d D t T Z W N 0 a W 9 u M S 9 U a X J p L 0 F 1 d G 9 S Z W 1 v d m V k Q 2 9 s d W 1 u c z E u e 0 N v b H V t b j I 0 L D I z f S Z x d W 9 0 O y w m c X V v d D t T Z W N 0 a W 9 u M S 9 U a X J p L 0 F 1 d G 9 S Z W 1 v d m V k Q 2 9 s d W 1 u c z E u e 0 N v b H V t b j I 1 L D I 0 f S Z x d W 9 0 O y w m c X V v d D t T Z W N 0 a W 9 u M S 9 U a X J p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G l y a S 9 B d X R v U m V t b 3 Z l Z E N v b H V t b n M x L n t D b 2 x 1 b W 4 x L D B 9 J n F 1 b 3 Q 7 L C Z x d W 9 0 O 1 N l Y 3 R p b 2 4 x L 1 R p c m k v Q X V 0 b 1 J l b W 9 2 Z W R D b 2 x 1 b W 5 z M S 5 7 Q 2 9 s d W 1 u M i w x f S Z x d W 9 0 O y w m c X V v d D t T Z W N 0 a W 9 u M S 9 U a X J p L 0 F 1 d G 9 S Z W 1 v d m V k Q 2 9 s d W 1 u c z E u e 0 N v b H V t b j M s M n 0 m c X V v d D s s J n F 1 b 3 Q 7 U 2 V j d G l v b j E v V G l y a S 9 B d X R v U m V t b 3 Z l Z E N v b H V t b n M x L n t D b 2 x 1 b W 4 0 L D N 9 J n F 1 b 3 Q 7 L C Z x d W 9 0 O 1 N l Y 3 R p b 2 4 x L 1 R p c m k v Q X V 0 b 1 J l b W 9 2 Z W R D b 2 x 1 b W 5 z M S 5 7 Q 2 9 s d W 1 u N S w 0 f S Z x d W 9 0 O y w m c X V v d D t T Z W N 0 a W 9 u M S 9 U a X J p L 0 F 1 d G 9 S Z W 1 v d m V k Q 2 9 s d W 1 u c z E u e 0 N v b H V t b j Y s N X 0 m c X V v d D s s J n F 1 b 3 Q 7 U 2 V j d G l v b j E v V G l y a S 9 B d X R v U m V t b 3 Z l Z E N v b H V t b n M x L n t D b 2 x 1 b W 4 3 L D Z 9 J n F 1 b 3 Q 7 L C Z x d W 9 0 O 1 N l Y 3 R p b 2 4 x L 1 R p c m k v Q X V 0 b 1 J l b W 9 2 Z W R D b 2 x 1 b W 5 z M S 5 7 Q 2 9 s d W 1 u O C w 3 f S Z x d W 9 0 O y w m c X V v d D t T Z W N 0 a W 9 u M S 9 U a X J p L 0 F 1 d G 9 S Z W 1 v d m V k Q 2 9 s d W 1 u c z E u e 0 N v b H V t b j k s O H 0 m c X V v d D s s J n F 1 b 3 Q 7 U 2 V j d G l v b j E v V G l y a S 9 B d X R v U m V t b 3 Z l Z E N v b H V t b n M x L n t D b 2 x 1 b W 4 x M C w 5 f S Z x d W 9 0 O y w m c X V v d D t T Z W N 0 a W 9 u M S 9 U a X J p L 0 F 1 d G 9 S Z W 1 v d m V k Q 2 9 s d W 1 u c z E u e 0 N v b H V t b j E x L D E w f S Z x d W 9 0 O y w m c X V v d D t T Z W N 0 a W 9 u M S 9 U a X J p L 0 F 1 d G 9 S Z W 1 v d m V k Q 2 9 s d W 1 u c z E u e 0 N v b H V t b j E y L D E x f S Z x d W 9 0 O y w m c X V v d D t T Z W N 0 a W 9 u M S 9 U a X J p L 0 F 1 d G 9 S Z W 1 v d m V k Q 2 9 s d W 1 u c z E u e 0 N v b H V t b j E z L D E y f S Z x d W 9 0 O y w m c X V v d D t T Z W N 0 a W 9 u M S 9 U a X J p L 0 F 1 d G 9 S Z W 1 v d m V k Q 2 9 s d W 1 u c z E u e 0 N v b H V t b j E 0 L D E z f S Z x d W 9 0 O y w m c X V v d D t T Z W N 0 a W 9 u M S 9 U a X J p L 0 F 1 d G 9 S Z W 1 v d m V k Q 2 9 s d W 1 u c z E u e 0 N v b H V t b j E 1 L D E 0 f S Z x d W 9 0 O y w m c X V v d D t T Z W N 0 a W 9 u M S 9 U a X J p L 0 F 1 d G 9 S Z W 1 v d m V k Q 2 9 s d W 1 u c z E u e 0 N v b H V t b j E 2 L D E 1 f S Z x d W 9 0 O y w m c X V v d D t T Z W N 0 a W 9 u M S 9 U a X J p L 0 F 1 d G 9 S Z W 1 v d m V k Q 2 9 s d W 1 u c z E u e 0 N v b H V t b j E 3 L D E 2 f S Z x d W 9 0 O y w m c X V v d D t T Z W N 0 a W 9 u M S 9 U a X J p L 0 F 1 d G 9 S Z W 1 v d m V k Q 2 9 s d W 1 u c z E u e 0 N v b H V t b j E 4 L D E 3 f S Z x d W 9 0 O y w m c X V v d D t T Z W N 0 a W 9 u M S 9 U a X J p L 0 F 1 d G 9 S Z W 1 v d m V k Q 2 9 s d W 1 u c z E u e 0 N v b H V t b j E 5 L D E 4 f S Z x d W 9 0 O y w m c X V v d D t T Z W N 0 a W 9 u M S 9 U a X J p L 0 F 1 d G 9 S Z W 1 v d m V k Q 2 9 s d W 1 u c z E u e 0 N v b H V t b j I w L D E 5 f S Z x d W 9 0 O y w m c X V v d D t T Z W N 0 a W 9 u M S 9 U a X J p L 0 F 1 d G 9 S Z W 1 v d m V k Q 2 9 s d W 1 u c z E u e 0 N v b H V t b j I x L D I w f S Z x d W 9 0 O y w m c X V v d D t T Z W N 0 a W 9 u M S 9 U a X J p L 0 F 1 d G 9 S Z W 1 v d m V k Q 2 9 s d W 1 u c z E u e 0 N v b H V t b j I y L D I x f S Z x d W 9 0 O y w m c X V v d D t T Z W N 0 a W 9 u M S 9 U a X J p L 0 F 1 d G 9 S Z W 1 v d m V k Q 2 9 s d W 1 u c z E u e 0 N v b H V t b j I z L D I y f S Z x d W 9 0 O y w m c X V v d D t T Z W N 0 a W 9 u M S 9 U a X J p L 0 F 1 d G 9 S Z W 1 v d m V k Q 2 9 s d W 1 u c z E u e 0 N v b H V t b j I 0 L D I z f S Z x d W 9 0 O y w m c X V v d D t T Z W N 0 a W 9 u M S 9 U a X J p L 0 F 1 d G 9 S Z W 1 v d m V k Q 2 9 s d W 1 u c z E u e 0 N v b H V t b j I 1 L D I 0 f S Z x d W 9 0 O y w m c X V v d D t T Z W N 0 a W 9 u M S 9 U a X J p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y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y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z c 2 V z c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4 V D E 0 O j U 1 O j A 1 L j c x N z I w N z d a I i A v P j x F b n R y e S B U e X B l P S J G a W x s Q 2 9 s d W 1 u V H l w Z X M i I F Z h b H V l P S J z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8 v Q X V 0 b 1 J l b W 9 2 Z W R D b 2 x 1 b W 5 z M S 5 7 Q 2 9 s d W 1 u M S w w f S Z x d W 9 0 O y w m c X V v d D t T Z W N 0 a W 9 u M S 9 Q b 3 N z Z X N z b y 9 B d X R v U m V t b 3 Z l Z E N v b H V t b n M x L n t D b 2 x 1 b W 4 y L D F 9 J n F 1 b 3 Q 7 L C Z x d W 9 0 O 1 N l Y 3 R p b 2 4 x L 1 B v c 3 N l c 3 N v L 0 F 1 d G 9 S Z W 1 v d m V k Q 2 9 s d W 1 u c z E u e 0 N v b H V t b j M s M n 0 m c X V v d D s s J n F 1 b 3 Q 7 U 2 V j d G l v b j E v U G 9 z c 2 V z c 2 8 v Q X V 0 b 1 J l b W 9 2 Z W R D b 2 x 1 b W 5 z M S 5 7 Q 2 9 s d W 1 u N C w z f S Z x d W 9 0 O y w m c X V v d D t T Z W N 0 a W 9 u M S 9 Q b 3 N z Z X N z b y 9 B d X R v U m V t b 3 Z l Z E N v b H V t b n M x L n t D b 2 x 1 b W 4 1 L D R 9 J n F 1 b 3 Q 7 L C Z x d W 9 0 O 1 N l Y 3 R p b 2 4 x L 1 B v c 3 N l c 3 N v L 0 F 1 d G 9 S Z W 1 v d m V k Q 2 9 s d W 1 u c z E u e 0 N v b H V t b j Y s N X 0 m c X V v d D s s J n F 1 b 3 Q 7 U 2 V j d G l v b j E v U G 9 z c 2 V z c 2 8 v Q X V 0 b 1 J l b W 9 2 Z W R D b 2 x 1 b W 5 z M S 5 7 Q 2 9 s d W 1 u N y w 2 f S Z x d W 9 0 O y w m c X V v d D t T Z W N 0 a W 9 u M S 9 Q b 3 N z Z X N z b y 9 B d X R v U m V t b 3 Z l Z E N v b H V t b n M x L n t D b 2 x 1 b W 4 4 L D d 9 J n F 1 b 3 Q 7 L C Z x d W 9 0 O 1 N l Y 3 R p b 2 4 x L 1 B v c 3 N l c 3 N v L 0 F 1 d G 9 S Z W 1 v d m V k Q 2 9 s d W 1 u c z E u e 0 N v b H V t b j k s O H 0 m c X V v d D s s J n F 1 b 3 Q 7 U 2 V j d G l v b j E v U G 9 z c 2 V z c 2 8 v Q X V 0 b 1 J l b W 9 2 Z W R D b 2 x 1 b W 5 z M S 5 7 Q 2 9 s d W 1 u M T A s O X 0 m c X V v d D s s J n F 1 b 3 Q 7 U 2 V j d G l v b j E v U G 9 z c 2 V z c 2 8 v Q X V 0 b 1 J l b W 9 2 Z W R D b 2 x 1 b W 5 z M S 5 7 Q 2 9 s d W 1 u M T E s M T B 9 J n F 1 b 3 Q 7 L C Z x d W 9 0 O 1 N l Y 3 R p b 2 4 x L 1 B v c 3 N l c 3 N v L 0 F 1 d G 9 S Z W 1 v d m V k Q 2 9 s d W 1 u c z E u e 0 N v b H V t b j E y L D E x f S Z x d W 9 0 O y w m c X V v d D t T Z W N 0 a W 9 u M S 9 Q b 3 N z Z X N z b y 9 B d X R v U m V t b 3 Z l Z E N v b H V t b n M x L n t D b 2 x 1 b W 4 x M y w x M n 0 m c X V v d D s s J n F 1 b 3 Q 7 U 2 V j d G l v b j E v U G 9 z c 2 V z c 2 8 v Q X V 0 b 1 J l b W 9 2 Z W R D b 2 x 1 b W 5 z M S 5 7 Q 2 9 s d W 1 u M T Q s M T N 9 J n F 1 b 3 Q 7 L C Z x d W 9 0 O 1 N l Y 3 R p b 2 4 x L 1 B v c 3 N l c 3 N v L 0 F 1 d G 9 S Z W 1 v d m V k Q 2 9 s d W 1 u c z E u e 0 N v b H V t b j E 1 L D E 0 f S Z x d W 9 0 O y w m c X V v d D t T Z W N 0 a W 9 u M S 9 Q b 3 N z Z X N z b y 9 B d X R v U m V t b 3 Z l Z E N v b H V t b n M x L n t D b 2 x 1 b W 4 x N i w x N X 0 m c X V v d D s s J n F 1 b 3 Q 7 U 2 V j d G l v b j E v U G 9 z c 2 V z c 2 8 v Q X V 0 b 1 J l b W 9 2 Z W R D b 2 x 1 b W 5 z M S 5 7 Q 2 9 s d W 1 u M T c s M T Z 9 J n F 1 b 3 Q 7 L C Z x d W 9 0 O 1 N l Y 3 R p b 2 4 x L 1 B v c 3 N l c 3 N v L 0 F 1 d G 9 S Z W 1 v d m V k Q 2 9 s d W 1 u c z E u e 0 N v b H V t b j E 4 L D E 3 f S Z x d W 9 0 O y w m c X V v d D t T Z W N 0 a W 9 u M S 9 Q b 3 N z Z X N z b y 9 B d X R v U m V t b 3 Z l Z E N v b H V t b n M x L n t D b 2 x 1 b W 4 x O S w x O H 0 m c X V v d D s s J n F 1 b 3 Q 7 U 2 V j d G l v b j E v U G 9 z c 2 V z c 2 8 v Q X V 0 b 1 J l b W 9 2 Z W R D b 2 x 1 b W 5 z M S 5 7 Q 2 9 s d W 1 u M j A s M T l 9 J n F 1 b 3 Q 7 L C Z x d W 9 0 O 1 N l Y 3 R p b 2 4 x L 1 B v c 3 N l c 3 N v L 0 F 1 d G 9 S Z W 1 v d m V k Q 2 9 s d W 1 u c z E u e 0 N v b H V t b j I x L D I w f S Z x d W 9 0 O y w m c X V v d D t T Z W N 0 a W 9 u M S 9 Q b 3 N z Z X N z b y 9 B d X R v U m V t b 3 Z l Z E N v b H V t b n M x L n t D b 2 x 1 b W 4 y M i w y M X 0 m c X V v d D s s J n F 1 b 3 Q 7 U 2 V j d G l v b j E v U G 9 z c 2 V z c 2 8 v Q X V 0 b 1 J l b W 9 2 Z W R D b 2 x 1 b W 5 z M S 5 7 Q 2 9 s d W 1 u M j M s M j J 9 J n F 1 b 3 Q 7 L C Z x d W 9 0 O 1 N l Y 3 R p b 2 4 x L 1 B v c 3 N l c 3 N v L 0 F 1 d G 9 S Z W 1 v d m V k Q 2 9 s d W 1 u c z E u e 0 N v b H V t b j I 0 L D I z f S Z x d W 9 0 O y w m c X V v d D t T Z W N 0 a W 9 u M S 9 Q b 3 N z Z X N z b y 9 B d X R v U m V t b 3 Z l Z E N v b H V t b n M x L n t D b 2 x 1 b W 4 y N S w y N H 0 m c X V v d D s s J n F 1 b 3 Q 7 U 2 V j d G l v b j E v U G 9 z c 2 V z c 2 8 v Q X V 0 b 1 J l b W 9 2 Z W R D b 2 x 1 b W 5 z M S 5 7 Q 2 9 s d W 1 u M j Y s M j V 9 J n F 1 b 3 Q 7 L C Z x d W 9 0 O 1 N l Y 3 R p b 2 4 x L 1 B v c 3 N l c 3 N v L 0 F 1 d G 9 S Z W 1 v d m V k Q 2 9 s d W 1 u c z E u e 0 N v b H V t b j I 3 L D I 2 f S Z x d W 9 0 O y w m c X V v d D t T Z W N 0 a W 9 u M S 9 Q b 3 N z Z X N z b y 9 B d X R v U m V t b 3 Z l Z E N v b H V t b n M x L n t D b 2 x 1 b W 4 y O C w y N 3 0 m c X V v d D s s J n F 1 b 3 Q 7 U 2 V j d G l v b j E v U G 9 z c 2 V z c 2 8 v Q X V 0 b 1 J l b W 9 2 Z W R D b 2 x 1 b W 5 z M S 5 7 Q 2 9 s d W 1 u M j k s M j h 9 J n F 1 b 3 Q 7 L C Z x d W 9 0 O 1 N l Y 3 R p b 2 4 x L 1 B v c 3 N l c 3 N v L 0 F 1 d G 9 S Z W 1 v d m V k Q 2 9 s d W 1 u c z E u e 0 N v b H V t b j M w L D I 5 f S Z x d W 9 0 O y w m c X V v d D t T Z W N 0 a W 9 u M S 9 Q b 3 N z Z X N z b y 9 B d X R v U m V t b 3 Z l Z E N v b H V t b n M x L n t D b 2 x 1 b W 4 z M S w z M H 0 m c X V v d D s s J n F 1 b 3 Q 7 U 2 V j d G l v b j E v U G 9 z c 2 V z c 2 8 v Q X V 0 b 1 J l b W 9 2 Z W R D b 2 x 1 b W 5 z M S 5 7 Q 2 9 s d W 1 u M z I s M z F 9 J n F 1 b 3 Q 7 L C Z x d W 9 0 O 1 N l Y 3 R p b 2 4 x L 1 B v c 3 N l c 3 N v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U G 9 z c 2 V z c 2 8 v Q X V 0 b 1 J l b W 9 2 Z W R D b 2 x 1 b W 5 z M S 5 7 Q 2 9 s d W 1 u M S w w f S Z x d W 9 0 O y w m c X V v d D t T Z W N 0 a W 9 u M S 9 Q b 3 N z Z X N z b y 9 B d X R v U m V t b 3 Z l Z E N v b H V t b n M x L n t D b 2 x 1 b W 4 y L D F 9 J n F 1 b 3 Q 7 L C Z x d W 9 0 O 1 N l Y 3 R p b 2 4 x L 1 B v c 3 N l c 3 N v L 0 F 1 d G 9 S Z W 1 v d m V k Q 2 9 s d W 1 u c z E u e 0 N v b H V t b j M s M n 0 m c X V v d D s s J n F 1 b 3 Q 7 U 2 V j d G l v b j E v U G 9 z c 2 V z c 2 8 v Q X V 0 b 1 J l b W 9 2 Z W R D b 2 x 1 b W 5 z M S 5 7 Q 2 9 s d W 1 u N C w z f S Z x d W 9 0 O y w m c X V v d D t T Z W N 0 a W 9 u M S 9 Q b 3 N z Z X N z b y 9 B d X R v U m V t b 3 Z l Z E N v b H V t b n M x L n t D b 2 x 1 b W 4 1 L D R 9 J n F 1 b 3 Q 7 L C Z x d W 9 0 O 1 N l Y 3 R p b 2 4 x L 1 B v c 3 N l c 3 N v L 0 F 1 d G 9 S Z W 1 v d m V k Q 2 9 s d W 1 u c z E u e 0 N v b H V t b j Y s N X 0 m c X V v d D s s J n F 1 b 3 Q 7 U 2 V j d G l v b j E v U G 9 z c 2 V z c 2 8 v Q X V 0 b 1 J l b W 9 2 Z W R D b 2 x 1 b W 5 z M S 5 7 Q 2 9 s d W 1 u N y w 2 f S Z x d W 9 0 O y w m c X V v d D t T Z W N 0 a W 9 u M S 9 Q b 3 N z Z X N z b y 9 B d X R v U m V t b 3 Z l Z E N v b H V t b n M x L n t D b 2 x 1 b W 4 4 L D d 9 J n F 1 b 3 Q 7 L C Z x d W 9 0 O 1 N l Y 3 R p b 2 4 x L 1 B v c 3 N l c 3 N v L 0 F 1 d G 9 S Z W 1 v d m V k Q 2 9 s d W 1 u c z E u e 0 N v b H V t b j k s O H 0 m c X V v d D s s J n F 1 b 3 Q 7 U 2 V j d G l v b j E v U G 9 z c 2 V z c 2 8 v Q X V 0 b 1 J l b W 9 2 Z W R D b 2 x 1 b W 5 z M S 5 7 Q 2 9 s d W 1 u M T A s O X 0 m c X V v d D s s J n F 1 b 3 Q 7 U 2 V j d G l v b j E v U G 9 z c 2 V z c 2 8 v Q X V 0 b 1 J l b W 9 2 Z W R D b 2 x 1 b W 5 z M S 5 7 Q 2 9 s d W 1 u M T E s M T B 9 J n F 1 b 3 Q 7 L C Z x d W 9 0 O 1 N l Y 3 R p b 2 4 x L 1 B v c 3 N l c 3 N v L 0 F 1 d G 9 S Z W 1 v d m V k Q 2 9 s d W 1 u c z E u e 0 N v b H V t b j E y L D E x f S Z x d W 9 0 O y w m c X V v d D t T Z W N 0 a W 9 u M S 9 Q b 3 N z Z X N z b y 9 B d X R v U m V t b 3 Z l Z E N v b H V t b n M x L n t D b 2 x 1 b W 4 x M y w x M n 0 m c X V v d D s s J n F 1 b 3 Q 7 U 2 V j d G l v b j E v U G 9 z c 2 V z c 2 8 v Q X V 0 b 1 J l b W 9 2 Z W R D b 2 x 1 b W 5 z M S 5 7 Q 2 9 s d W 1 u M T Q s M T N 9 J n F 1 b 3 Q 7 L C Z x d W 9 0 O 1 N l Y 3 R p b 2 4 x L 1 B v c 3 N l c 3 N v L 0 F 1 d G 9 S Z W 1 v d m V k Q 2 9 s d W 1 u c z E u e 0 N v b H V t b j E 1 L D E 0 f S Z x d W 9 0 O y w m c X V v d D t T Z W N 0 a W 9 u M S 9 Q b 3 N z Z X N z b y 9 B d X R v U m V t b 3 Z l Z E N v b H V t b n M x L n t D b 2 x 1 b W 4 x N i w x N X 0 m c X V v d D s s J n F 1 b 3 Q 7 U 2 V j d G l v b j E v U G 9 z c 2 V z c 2 8 v Q X V 0 b 1 J l b W 9 2 Z W R D b 2 x 1 b W 5 z M S 5 7 Q 2 9 s d W 1 u M T c s M T Z 9 J n F 1 b 3 Q 7 L C Z x d W 9 0 O 1 N l Y 3 R p b 2 4 x L 1 B v c 3 N l c 3 N v L 0 F 1 d G 9 S Z W 1 v d m V k Q 2 9 s d W 1 u c z E u e 0 N v b H V t b j E 4 L D E 3 f S Z x d W 9 0 O y w m c X V v d D t T Z W N 0 a W 9 u M S 9 Q b 3 N z Z X N z b y 9 B d X R v U m V t b 3 Z l Z E N v b H V t b n M x L n t D b 2 x 1 b W 4 x O S w x O H 0 m c X V v d D s s J n F 1 b 3 Q 7 U 2 V j d G l v b j E v U G 9 z c 2 V z c 2 8 v Q X V 0 b 1 J l b W 9 2 Z W R D b 2 x 1 b W 5 z M S 5 7 Q 2 9 s d W 1 u M j A s M T l 9 J n F 1 b 3 Q 7 L C Z x d W 9 0 O 1 N l Y 3 R p b 2 4 x L 1 B v c 3 N l c 3 N v L 0 F 1 d G 9 S Z W 1 v d m V k Q 2 9 s d W 1 u c z E u e 0 N v b H V t b j I x L D I w f S Z x d W 9 0 O y w m c X V v d D t T Z W N 0 a W 9 u M S 9 Q b 3 N z Z X N z b y 9 B d X R v U m V t b 3 Z l Z E N v b H V t b n M x L n t D b 2 x 1 b W 4 y M i w y M X 0 m c X V v d D s s J n F 1 b 3 Q 7 U 2 V j d G l v b j E v U G 9 z c 2 V z c 2 8 v Q X V 0 b 1 J l b W 9 2 Z W R D b 2 x 1 b W 5 z M S 5 7 Q 2 9 s d W 1 u M j M s M j J 9 J n F 1 b 3 Q 7 L C Z x d W 9 0 O 1 N l Y 3 R p b 2 4 x L 1 B v c 3 N l c 3 N v L 0 F 1 d G 9 S Z W 1 v d m V k Q 2 9 s d W 1 u c z E u e 0 N v b H V t b j I 0 L D I z f S Z x d W 9 0 O y w m c X V v d D t T Z W N 0 a W 9 u M S 9 Q b 3 N z Z X N z b y 9 B d X R v U m V t b 3 Z l Z E N v b H V t b n M x L n t D b 2 x 1 b W 4 y N S w y N H 0 m c X V v d D s s J n F 1 b 3 Q 7 U 2 V j d G l v b j E v U G 9 z c 2 V z c 2 8 v Q X V 0 b 1 J l b W 9 2 Z W R D b 2 x 1 b W 5 z M S 5 7 Q 2 9 s d W 1 u M j Y s M j V 9 J n F 1 b 3 Q 7 L C Z x d W 9 0 O 1 N l Y 3 R p b 2 4 x L 1 B v c 3 N l c 3 N v L 0 F 1 d G 9 S Z W 1 v d m V k Q 2 9 s d W 1 u c z E u e 0 N v b H V t b j I 3 L D I 2 f S Z x d W 9 0 O y w m c X V v d D t T Z W N 0 a W 9 u M S 9 Q b 3 N z Z X N z b y 9 B d X R v U m V t b 3 Z l Z E N v b H V t b n M x L n t D b 2 x 1 b W 4 y O C w y N 3 0 m c X V v d D s s J n F 1 b 3 Q 7 U 2 V j d G l v b j E v U G 9 z c 2 V z c 2 8 v Q X V 0 b 1 J l b W 9 2 Z W R D b 2 x 1 b W 5 z M S 5 7 Q 2 9 s d W 1 u M j k s M j h 9 J n F 1 b 3 Q 7 L C Z x d W 9 0 O 1 N l Y 3 R p b 2 4 x L 1 B v c 3 N l c 3 N v L 0 F 1 d G 9 S Z W 1 v d m V k Q 2 9 s d W 1 u c z E u e 0 N v b H V t b j M w L D I 5 f S Z x d W 9 0 O y w m c X V v d D t T Z W N 0 a W 9 u M S 9 Q b 3 N z Z X N z b y 9 B d X R v U m V t b 3 Z l Z E N v b H V t b n M x L n t D b 2 x 1 b W 4 z M S w z M H 0 m c X V v d D s s J n F 1 b 3 Q 7 U 2 V j d G l v b j E v U G 9 z c 2 V z c 2 8 v Q X V 0 b 1 J l b W 9 2 Z W R D b 2 x 1 b W 5 z M S 5 7 Q 2 9 s d W 1 u M z I s M z F 9 J n F 1 b 3 Q 7 L C Z x d W 9 0 O 1 N l Y 3 R p b 2 4 x L 1 B v c 3 N l c 3 N v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l l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J 0 a W V y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F Q x N D o 1 N T o y O C 4 2 M D g z O T M w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J 0 a W V y a S 9 B d X R v U m V t b 3 Z l Z E N v b H V t b n M x L n t D b 2 x 1 b W 4 x L D B 9 J n F 1 b 3 Q 7 L C Z x d W 9 0 O 1 N l Y 3 R p b 2 4 x L 1 B v c n R p Z X J p L 0 F 1 d G 9 S Z W 1 v d m V k Q 2 9 s d W 1 u c z E u e 0 N v b H V t b j I s M X 0 m c X V v d D s s J n F 1 b 3 Q 7 U 2 V j d G l v b j E v U G 9 y d G l l c m k v Q X V 0 b 1 J l b W 9 2 Z W R D b 2 x 1 b W 5 z M S 5 7 Q 2 9 s d W 1 u M y w y f S Z x d W 9 0 O y w m c X V v d D t T Z W N 0 a W 9 u M S 9 Q b 3 J 0 a W V y a S 9 B d X R v U m V t b 3 Z l Z E N v b H V t b n M x L n t D b 2 x 1 b W 4 0 L D N 9 J n F 1 b 3 Q 7 L C Z x d W 9 0 O 1 N l Y 3 R p b 2 4 x L 1 B v c n R p Z X J p L 0 F 1 d G 9 S Z W 1 v d m V k Q 2 9 s d W 1 u c z E u e 0 N v b H V t b j U s N H 0 m c X V v d D s s J n F 1 b 3 Q 7 U 2 V j d G l v b j E v U G 9 y d G l l c m k v Q X V 0 b 1 J l b W 9 2 Z W R D b 2 x 1 b W 5 z M S 5 7 Q 2 9 s d W 1 u N i w 1 f S Z x d W 9 0 O y w m c X V v d D t T Z W N 0 a W 9 u M S 9 Q b 3 J 0 a W V y a S 9 B d X R v U m V t b 3 Z l Z E N v b H V t b n M x L n t D b 2 x 1 b W 4 3 L D Z 9 J n F 1 b 3 Q 7 L C Z x d W 9 0 O 1 N l Y 3 R p b 2 4 x L 1 B v c n R p Z X J p L 0 F 1 d G 9 S Z W 1 v d m V k Q 2 9 s d W 1 u c z E u e 0 N v b H V t b j g s N 3 0 m c X V v d D s s J n F 1 b 3 Q 7 U 2 V j d G l v b j E v U G 9 y d G l l c m k v Q X V 0 b 1 J l b W 9 2 Z W R D b 2 x 1 b W 5 z M S 5 7 Q 2 9 s d W 1 u O S w 4 f S Z x d W 9 0 O y w m c X V v d D t T Z W N 0 a W 9 u M S 9 Q b 3 J 0 a W V y a S 9 B d X R v U m V t b 3 Z l Z E N v b H V t b n M x L n t D b 2 x 1 b W 4 x M C w 5 f S Z x d W 9 0 O y w m c X V v d D t T Z W N 0 a W 9 u M S 9 Q b 3 J 0 a W V y a S 9 B d X R v U m V t b 3 Z l Z E N v b H V t b n M x L n t D b 2 x 1 b W 4 x M S w x M H 0 m c X V v d D s s J n F 1 b 3 Q 7 U 2 V j d G l v b j E v U G 9 y d G l l c m k v Q X V 0 b 1 J l b W 9 2 Z W R D b 2 x 1 b W 5 z M S 5 7 Q 2 9 s d W 1 u M T I s M T F 9 J n F 1 b 3 Q 7 L C Z x d W 9 0 O 1 N l Y 3 R p b 2 4 x L 1 B v c n R p Z X J p L 0 F 1 d G 9 S Z W 1 v d m V k Q 2 9 s d W 1 u c z E u e 0 N v b H V t b j E z L D E y f S Z x d W 9 0 O y w m c X V v d D t T Z W N 0 a W 9 u M S 9 Q b 3 J 0 a W V y a S 9 B d X R v U m V t b 3 Z l Z E N v b H V t b n M x L n t D b 2 x 1 b W 4 x N C w x M 3 0 m c X V v d D s s J n F 1 b 3 Q 7 U 2 V j d G l v b j E v U G 9 y d G l l c m k v Q X V 0 b 1 J l b W 9 2 Z W R D b 2 x 1 b W 5 z M S 5 7 Q 2 9 s d W 1 u M T U s M T R 9 J n F 1 b 3 Q 7 L C Z x d W 9 0 O 1 N l Y 3 R p b 2 4 x L 1 B v c n R p Z X J p L 0 F 1 d G 9 S Z W 1 v d m V k Q 2 9 s d W 1 u c z E u e 0 N v b H V t b j E 2 L D E 1 f S Z x d W 9 0 O y w m c X V v d D t T Z W N 0 a W 9 u M S 9 Q b 3 J 0 a W V y a S 9 B d X R v U m V t b 3 Z l Z E N v b H V t b n M x L n t D b 2 x 1 b W 4 x N y w x N n 0 m c X V v d D s s J n F 1 b 3 Q 7 U 2 V j d G l v b j E v U G 9 y d G l l c m k v Q X V 0 b 1 J l b W 9 2 Z W R D b 2 x 1 b W 5 z M S 5 7 Q 2 9 s d W 1 u M T g s M T d 9 J n F 1 b 3 Q 7 L C Z x d W 9 0 O 1 N l Y 3 R p b 2 4 x L 1 B v c n R p Z X J p L 0 F 1 d G 9 S Z W 1 v d m V k Q 2 9 s d W 1 u c z E u e 0 N v b H V t b j E 5 L D E 4 f S Z x d W 9 0 O y w m c X V v d D t T Z W N 0 a W 9 u M S 9 Q b 3 J 0 a W V y a S 9 B d X R v U m V t b 3 Z l Z E N v b H V t b n M x L n t D b 2 x 1 b W 4 y M C w x O X 0 m c X V v d D s s J n F 1 b 3 Q 7 U 2 V j d G l v b j E v U G 9 y d G l l c m k v Q X V 0 b 1 J l b W 9 2 Z W R D b 2 x 1 b W 5 z M S 5 7 Q 2 9 s d W 1 u M j E s M j B 9 J n F 1 b 3 Q 7 L C Z x d W 9 0 O 1 N l Y 3 R p b 2 4 x L 1 B v c n R p Z X J p L 0 F 1 d G 9 S Z W 1 v d m V k Q 2 9 s d W 1 u c z E u e 0 N v b H V t b j I y L D I x f S Z x d W 9 0 O y w m c X V v d D t T Z W N 0 a W 9 u M S 9 Q b 3 J 0 a W V y a S 9 B d X R v U m V t b 3 Z l Z E N v b H V t b n M x L n t D b 2 x 1 b W 4 y M y w y M n 0 m c X V v d D s s J n F 1 b 3 Q 7 U 2 V j d G l v b j E v U G 9 y d G l l c m k v Q X V 0 b 1 J l b W 9 2 Z W R D b 2 x 1 b W 5 z M S 5 7 Q 2 9 s d W 1 u M j Q s M j N 9 J n F 1 b 3 Q 7 L C Z x d W 9 0 O 1 N l Y 3 R p b 2 4 x L 1 B v c n R p Z X J p L 0 F 1 d G 9 S Z W 1 v d m V k Q 2 9 s d W 1 u c z E u e 0 N v b H V t b j I 1 L D I 0 f S Z x d W 9 0 O y w m c X V v d D t T Z W N 0 a W 9 u M S 9 Q b 3 J 0 a W V y a S 9 B d X R v U m V t b 3 Z l Z E N v b H V t b n M x L n t D b 2 x 1 b W 4 y N i w y N X 0 m c X V v d D s s J n F 1 b 3 Q 7 U 2 V j d G l v b j E v U G 9 y d G l l c m k v Q X V 0 b 1 J l b W 9 2 Z W R D b 2 x 1 b W 5 z M S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Q b 3 J 0 a W V y a S 9 B d X R v U m V t b 3 Z l Z E N v b H V t b n M x L n t D b 2 x 1 b W 4 x L D B 9 J n F 1 b 3 Q 7 L C Z x d W 9 0 O 1 N l Y 3 R p b 2 4 x L 1 B v c n R p Z X J p L 0 F 1 d G 9 S Z W 1 v d m V k Q 2 9 s d W 1 u c z E u e 0 N v b H V t b j I s M X 0 m c X V v d D s s J n F 1 b 3 Q 7 U 2 V j d G l v b j E v U G 9 y d G l l c m k v Q X V 0 b 1 J l b W 9 2 Z W R D b 2 x 1 b W 5 z M S 5 7 Q 2 9 s d W 1 u M y w y f S Z x d W 9 0 O y w m c X V v d D t T Z W N 0 a W 9 u M S 9 Q b 3 J 0 a W V y a S 9 B d X R v U m V t b 3 Z l Z E N v b H V t b n M x L n t D b 2 x 1 b W 4 0 L D N 9 J n F 1 b 3 Q 7 L C Z x d W 9 0 O 1 N l Y 3 R p b 2 4 x L 1 B v c n R p Z X J p L 0 F 1 d G 9 S Z W 1 v d m V k Q 2 9 s d W 1 u c z E u e 0 N v b H V t b j U s N H 0 m c X V v d D s s J n F 1 b 3 Q 7 U 2 V j d G l v b j E v U G 9 y d G l l c m k v Q X V 0 b 1 J l b W 9 2 Z W R D b 2 x 1 b W 5 z M S 5 7 Q 2 9 s d W 1 u N i w 1 f S Z x d W 9 0 O y w m c X V v d D t T Z W N 0 a W 9 u M S 9 Q b 3 J 0 a W V y a S 9 B d X R v U m V t b 3 Z l Z E N v b H V t b n M x L n t D b 2 x 1 b W 4 3 L D Z 9 J n F 1 b 3 Q 7 L C Z x d W 9 0 O 1 N l Y 3 R p b 2 4 x L 1 B v c n R p Z X J p L 0 F 1 d G 9 S Z W 1 v d m V k Q 2 9 s d W 1 u c z E u e 0 N v b H V t b j g s N 3 0 m c X V v d D s s J n F 1 b 3 Q 7 U 2 V j d G l v b j E v U G 9 y d G l l c m k v Q X V 0 b 1 J l b W 9 2 Z W R D b 2 x 1 b W 5 z M S 5 7 Q 2 9 s d W 1 u O S w 4 f S Z x d W 9 0 O y w m c X V v d D t T Z W N 0 a W 9 u M S 9 Q b 3 J 0 a W V y a S 9 B d X R v U m V t b 3 Z l Z E N v b H V t b n M x L n t D b 2 x 1 b W 4 x M C w 5 f S Z x d W 9 0 O y w m c X V v d D t T Z W N 0 a W 9 u M S 9 Q b 3 J 0 a W V y a S 9 B d X R v U m V t b 3 Z l Z E N v b H V t b n M x L n t D b 2 x 1 b W 4 x M S w x M H 0 m c X V v d D s s J n F 1 b 3 Q 7 U 2 V j d G l v b j E v U G 9 y d G l l c m k v Q X V 0 b 1 J l b W 9 2 Z W R D b 2 x 1 b W 5 z M S 5 7 Q 2 9 s d W 1 u M T I s M T F 9 J n F 1 b 3 Q 7 L C Z x d W 9 0 O 1 N l Y 3 R p b 2 4 x L 1 B v c n R p Z X J p L 0 F 1 d G 9 S Z W 1 v d m V k Q 2 9 s d W 1 u c z E u e 0 N v b H V t b j E z L D E y f S Z x d W 9 0 O y w m c X V v d D t T Z W N 0 a W 9 u M S 9 Q b 3 J 0 a W V y a S 9 B d X R v U m V t b 3 Z l Z E N v b H V t b n M x L n t D b 2 x 1 b W 4 x N C w x M 3 0 m c X V v d D s s J n F 1 b 3 Q 7 U 2 V j d G l v b j E v U G 9 y d G l l c m k v Q X V 0 b 1 J l b W 9 2 Z W R D b 2 x 1 b W 5 z M S 5 7 Q 2 9 s d W 1 u M T U s M T R 9 J n F 1 b 3 Q 7 L C Z x d W 9 0 O 1 N l Y 3 R p b 2 4 x L 1 B v c n R p Z X J p L 0 F 1 d G 9 S Z W 1 v d m V k Q 2 9 s d W 1 u c z E u e 0 N v b H V t b j E 2 L D E 1 f S Z x d W 9 0 O y w m c X V v d D t T Z W N 0 a W 9 u M S 9 Q b 3 J 0 a W V y a S 9 B d X R v U m V t b 3 Z l Z E N v b H V t b n M x L n t D b 2 x 1 b W 4 x N y w x N n 0 m c X V v d D s s J n F 1 b 3 Q 7 U 2 V j d G l v b j E v U G 9 y d G l l c m k v Q X V 0 b 1 J l b W 9 2 Z W R D b 2 x 1 b W 5 z M S 5 7 Q 2 9 s d W 1 u M T g s M T d 9 J n F 1 b 3 Q 7 L C Z x d W 9 0 O 1 N l Y 3 R p b 2 4 x L 1 B v c n R p Z X J p L 0 F 1 d G 9 S Z W 1 v d m V k Q 2 9 s d W 1 u c z E u e 0 N v b H V t b j E 5 L D E 4 f S Z x d W 9 0 O y w m c X V v d D t T Z W N 0 a W 9 u M S 9 Q b 3 J 0 a W V y a S 9 B d X R v U m V t b 3 Z l Z E N v b H V t b n M x L n t D b 2 x 1 b W 4 y M C w x O X 0 m c X V v d D s s J n F 1 b 3 Q 7 U 2 V j d G l v b j E v U G 9 y d G l l c m k v Q X V 0 b 1 J l b W 9 2 Z W R D b 2 x 1 b W 5 z M S 5 7 Q 2 9 s d W 1 u M j E s M j B 9 J n F 1 b 3 Q 7 L C Z x d W 9 0 O 1 N l Y 3 R p b 2 4 x L 1 B v c n R p Z X J p L 0 F 1 d G 9 S Z W 1 v d m V k Q 2 9 s d W 1 u c z E u e 0 N v b H V t b j I y L D I x f S Z x d W 9 0 O y w m c X V v d D t T Z W N 0 a W 9 u M S 9 Q b 3 J 0 a W V y a S 9 B d X R v U m V t b 3 Z l Z E N v b H V t b n M x L n t D b 2 x 1 b W 4 y M y w y M n 0 m c X V v d D s s J n F 1 b 3 Q 7 U 2 V j d G l v b j E v U G 9 y d G l l c m k v Q X V 0 b 1 J l b W 9 2 Z W R D b 2 x 1 b W 5 z M S 5 7 Q 2 9 s d W 1 u M j Q s M j N 9 J n F 1 b 3 Q 7 L C Z x d W 9 0 O 1 N l Y 3 R p b 2 4 x L 1 B v c n R p Z X J p L 0 F 1 d G 9 S Z W 1 v d m V k Q 2 9 s d W 1 u c z E u e 0 N v b H V t b j I 1 L D I 0 f S Z x d W 9 0 O y w m c X V v d D t T Z W N 0 a W 9 u M S 9 Q b 3 J 0 a W V y a S 9 B d X R v U m V t b 3 Z l Z E N v b H V t b n M x L n t D b 2 x 1 b W 4 y N i w y N X 0 m c X V v d D s s J n F 1 b 3 Q 7 U 2 V j d G l v b j E v U G 9 y d G l l c m k v Q X V 0 b 1 J l b W 9 2 Z W R D b 2 x 1 b W 5 z M S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J 0 a W V y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l l c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Y W d n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3 N h Z 2 d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F Q x N D o 1 N T o 1 M C 4 4 N z I 4 M D E 1 W i I g L z 4 8 R W 5 0 c n k g V H l w Z T 0 i R m l s b E N v b H V t b l R 5 c G V z I i B W Y W x 1 Z T 0 i c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h Z 2 d p L 0 F 1 d G 9 S Z W 1 v d m V k Q 2 9 s d W 1 u c z E u e 0 N v b H V t b j E s M H 0 m c X V v d D s s J n F 1 b 3 Q 7 U 2 V j d G l v b j E v U G F z c 2 F n Z 2 k v Q X V 0 b 1 J l b W 9 2 Z W R D b 2 x 1 b W 5 z M S 5 7 Q 2 9 s d W 1 u M i w x f S Z x d W 9 0 O y w m c X V v d D t T Z W N 0 a W 9 u M S 9 Q Y X N z Y W d n a S 9 B d X R v U m V t b 3 Z l Z E N v b H V t b n M x L n t D b 2 x 1 b W 4 z L D J 9 J n F 1 b 3 Q 7 L C Z x d W 9 0 O 1 N l Y 3 R p b 2 4 x L 1 B h c 3 N h Z 2 d p L 0 F 1 d G 9 S Z W 1 v d m V k Q 2 9 s d W 1 u c z E u e 0 N v b H V t b j Q s M 3 0 m c X V v d D s s J n F 1 b 3 Q 7 U 2 V j d G l v b j E v U G F z c 2 F n Z 2 k v Q X V 0 b 1 J l b W 9 2 Z W R D b 2 x 1 b W 5 z M S 5 7 Q 2 9 s d W 1 u N S w 0 f S Z x d W 9 0 O y w m c X V v d D t T Z W N 0 a W 9 u M S 9 Q Y X N z Y W d n a S 9 B d X R v U m V t b 3 Z l Z E N v b H V t b n M x L n t D b 2 x 1 b W 4 2 L D V 9 J n F 1 b 3 Q 7 L C Z x d W 9 0 O 1 N l Y 3 R p b 2 4 x L 1 B h c 3 N h Z 2 d p L 0 F 1 d G 9 S Z W 1 v d m V k Q 2 9 s d W 1 u c z E u e 0 N v b H V t b j c s N n 0 m c X V v d D s s J n F 1 b 3 Q 7 U 2 V j d G l v b j E v U G F z c 2 F n Z 2 k v Q X V 0 b 1 J l b W 9 2 Z W R D b 2 x 1 b W 5 z M S 5 7 Q 2 9 s d W 1 u O C w 3 f S Z x d W 9 0 O y w m c X V v d D t T Z W N 0 a W 9 u M S 9 Q Y X N z Y W d n a S 9 B d X R v U m V t b 3 Z l Z E N v b H V t b n M x L n t D b 2 x 1 b W 4 5 L D h 9 J n F 1 b 3 Q 7 L C Z x d W 9 0 O 1 N l Y 3 R p b 2 4 x L 1 B h c 3 N h Z 2 d p L 0 F 1 d G 9 S Z W 1 v d m V k Q 2 9 s d W 1 u c z E u e 0 N v b H V t b j E w L D l 9 J n F 1 b 3 Q 7 L C Z x d W 9 0 O 1 N l Y 3 R p b 2 4 x L 1 B h c 3 N h Z 2 d p L 0 F 1 d G 9 S Z W 1 v d m V k Q 2 9 s d W 1 u c z E u e 0 N v b H V t b j E x L D E w f S Z x d W 9 0 O y w m c X V v d D t T Z W N 0 a W 9 u M S 9 Q Y X N z Y W d n a S 9 B d X R v U m V t b 3 Z l Z E N v b H V t b n M x L n t D b 2 x 1 b W 4 x M i w x M X 0 m c X V v d D s s J n F 1 b 3 Q 7 U 2 V j d G l v b j E v U G F z c 2 F n Z 2 k v Q X V 0 b 1 J l b W 9 2 Z W R D b 2 x 1 b W 5 z M S 5 7 Q 2 9 s d W 1 u M T M s M T J 9 J n F 1 b 3 Q 7 L C Z x d W 9 0 O 1 N l Y 3 R p b 2 4 x L 1 B h c 3 N h Z 2 d p L 0 F 1 d G 9 S Z W 1 v d m V k Q 2 9 s d W 1 u c z E u e 0 N v b H V t b j E 0 L D E z f S Z x d W 9 0 O y w m c X V v d D t T Z W N 0 a W 9 u M S 9 Q Y X N z Y W d n a S 9 B d X R v U m V t b 3 Z l Z E N v b H V t b n M x L n t D b 2 x 1 b W 4 x N S w x N H 0 m c X V v d D s s J n F 1 b 3 Q 7 U 2 V j d G l v b j E v U G F z c 2 F n Z 2 k v Q X V 0 b 1 J l b W 9 2 Z W R D b 2 x 1 b W 5 z M S 5 7 Q 2 9 s d W 1 u M T Y s M T V 9 J n F 1 b 3 Q 7 L C Z x d W 9 0 O 1 N l Y 3 R p b 2 4 x L 1 B h c 3 N h Z 2 d p L 0 F 1 d G 9 S Z W 1 v d m V k Q 2 9 s d W 1 u c z E u e 0 N v b H V t b j E 3 L D E 2 f S Z x d W 9 0 O y w m c X V v d D t T Z W N 0 a W 9 u M S 9 Q Y X N z Y W d n a S 9 B d X R v U m V t b 3 Z l Z E N v b H V t b n M x L n t D b 2 x 1 b W 4 x O C w x N 3 0 m c X V v d D s s J n F 1 b 3 Q 7 U 2 V j d G l v b j E v U G F z c 2 F n Z 2 k v Q X V 0 b 1 J l b W 9 2 Z W R D b 2 x 1 b W 5 z M S 5 7 Q 2 9 s d W 1 u M T k s M T h 9 J n F 1 b 3 Q 7 L C Z x d W 9 0 O 1 N l Y 3 R p b 2 4 x L 1 B h c 3 N h Z 2 d p L 0 F 1 d G 9 S Z W 1 v d m V k Q 2 9 s d W 1 u c z E u e 0 N v b H V t b j I w L D E 5 f S Z x d W 9 0 O y w m c X V v d D t T Z W N 0 a W 9 u M S 9 Q Y X N z Y W d n a S 9 B d X R v U m V t b 3 Z l Z E N v b H V t b n M x L n t D b 2 x 1 b W 4 y M S w y M H 0 m c X V v d D s s J n F 1 b 3 Q 7 U 2 V j d G l v b j E v U G F z c 2 F n Z 2 k v Q X V 0 b 1 J l b W 9 2 Z W R D b 2 x 1 b W 5 z M S 5 7 Q 2 9 s d W 1 u M j I s M j F 9 J n F 1 b 3 Q 7 L C Z x d W 9 0 O 1 N l Y 3 R p b 2 4 x L 1 B h c 3 N h Z 2 d p L 0 F 1 d G 9 S Z W 1 v d m V k Q 2 9 s d W 1 u c z E u e 0 N v b H V t b j I z L D I y f S Z x d W 9 0 O y w m c X V v d D t T Z W N 0 a W 9 u M S 9 Q Y X N z Y W d n a S 9 B d X R v U m V t b 3 Z l Z E N v b H V t b n M x L n t D b 2 x 1 b W 4 y N C w y M 3 0 m c X V v d D s s J n F 1 b 3 Q 7 U 2 V j d G l v b j E v U G F z c 2 F n Z 2 k v Q X V 0 b 1 J l b W 9 2 Z W R D b 2 x 1 b W 5 z M S 5 7 Q 2 9 s d W 1 u M j U s M j R 9 J n F 1 b 3 Q 7 L C Z x d W 9 0 O 1 N l Y 3 R p b 2 4 x L 1 B h c 3 N h Z 2 d p L 0 F 1 d G 9 S Z W 1 v d m V k Q 2 9 s d W 1 u c z E u e 0 N v b H V t b j I 2 L D I 1 f S Z x d W 9 0 O y w m c X V v d D t T Z W N 0 a W 9 u M S 9 Q Y X N z Y W d n a S 9 B d X R v U m V t b 3 Z l Z E N v b H V t b n M x L n t D b 2 x 1 b W 4 y N y w y N n 0 m c X V v d D s s J n F 1 b 3 Q 7 U 2 V j d G l v b j E v U G F z c 2 F n Z 2 k v Q X V 0 b 1 J l b W 9 2 Z W R D b 2 x 1 b W 5 z M S 5 7 Q 2 9 s d W 1 u M j g s M j d 9 J n F 1 b 3 Q 7 L C Z x d W 9 0 O 1 N l Y 3 R p b 2 4 x L 1 B h c 3 N h Z 2 d p L 0 F 1 d G 9 S Z W 1 v d m V k Q 2 9 s d W 1 u c z E u e 0 N v b H V t b j I 5 L D I 4 f S Z x d W 9 0 O y w m c X V v d D t T Z W N 0 a W 9 u M S 9 Q Y X N z Y W d n a S 9 B d X R v U m V t b 3 Z l Z E N v b H V t b n M x L n t D b 2 x 1 b W 4 z M C w y O X 0 m c X V v d D s s J n F 1 b 3 Q 7 U 2 V j d G l v b j E v U G F z c 2 F n Z 2 k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Q Y X N z Y W d n a S 9 B d X R v U m V t b 3 Z l Z E N v b H V t b n M x L n t D b 2 x 1 b W 4 x L D B 9 J n F 1 b 3 Q 7 L C Z x d W 9 0 O 1 N l Y 3 R p b 2 4 x L 1 B h c 3 N h Z 2 d p L 0 F 1 d G 9 S Z W 1 v d m V k Q 2 9 s d W 1 u c z E u e 0 N v b H V t b j I s M X 0 m c X V v d D s s J n F 1 b 3 Q 7 U 2 V j d G l v b j E v U G F z c 2 F n Z 2 k v Q X V 0 b 1 J l b W 9 2 Z W R D b 2 x 1 b W 5 z M S 5 7 Q 2 9 s d W 1 u M y w y f S Z x d W 9 0 O y w m c X V v d D t T Z W N 0 a W 9 u M S 9 Q Y X N z Y W d n a S 9 B d X R v U m V t b 3 Z l Z E N v b H V t b n M x L n t D b 2 x 1 b W 4 0 L D N 9 J n F 1 b 3 Q 7 L C Z x d W 9 0 O 1 N l Y 3 R p b 2 4 x L 1 B h c 3 N h Z 2 d p L 0 F 1 d G 9 S Z W 1 v d m V k Q 2 9 s d W 1 u c z E u e 0 N v b H V t b j U s N H 0 m c X V v d D s s J n F 1 b 3 Q 7 U 2 V j d G l v b j E v U G F z c 2 F n Z 2 k v Q X V 0 b 1 J l b W 9 2 Z W R D b 2 x 1 b W 5 z M S 5 7 Q 2 9 s d W 1 u N i w 1 f S Z x d W 9 0 O y w m c X V v d D t T Z W N 0 a W 9 u M S 9 Q Y X N z Y W d n a S 9 B d X R v U m V t b 3 Z l Z E N v b H V t b n M x L n t D b 2 x 1 b W 4 3 L D Z 9 J n F 1 b 3 Q 7 L C Z x d W 9 0 O 1 N l Y 3 R p b 2 4 x L 1 B h c 3 N h Z 2 d p L 0 F 1 d G 9 S Z W 1 v d m V k Q 2 9 s d W 1 u c z E u e 0 N v b H V t b j g s N 3 0 m c X V v d D s s J n F 1 b 3 Q 7 U 2 V j d G l v b j E v U G F z c 2 F n Z 2 k v Q X V 0 b 1 J l b W 9 2 Z W R D b 2 x 1 b W 5 z M S 5 7 Q 2 9 s d W 1 u O S w 4 f S Z x d W 9 0 O y w m c X V v d D t T Z W N 0 a W 9 u M S 9 Q Y X N z Y W d n a S 9 B d X R v U m V t b 3 Z l Z E N v b H V t b n M x L n t D b 2 x 1 b W 4 x M C w 5 f S Z x d W 9 0 O y w m c X V v d D t T Z W N 0 a W 9 u M S 9 Q Y X N z Y W d n a S 9 B d X R v U m V t b 3 Z l Z E N v b H V t b n M x L n t D b 2 x 1 b W 4 x M S w x M H 0 m c X V v d D s s J n F 1 b 3 Q 7 U 2 V j d G l v b j E v U G F z c 2 F n Z 2 k v Q X V 0 b 1 J l b W 9 2 Z W R D b 2 x 1 b W 5 z M S 5 7 Q 2 9 s d W 1 u M T I s M T F 9 J n F 1 b 3 Q 7 L C Z x d W 9 0 O 1 N l Y 3 R p b 2 4 x L 1 B h c 3 N h Z 2 d p L 0 F 1 d G 9 S Z W 1 v d m V k Q 2 9 s d W 1 u c z E u e 0 N v b H V t b j E z L D E y f S Z x d W 9 0 O y w m c X V v d D t T Z W N 0 a W 9 u M S 9 Q Y X N z Y W d n a S 9 B d X R v U m V t b 3 Z l Z E N v b H V t b n M x L n t D b 2 x 1 b W 4 x N C w x M 3 0 m c X V v d D s s J n F 1 b 3 Q 7 U 2 V j d G l v b j E v U G F z c 2 F n Z 2 k v Q X V 0 b 1 J l b W 9 2 Z W R D b 2 x 1 b W 5 z M S 5 7 Q 2 9 s d W 1 u M T U s M T R 9 J n F 1 b 3 Q 7 L C Z x d W 9 0 O 1 N l Y 3 R p b 2 4 x L 1 B h c 3 N h Z 2 d p L 0 F 1 d G 9 S Z W 1 v d m V k Q 2 9 s d W 1 u c z E u e 0 N v b H V t b j E 2 L D E 1 f S Z x d W 9 0 O y w m c X V v d D t T Z W N 0 a W 9 u M S 9 Q Y X N z Y W d n a S 9 B d X R v U m V t b 3 Z l Z E N v b H V t b n M x L n t D b 2 x 1 b W 4 x N y w x N n 0 m c X V v d D s s J n F 1 b 3 Q 7 U 2 V j d G l v b j E v U G F z c 2 F n Z 2 k v Q X V 0 b 1 J l b W 9 2 Z W R D b 2 x 1 b W 5 z M S 5 7 Q 2 9 s d W 1 u M T g s M T d 9 J n F 1 b 3 Q 7 L C Z x d W 9 0 O 1 N l Y 3 R p b 2 4 x L 1 B h c 3 N h Z 2 d p L 0 F 1 d G 9 S Z W 1 v d m V k Q 2 9 s d W 1 u c z E u e 0 N v b H V t b j E 5 L D E 4 f S Z x d W 9 0 O y w m c X V v d D t T Z W N 0 a W 9 u M S 9 Q Y X N z Y W d n a S 9 B d X R v U m V t b 3 Z l Z E N v b H V t b n M x L n t D b 2 x 1 b W 4 y M C w x O X 0 m c X V v d D s s J n F 1 b 3 Q 7 U 2 V j d G l v b j E v U G F z c 2 F n Z 2 k v Q X V 0 b 1 J l b W 9 2 Z W R D b 2 x 1 b W 5 z M S 5 7 Q 2 9 s d W 1 u M j E s M j B 9 J n F 1 b 3 Q 7 L C Z x d W 9 0 O 1 N l Y 3 R p b 2 4 x L 1 B h c 3 N h Z 2 d p L 0 F 1 d G 9 S Z W 1 v d m V k Q 2 9 s d W 1 u c z E u e 0 N v b H V t b j I y L D I x f S Z x d W 9 0 O y w m c X V v d D t T Z W N 0 a W 9 u M S 9 Q Y X N z Y W d n a S 9 B d X R v U m V t b 3 Z l Z E N v b H V t b n M x L n t D b 2 x 1 b W 4 y M y w y M n 0 m c X V v d D s s J n F 1 b 3 Q 7 U 2 V j d G l v b j E v U G F z c 2 F n Z 2 k v Q X V 0 b 1 J l b W 9 2 Z W R D b 2 x 1 b W 5 z M S 5 7 Q 2 9 s d W 1 u M j Q s M j N 9 J n F 1 b 3 Q 7 L C Z x d W 9 0 O 1 N l Y 3 R p b 2 4 x L 1 B h c 3 N h Z 2 d p L 0 F 1 d G 9 S Z W 1 v d m V k Q 2 9 s d W 1 u c z E u e 0 N v b H V t b j I 1 L D I 0 f S Z x d W 9 0 O y w m c X V v d D t T Z W N 0 a W 9 u M S 9 Q Y X N z Y W d n a S 9 B d X R v U m V t b 3 Z l Z E N v b H V t b n M x L n t D b 2 x 1 b W 4 y N i w y N X 0 m c X V v d D s s J n F 1 b 3 Q 7 U 2 V j d G l v b j E v U G F z c 2 F n Z 2 k v Q X V 0 b 1 J l b W 9 2 Z W R D b 2 x 1 b W 5 z M S 5 7 Q 2 9 s d W 1 u M j c s M j Z 9 J n F 1 b 3 Q 7 L C Z x d W 9 0 O 1 N l Y 3 R p b 2 4 x L 1 B h c 3 N h Z 2 d p L 0 F 1 d G 9 S Z W 1 v d m V k Q 2 9 s d W 1 u c z E u e 0 N v b H V t b j I 4 L D I 3 f S Z x d W 9 0 O y w m c X V v d D t T Z W N 0 a W 9 u M S 9 Q Y X N z Y W d n a S 9 B d X R v U m V t b 3 Z l Z E N v b H V t b n M x L n t D b 2 x 1 b W 4 y O S w y O H 0 m c X V v d D s s J n F 1 b 3 Q 7 U 2 V j d G l v b j E v U G F z c 2 F n Z 2 k v Q X V 0 b 1 J l b W 9 2 Z W R D b 2 x 1 b W 5 z M S 5 7 Q 2 9 s d W 1 u M z A s M j l 9 J n F 1 b 3 Q 7 L C Z x d W 9 0 O 1 N l Y 3 R p b 2 4 x L 1 B h c 3 N h Z 2 d p L 0 F 1 d G 9 S Z W 1 v d m V k Q 2 9 s d W 1 u c z E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F n Z 2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h Z 2 d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Y X p p b 2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J l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F Q x N D o 1 N j o y M i 4 y M D k w M j g z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V h e m l v b m U v Q X V 0 b 1 J l b W 9 2 Z W R D b 2 x 1 b W 5 z M S 5 7 Q 2 9 s d W 1 u M S w w f S Z x d W 9 0 O y w m c X V v d D t T Z W N 0 a W 9 u M S 9 D c m V h e m l v b m U v Q X V 0 b 1 J l b W 9 2 Z W R D b 2 x 1 b W 5 z M S 5 7 Q 2 9 s d W 1 u M i w x f S Z x d W 9 0 O y w m c X V v d D t T Z W N 0 a W 9 u M S 9 D c m V h e m l v b m U v Q X V 0 b 1 J l b W 9 2 Z W R D b 2 x 1 b W 5 z M S 5 7 Q 2 9 s d W 1 u M y w y f S Z x d W 9 0 O y w m c X V v d D t T Z W N 0 a W 9 u M S 9 D c m V h e m l v b m U v Q X V 0 b 1 J l b W 9 2 Z W R D b 2 x 1 b W 5 z M S 5 7 Q 2 9 s d W 1 u N C w z f S Z x d W 9 0 O y w m c X V v d D t T Z W N 0 a W 9 u M S 9 D c m V h e m l v b m U v Q X V 0 b 1 J l b W 9 2 Z W R D b 2 x 1 b W 5 z M S 5 7 Q 2 9 s d W 1 u N S w 0 f S Z x d W 9 0 O y w m c X V v d D t T Z W N 0 a W 9 u M S 9 D c m V h e m l v b m U v Q X V 0 b 1 J l b W 9 2 Z W R D b 2 x 1 b W 5 z M S 5 7 Q 2 9 s d W 1 u N i w 1 f S Z x d W 9 0 O y w m c X V v d D t T Z W N 0 a W 9 u M S 9 D c m V h e m l v b m U v Q X V 0 b 1 J l b W 9 2 Z W R D b 2 x 1 b W 5 z M S 5 7 Q 2 9 s d W 1 u N y w 2 f S Z x d W 9 0 O y w m c X V v d D t T Z W N 0 a W 9 u M S 9 D c m V h e m l v b m U v Q X V 0 b 1 J l b W 9 2 Z W R D b 2 x 1 b W 5 z M S 5 7 Q 2 9 s d W 1 u O C w 3 f S Z x d W 9 0 O y w m c X V v d D t T Z W N 0 a W 9 u M S 9 D c m V h e m l v b m U v Q X V 0 b 1 J l b W 9 2 Z W R D b 2 x 1 b W 5 z M S 5 7 Q 2 9 s d W 1 u O S w 4 f S Z x d W 9 0 O y w m c X V v d D t T Z W N 0 a W 9 u M S 9 D c m V h e m l v b m U v Q X V 0 b 1 J l b W 9 2 Z W R D b 2 x 1 b W 5 z M S 5 7 Q 2 9 s d W 1 u M T A s O X 0 m c X V v d D s s J n F 1 b 3 Q 7 U 2 V j d G l v b j E v Q 3 J l Y X p p b 2 5 l L 0 F 1 d G 9 S Z W 1 v d m V k Q 2 9 s d W 1 u c z E u e 0 N v b H V t b j E x L D E w f S Z x d W 9 0 O y w m c X V v d D t T Z W N 0 a W 9 u M S 9 D c m V h e m l v b m U v Q X V 0 b 1 J l b W 9 2 Z W R D b 2 x 1 b W 5 z M S 5 7 Q 2 9 s d W 1 u M T I s M T F 9 J n F 1 b 3 Q 7 L C Z x d W 9 0 O 1 N l Y 3 R p b 2 4 x L 0 N y Z W F 6 a W 9 u Z S 9 B d X R v U m V t b 3 Z l Z E N v b H V t b n M x L n t D b 2 x 1 b W 4 x M y w x M n 0 m c X V v d D s s J n F 1 b 3 Q 7 U 2 V j d G l v b j E v Q 3 J l Y X p p b 2 5 l L 0 F 1 d G 9 S Z W 1 v d m V k Q 2 9 s d W 1 u c z E u e 0 N v b H V t b j E 0 L D E z f S Z x d W 9 0 O y w m c X V v d D t T Z W N 0 a W 9 u M S 9 D c m V h e m l v b m U v Q X V 0 b 1 J l b W 9 2 Z W R D b 2 x 1 b W 5 z M S 5 7 Q 2 9 s d W 1 u M T U s M T R 9 J n F 1 b 3 Q 7 L C Z x d W 9 0 O 1 N l Y 3 R p b 2 4 x L 0 N y Z W F 6 a W 9 u Z S 9 B d X R v U m V t b 3 Z l Z E N v b H V t b n M x L n t D b 2 x 1 b W 4 x N i w x N X 0 m c X V v d D s s J n F 1 b 3 Q 7 U 2 V j d G l v b j E v Q 3 J l Y X p p b 2 5 l L 0 F 1 d G 9 S Z W 1 v d m V k Q 2 9 s d W 1 u c z E u e 0 N v b H V t b j E 3 L D E 2 f S Z x d W 9 0 O y w m c X V v d D t T Z W N 0 a W 9 u M S 9 D c m V h e m l v b m U v Q X V 0 b 1 J l b W 9 2 Z W R D b 2 x 1 b W 5 z M S 5 7 Q 2 9 s d W 1 u M T g s M T d 9 J n F 1 b 3 Q 7 L C Z x d W 9 0 O 1 N l Y 3 R p b 2 4 x L 0 N y Z W F 6 a W 9 u Z S 9 B d X R v U m V t b 3 Z l Z E N v b H V t b n M x L n t D b 2 x 1 b W 4 x O S w x O H 0 m c X V v d D s s J n F 1 b 3 Q 7 U 2 V j d G l v b j E v Q 3 J l Y X p p b 2 5 l L 0 F 1 d G 9 S Z W 1 v d m V k Q 2 9 s d W 1 u c z E u e 0 N v b H V t b j I w L D E 5 f S Z x d W 9 0 O y w m c X V v d D t T Z W N 0 a W 9 u M S 9 D c m V h e m l v b m U v Q X V 0 b 1 J l b W 9 2 Z W R D b 2 x 1 b W 5 z M S 5 7 Q 2 9 s d W 1 u M j E s M j B 9 J n F 1 b 3 Q 7 L C Z x d W 9 0 O 1 N l Y 3 R p b 2 4 x L 0 N y Z W F 6 a W 9 u Z S 9 B d X R v U m V t b 3 Z l Z E N v b H V t b n M x L n t D b 2 x 1 b W 4 y M i w y M X 0 m c X V v d D s s J n F 1 b 3 Q 7 U 2 V j d G l v b j E v Q 3 J l Y X p p b 2 5 l L 0 F 1 d G 9 S Z W 1 v d m V k Q 2 9 s d W 1 u c z E u e 0 N v b H V t b j I z L D I y f S Z x d W 9 0 O y w m c X V v d D t T Z W N 0 a W 9 u M S 9 D c m V h e m l v b m U v Q X V 0 b 1 J l b W 9 2 Z W R D b 2 x 1 b W 5 z M S 5 7 Q 2 9 s d W 1 u M j Q s M j N 9 J n F 1 b 3 Q 7 L C Z x d W 9 0 O 1 N l Y 3 R p b 2 4 x L 0 N y Z W F 6 a W 9 u Z S 9 B d X R v U m V t b 3 Z l Z E N v b H V t b n M x L n t D b 2 x 1 b W 4 y N S w y N H 0 m c X V v d D s s J n F 1 b 3 Q 7 U 2 V j d G l v b j E v Q 3 J l Y X p p b 2 5 l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3 J l Y X p p b 2 5 l L 0 F 1 d G 9 S Z W 1 v d m V k Q 2 9 s d W 1 u c z E u e 0 N v b H V t b j E s M H 0 m c X V v d D s s J n F 1 b 3 Q 7 U 2 V j d G l v b j E v Q 3 J l Y X p p b 2 5 l L 0 F 1 d G 9 S Z W 1 v d m V k Q 2 9 s d W 1 u c z E u e 0 N v b H V t b j I s M X 0 m c X V v d D s s J n F 1 b 3 Q 7 U 2 V j d G l v b j E v Q 3 J l Y X p p b 2 5 l L 0 F 1 d G 9 S Z W 1 v d m V k Q 2 9 s d W 1 u c z E u e 0 N v b H V t b j M s M n 0 m c X V v d D s s J n F 1 b 3 Q 7 U 2 V j d G l v b j E v Q 3 J l Y X p p b 2 5 l L 0 F 1 d G 9 S Z W 1 v d m V k Q 2 9 s d W 1 u c z E u e 0 N v b H V t b j Q s M 3 0 m c X V v d D s s J n F 1 b 3 Q 7 U 2 V j d G l v b j E v Q 3 J l Y X p p b 2 5 l L 0 F 1 d G 9 S Z W 1 v d m V k Q 2 9 s d W 1 u c z E u e 0 N v b H V t b j U s N H 0 m c X V v d D s s J n F 1 b 3 Q 7 U 2 V j d G l v b j E v Q 3 J l Y X p p b 2 5 l L 0 F 1 d G 9 S Z W 1 v d m V k Q 2 9 s d W 1 u c z E u e 0 N v b H V t b j Y s N X 0 m c X V v d D s s J n F 1 b 3 Q 7 U 2 V j d G l v b j E v Q 3 J l Y X p p b 2 5 l L 0 F 1 d G 9 S Z W 1 v d m V k Q 2 9 s d W 1 u c z E u e 0 N v b H V t b j c s N n 0 m c X V v d D s s J n F 1 b 3 Q 7 U 2 V j d G l v b j E v Q 3 J l Y X p p b 2 5 l L 0 F 1 d G 9 S Z W 1 v d m V k Q 2 9 s d W 1 u c z E u e 0 N v b H V t b j g s N 3 0 m c X V v d D s s J n F 1 b 3 Q 7 U 2 V j d G l v b j E v Q 3 J l Y X p p b 2 5 l L 0 F 1 d G 9 S Z W 1 v d m V k Q 2 9 s d W 1 u c z E u e 0 N v b H V t b j k s O H 0 m c X V v d D s s J n F 1 b 3 Q 7 U 2 V j d G l v b j E v Q 3 J l Y X p p b 2 5 l L 0 F 1 d G 9 S Z W 1 v d m V k Q 2 9 s d W 1 u c z E u e 0 N v b H V t b j E w L D l 9 J n F 1 b 3 Q 7 L C Z x d W 9 0 O 1 N l Y 3 R p b 2 4 x L 0 N y Z W F 6 a W 9 u Z S 9 B d X R v U m V t b 3 Z l Z E N v b H V t b n M x L n t D b 2 x 1 b W 4 x M S w x M H 0 m c X V v d D s s J n F 1 b 3 Q 7 U 2 V j d G l v b j E v Q 3 J l Y X p p b 2 5 l L 0 F 1 d G 9 S Z W 1 v d m V k Q 2 9 s d W 1 u c z E u e 0 N v b H V t b j E y L D E x f S Z x d W 9 0 O y w m c X V v d D t T Z W N 0 a W 9 u M S 9 D c m V h e m l v b m U v Q X V 0 b 1 J l b W 9 2 Z W R D b 2 x 1 b W 5 z M S 5 7 Q 2 9 s d W 1 u M T M s M T J 9 J n F 1 b 3 Q 7 L C Z x d W 9 0 O 1 N l Y 3 R p b 2 4 x L 0 N y Z W F 6 a W 9 u Z S 9 B d X R v U m V t b 3 Z l Z E N v b H V t b n M x L n t D b 2 x 1 b W 4 x N C w x M 3 0 m c X V v d D s s J n F 1 b 3 Q 7 U 2 V j d G l v b j E v Q 3 J l Y X p p b 2 5 l L 0 F 1 d G 9 S Z W 1 v d m V k Q 2 9 s d W 1 u c z E u e 0 N v b H V t b j E 1 L D E 0 f S Z x d W 9 0 O y w m c X V v d D t T Z W N 0 a W 9 u M S 9 D c m V h e m l v b m U v Q X V 0 b 1 J l b W 9 2 Z W R D b 2 x 1 b W 5 z M S 5 7 Q 2 9 s d W 1 u M T Y s M T V 9 J n F 1 b 3 Q 7 L C Z x d W 9 0 O 1 N l Y 3 R p b 2 4 x L 0 N y Z W F 6 a W 9 u Z S 9 B d X R v U m V t b 3 Z l Z E N v b H V t b n M x L n t D b 2 x 1 b W 4 x N y w x N n 0 m c X V v d D s s J n F 1 b 3 Q 7 U 2 V j d G l v b j E v Q 3 J l Y X p p b 2 5 l L 0 F 1 d G 9 S Z W 1 v d m V k Q 2 9 s d W 1 u c z E u e 0 N v b H V t b j E 4 L D E 3 f S Z x d W 9 0 O y w m c X V v d D t T Z W N 0 a W 9 u M S 9 D c m V h e m l v b m U v Q X V 0 b 1 J l b W 9 2 Z W R D b 2 x 1 b W 5 z M S 5 7 Q 2 9 s d W 1 u M T k s M T h 9 J n F 1 b 3 Q 7 L C Z x d W 9 0 O 1 N l Y 3 R p b 2 4 x L 0 N y Z W F 6 a W 9 u Z S 9 B d X R v U m V t b 3 Z l Z E N v b H V t b n M x L n t D b 2 x 1 b W 4 y M C w x O X 0 m c X V v d D s s J n F 1 b 3 Q 7 U 2 V j d G l v b j E v Q 3 J l Y X p p b 2 5 l L 0 F 1 d G 9 S Z W 1 v d m V k Q 2 9 s d W 1 u c z E u e 0 N v b H V t b j I x L D I w f S Z x d W 9 0 O y w m c X V v d D t T Z W N 0 a W 9 u M S 9 D c m V h e m l v b m U v Q X V 0 b 1 J l b W 9 2 Z W R D b 2 x 1 b W 5 z M S 5 7 Q 2 9 s d W 1 u M j I s M j F 9 J n F 1 b 3 Q 7 L C Z x d W 9 0 O 1 N l Y 3 R p b 2 4 x L 0 N y Z W F 6 a W 9 u Z S 9 B d X R v U m V t b 3 Z l Z E N v b H V t b n M x L n t D b 2 x 1 b W 4 y M y w y M n 0 m c X V v d D s s J n F 1 b 3 Q 7 U 2 V j d G l v b j E v Q 3 J l Y X p p b 2 5 l L 0 F 1 d G 9 S Z W 1 v d m V k Q 2 9 s d W 1 u c z E u e 0 N v b H V t b j I 0 L D I z f S Z x d W 9 0 O y w m c X V v d D t T Z W N 0 a W 9 u M S 9 D c m V h e m l v b m U v Q X V 0 b 1 J l b W 9 2 Z W R D b 2 x 1 b W 5 z M S 5 7 Q 2 9 s d W 1 u M j U s M j R 9 J n F 1 b 3 Q 7 L C Z x d W 9 0 O 1 N l Y 3 R p b 2 4 x L 0 N y Z W F 6 a W 9 u Z S 9 B d X R v U m V t b 3 Z l Z E N v b H V t b n M x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Z W F 6 a W 9 u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Y X p p b 2 5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p f R G l m Z W 5 z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p f R G l m Z W 5 z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F Q x N D o 1 N z o w M S 4 0 M T k 5 N D Q 0 W i I g L z 4 8 R W 5 0 c n k g V H l w Z T 0 i R m l s b E N v b H V t b l R 5 c G V z I i B W Y W x 1 Z T 0 i c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a X 0 R p Z m V u c 2 l 2 Z S 9 B d X R v U m V t b 3 Z l Z E N v b H V t b n M x L n t D b 2 x 1 b W 4 x L D B 9 J n F 1 b 3 Q 7 L C Z x d W 9 0 O 1 N l Y 3 R p b 2 4 x L 0 F a X 0 R p Z m V u c 2 l 2 Z S 9 B d X R v U m V t b 3 Z l Z E N v b H V t b n M x L n t D b 2 x 1 b W 4 y L D F 9 J n F 1 b 3 Q 7 L C Z x d W 9 0 O 1 N l Y 3 R p b 2 4 x L 0 F a X 0 R p Z m V u c 2 l 2 Z S 9 B d X R v U m V t b 3 Z l Z E N v b H V t b n M x L n t D b 2 x 1 b W 4 z L D J 9 J n F 1 b 3 Q 7 L C Z x d W 9 0 O 1 N l Y 3 R p b 2 4 x L 0 F a X 0 R p Z m V u c 2 l 2 Z S 9 B d X R v U m V t b 3 Z l Z E N v b H V t b n M x L n t D b 2 x 1 b W 4 0 L D N 9 J n F 1 b 3 Q 7 L C Z x d W 9 0 O 1 N l Y 3 R p b 2 4 x L 0 F a X 0 R p Z m V u c 2 l 2 Z S 9 B d X R v U m V t b 3 Z l Z E N v b H V t b n M x L n t D b 2 x 1 b W 4 1 L D R 9 J n F 1 b 3 Q 7 L C Z x d W 9 0 O 1 N l Y 3 R p b 2 4 x L 0 F a X 0 R p Z m V u c 2 l 2 Z S 9 B d X R v U m V t b 3 Z l Z E N v b H V t b n M x L n t D b 2 x 1 b W 4 2 L D V 9 J n F 1 b 3 Q 7 L C Z x d W 9 0 O 1 N l Y 3 R p b 2 4 x L 0 F a X 0 R p Z m V u c 2 l 2 Z S 9 B d X R v U m V t b 3 Z l Z E N v b H V t b n M x L n t D b 2 x 1 b W 4 3 L D Z 9 J n F 1 b 3 Q 7 L C Z x d W 9 0 O 1 N l Y 3 R p b 2 4 x L 0 F a X 0 R p Z m V u c 2 l 2 Z S 9 B d X R v U m V t b 3 Z l Z E N v b H V t b n M x L n t D b 2 x 1 b W 4 4 L D d 9 J n F 1 b 3 Q 7 L C Z x d W 9 0 O 1 N l Y 3 R p b 2 4 x L 0 F a X 0 R p Z m V u c 2 l 2 Z S 9 B d X R v U m V t b 3 Z l Z E N v b H V t b n M x L n t D b 2 x 1 b W 4 5 L D h 9 J n F 1 b 3 Q 7 L C Z x d W 9 0 O 1 N l Y 3 R p b 2 4 x L 0 F a X 0 R p Z m V u c 2 l 2 Z S 9 B d X R v U m V t b 3 Z l Z E N v b H V t b n M x L n t D b 2 x 1 b W 4 x M C w 5 f S Z x d W 9 0 O y w m c X V v d D t T Z W N 0 a W 9 u M S 9 B W l 9 E a W Z l b n N p d m U v Q X V 0 b 1 J l b W 9 2 Z W R D b 2 x 1 b W 5 z M S 5 7 Q 2 9 s d W 1 u M T E s M T B 9 J n F 1 b 3 Q 7 L C Z x d W 9 0 O 1 N l Y 3 R p b 2 4 x L 0 F a X 0 R p Z m V u c 2 l 2 Z S 9 B d X R v U m V t b 3 Z l Z E N v b H V t b n M x L n t D b 2 x 1 b W 4 x M i w x M X 0 m c X V v d D s s J n F 1 b 3 Q 7 U 2 V j d G l v b j E v Q V p f R G l m Z W 5 z a X Z l L 0 F 1 d G 9 S Z W 1 v d m V k Q 2 9 s d W 1 u c z E u e 0 N v b H V t b j E z L D E y f S Z x d W 9 0 O y w m c X V v d D t T Z W N 0 a W 9 u M S 9 B W l 9 E a W Z l b n N p d m U v Q X V 0 b 1 J l b W 9 2 Z W R D b 2 x 1 b W 5 z M S 5 7 Q 2 9 s d W 1 u M T Q s M T N 9 J n F 1 b 3 Q 7 L C Z x d W 9 0 O 1 N l Y 3 R p b 2 4 x L 0 F a X 0 R p Z m V u c 2 l 2 Z S 9 B d X R v U m V t b 3 Z l Z E N v b H V t b n M x L n t D b 2 x 1 b W 4 x N S w x N H 0 m c X V v d D s s J n F 1 b 3 Q 7 U 2 V j d G l v b j E v Q V p f R G l m Z W 5 z a X Z l L 0 F 1 d G 9 S Z W 1 v d m V k Q 2 9 s d W 1 u c z E u e 0 N v b H V t b j E 2 L D E 1 f S Z x d W 9 0 O y w m c X V v d D t T Z W N 0 a W 9 u M S 9 B W l 9 E a W Z l b n N p d m U v Q X V 0 b 1 J l b W 9 2 Z W R D b 2 x 1 b W 5 z M S 5 7 Q 2 9 s d W 1 u M T c s M T Z 9 J n F 1 b 3 Q 7 L C Z x d W 9 0 O 1 N l Y 3 R p b 2 4 x L 0 F a X 0 R p Z m V u c 2 l 2 Z S 9 B d X R v U m V t b 3 Z l Z E N v b H V t b n M x L n t D b 2 x 1 b W 4 x O C w x N 3 0 m c X V v d D s s J n F 1 b 3 Q 7 U 2 V j d G l v b j E v Q V p f R G l m Z W 5 z a X Z l L 0 F 1 d G 9 S Z W 1 v d m V k Q 2 9 s d W 1 u c z E u e 0 N v b H V t b j E 5 L D E 4 f S Z x d W 9 0 O y w m c X V v d D t T Z W N 0 a W 9 u M S 9 B W l 9 E a W Z l b n N p d m U v Q X V 0 b 1 J l b W 9 2 Z W R D b 2 x 1 b W 5 z M S 5 7 Q 2 9 s d W 1 u M j A s M T l 9 J n F 1 b 3 Q 7 L C Z x d W 9 0 O 1 N l Y 3 R p b 2 4 x L 0 F a X 0 R p Z m V u c 2 l 2 Z S 9 B d X R v U m V t b 3 Z l Z E N v b H V t b n M x L n t D b 2 x 1 b W 4 y M S w y M H 0 m c X V v d D s s J n F 1 b 3 Q 7 U 2 V j d G l v b j E v Q V p f R G l m Z W 5 z a X Z l L 0 F 1 d G 9 S Z W 1 v d m V k Q 2 9 s d W 1 u c z E u e 0 N v b H V t b j I y L D I x f S Z x d W 9 0 O y w m c X V v d D t T Z W N 0 a W 9 u M S 9 B W l 9 E a W Z l b n N p d m U v Q X V 0 b 1 J l b W 9 2 Z W R D b 2 x 1 b W 5 z M S 5 7 Q 2 9 s d W 1 u M j M s M j J 9 J n F 1 b 3 Q 7 L C Z x d W 9 0 O 1 N l Y 3 R p b 2 4 x L 0 F a X 0 R p Z m V u c 2 l 2 Z S 9 B d X R v U m V t b 3 Z l Z E N v b H V t b n M x L n t D b 2 x 1 b W 4 y N C w y M 3 0 m c X V v d D s s J n F 1 b 3 Q 7 U 2 V j d G l v b j E v Q V p f R G l m Z W 5 z a X Z l L 0 F 1 d G 9 S Z W 1 v d m V k Q 2 9 s d W 1 u c z E u e 0 N v b H V t b j I 1 L D I 0 f S Z x d W 9 0 O y w m c X V v d D t T Z W N 0 a W 9 u M S 9 B W l 9 E a W Z l b n N p d m U v Q X V 0 b 1 J l b W 9 2 Z W R D b 2 x 1 b W 5 z M S 5 7 Q 2 9 s d W 1 u M j Y s M j V 9 J n F 1 b 3 Q 7 L C Z x d W 9 0 O 1 N l Y 3 R p b 2 4 x L 0 F a X 0 R p Z m V u c 2 l 2 Z S 9 B d X R v U m V t b 3 Z l Z E N v b H V t b n M x L n t D b 2 x 1 b W 4 y N y w y N n 0 m c X V v d D s s J n F 1 b 3 Q 7 U 2 V j d G l v b j E v Q V p f R G l m Z W 5 z a X Z l L 0 F 1 d G 9 S Z W 1 v d m V k Q 2 9 s d W 1 u c z E u e 0 N v b H V t b j I 4 L D I 3 f S Z x d W 9 0 O y w m c X V v d D t T Z W N 0 a W 9 u M S 9 B W l 9 E a W Z l b n N p d m U v Q X V 0 b 1 J l b W 9 2 Z W R D b 2 x 1 b W 5 z M S 5 7 Q 2 9 s d W 1 u M j k s M j h 9 J n F 1 b 3 Q 7 L C Z x d W 9 0 O 1 N l Y 3 R p b 2 4 x L 0 F a X 0 R p Z m V u c 2 l 2 Z S 9 B d X R v U m V t b 3 Z l Z E N v b H V t b n M x L n t D b 2 x 1 b W 4 z M C w y O X 0 m c X V v d D s s J n F 1 b 3 Q 7 U 2 V j d G l v b j E v Q V p f R G l m Z W 5 z a X Z l L 0 F 1 d G 9 S Z W 1 v d m V k Q 2 9 s d W 1 u c z E u e 0 N v b H V t b j M x L D M w f S Z x d W 9 0 O y w m c X V v d D t T Z W N 0 a W 9 u M S 9 B W l 9 E a W Z l b n N p d m U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B W l 9 E a W Z l b n N p d m U v Q X V 0 b 1 J l b W 9 2 Z W R D b 2 x 1 b W 5 z M S 5 7 Q 2 9 s d W 1 u M S w w f S Z x d W 9 0 O y w m c X V v d D t T Z W N 0 a W 9 u M S 9 B W l 9 E a W Z l b n N p d m U v Q X V 0 b 1 J l b W 9 2 Z W R D b 2 x 1 b W 5 z M S 5 7 Q 2 9 s d W 1 u M i w x f S Z x d W 9 0 O y w m c X V v d D t T Z W N 0 a W 9 u M S 9 B W l 9 E a W Z l b n N p d m U v Q X V 0 b 1 J l b W 9 2 Z W R D b 2 x 1 b W 5 z M S 5 7 Q 2 9 s d W 1 u M y w y f S Z x d W 9 0 O y w m c X V v d D t T Z W N 0 a W 9 u M S 9 B W l 9 E a W Z l b n N p d m U v Q X V 0 b 1 J l b W 9 2 Z W R D b 2 x 1 b W 5 z M S 5 7 Q 2 9 s d W 1 u N C w z f S Z x d W 9 0 O y w m c X V v d D t T Z W N 0 a W 9 u M S 9 B W l 9 E a W Z l b n N p d m U v Q X V 0 b 1 J l b W 9 2 Z W R D b 2 x 1 b W 5 z M S 5 7 Q 2 9 s d W 1 u N S w 0 f S Z x d W 9 0 O y w m c X V v d D t T Z W N 0 a W 9 u M S 9 B W l 9 E a W Z l b n N p d m U v Q X V 0 b 1 J l b W 9 2 Z W R D b 2 x 1 b W 5 z M S 5 7 Q 2 9 s d W 1 u N i w 1 f S Z x d W 9 0 O y w m c X V v d D t T Z W N 0 a W 9 u M S 9 B W l 9 E a W Z l b n N p d m U v Q X V 0 b 1 J l b W 9 2 Z W R D b 2 x 1 b W 5 z M S 5 7 Q 2 9 s d W 1 u N y w 2 f S Z x d W 9 0 O y w m c X V v d D t T Z W N 0 a W 9 u M S 9 B W l 9 E a W Z l b n N p d m U v Q X V 0 b 1 J l b W 9 2 Z W R D b 2 x 1 b W 5 z M S 5 7 Q 2 9 s d W 1 u O C w 3 f S Z x d W 9 0 O y w m c X V v d D t T Z W N 0 a W 9 u M S 9 B W l 9 E a W Z l b n N p d m U v Q X V 0 b 1 J l b W 9 2 Z W R D b 2 x 1 b W 5 z M S 5 7 Q 2 9 s d W 1 u O S w 4 f S Z x d W 9 0 O y w m c X V v d D t T Z W N 0 a W 9 u M S 9 B W l 9 E a W Z l b n N p d m U v Q X V 0 b 1 J l b W 9 2 Z W R D b 2 x 1 b W 5 z M S 5 7 Q 2 9 s d W 1 u M T A s O X 0 m c X V v d D s s J n F 1 b 3 Q 7 U 2 V j d G l v b j E v Q V p f R G l m Z W 5 z a X Z l L 0 F 1 d G 9 S Z W 1 v d m V k Q 2 9 s d W 1 u c z E u e 0 N v b H V t b j E x L D E w f S Z x d W 9 0 O y w m c X V v d D t T Z W N 0 a W 9 u M S 9 B W l 9 E a W Z l b n N p d m U v Q X V 0 b 1 J l b W 9 2 Z W R D b 2 x 1 b W 5 z M S 5 7 Q 2 9 s d W 1 u M T I s M T F 9 J n F 1 b 3 Q 7 L C Z x d W 9 0 O 1 N l Y 3 R p b 2 4 x L 0 F a X 0 R p Z m V u c 2 l 2 Z S 9 B d X R v U m V t b 3 Z l Z E N v b H V t b n M x L n t D b 2 x 1 b W 4 x M y w x M n 0 m c X V v d D s s J n F 1 b 3 Q 7 U 2 V j d G l v b j E v Q V p f R G l m Z W 5 z a X Z l L 0 F 1 d G 9 S Z W 1 v d m V k Q 2 9 s d W 1 u c z E u e 0 N v b H V t b j E 0 L D E z f S Z x d W 9 0 O y w m c X V v d D t T Z W N 0 a W 9 u M S 9 B W l 9 E a W Z l b n N p d m U v Q X V 0 b 1 J l b W 9 2 Z W R D b 2 x 1 b W 5 z M S 5 7 Q 2 9 s d W 1 u M T U s M T R 9 J n F 1 b 3 Q 7 L C Z x d W 9 0 O 1 N l Y 3 R p b 2 4 x L 0 F a X 0 R p Z m V u c 2 l 2 Z S 9 B d X R v U m V t b 3 Z l Z E N v b H V t b n M x L n t D b 2 x 1 b W 4 x N i w x N X 0 m c X V v d D s s J n F 1 b 3 Q 7 U 2 V j d G l v b j E v Q V p f R G l m Z W 5 z a X Z l L 0 F 1 d G 9 S Z W 1 v d m V k Q 2 9 s d W 1 u c z E u e 0 N v b H V t b j E 3 L D E 2 f S Z x d W 9 0 O y w m c X V v d D t T Z W N 0 a W 9 u M S 9 B W l 9 E a W Z l b n N p d m U v Q X V 0 b 1 J l b W 9 2 Z W R D b 2 x 1 b W 5 z M S 5 7 Q 2 9 s d W 1 u M T g s M T d 9 J n F 1 b 3 Q 7 L C Z x d W 9 0 O 1 N l Y 3 R p b 2 4 x L 0 F a X 0 R p Z m V u c 2 l 2 Z S 9 B d X R v U m V t b 3 Z l Z E N v b H V t b n M x L n t D b 2 x 1 b W 4 x O S w x O H 0 m c X V v d D s s J n F 1 b 3 Q 7 U 2 V j d G l v b j E v Q V p f R G l m Z W 5 z a X Z l L 0 F 1 d G 9 S Z W 1 v d m V k Q 2 9 s d W 1 u c z E u e 0 N v b H V t b j I w L D E 5 f S Z x d W 9 0 O y w m c X V v d D t T Z W N 0 a W 9 u M S 9 B W l 9 E a W Z l b n N p d m U v Q X V 0 b 1 J l b W 9 2 Z W R D b 2 x 1 b W 5 z M S 5 7 Q 2 9 s d W 1 u M j E s M j B 9 J n F 1 b 3 Q 7 L C Z x d W 9 0 O 1 N l Y 3 R p b 2 4 x L 0 F a X 0 R p Z m V u c 2 l 2 Z S 9 B d X R v U m V t b 3 Z l Z E N v b H V t b n M x L n t D b 2 x 1 b W 4 y M i w y M X 0 m c X V v d D s s J n F 1 b 3 Q 7 U 2 V j d G l v b j E v Q V p f R G l m Z W 5 z a X Z l L 0 F 1 d G 9 S Z W 1 v d m V k Q 2 9 s d W 1 u c z E u e 0 N v b H V t b j I z L D I y f S Z x d W 9 0 O y w m c X V v d D t T Z W N 0 a W 9 u M S 9 B W l 9 E a W Z l b n N p d m U v Q X V 0 b 1 J l b W 9 2 Z W R D b 2 x 1 b W 5 z M S 5 7 Q 2 9 s d W 1 u M j Q s M j N 9 J n F 1 b 3 Q 7 L C Z x d W 9 0 O 1 N l Y 3 R p b 2 4 x L 0 F a X 0 R p Z m V u c 2 l 2 Z S 9 B d X R v U m V t b 3 Z l Z E N v b H V t b n M x L n t D b 2 x 1 b W 4 y N S w y N H 0 m c X V v d D s s J n F 1 b 3 Q 7 U 2 V j d G l v b j E v Q V p f R G l m Z W 5 z a X Z l L 0 F 1 d G 9 S Z W 1 v d m V k Q 2 9 s d W 1 u c z E u e 0 N v b H V t b j I 2 L D I 1 f S Z x d W 9 0 O y w m c X V v d D t T Z W N 0 a W 9 u M S 9 B W l 9 E a W Z l b n N p d m U v Q X V 0 b 1 J l b W 9 2 Z W R D b 2 x 1 b W 5 z M S 5 7 Q 2 9 s d W 1 u M j c s M j Z 9 J n F 1 b 3 Q 7 L C Z x d W 9 0 O 1 N l Y 3 R p b 2 4 x L 0 F a X 0 R p Z m V u c 2 l 2 Z S 9 B d X R v U m V t b 3 Z l Z E N v b H V t b n M x L n t D b 2 x 1 b W 4 y O C w y N 3 0 m c X V v d D s s J n F 1 b 3 Q 7 U 2 V j d G l v b j E v Q V p f R G l m Z W 5 z a X Z l L 0 F 1 d G 9 S Z W 1 v d m V k Q 2 9 s d W 1 u c z E u e 0 N v b H V t b j I 5 L D I 4 f S Z x d W 9 0 O y w m c X V v d D t T Z W N 0 a W 9 u M S 9 B W l 9 E a W Z l b n N p d m U v Q X V 0 b 1 J l b W 9 2 Z W R D b 2 x 1 b W 5 z M S 5 7 Q 2 9 s d W 1 u M z A s M j l 9 J n F 1 b 3 Q 7 L C Z x d W 9 0 O 1 N l Y 3 R p b 2 4 x L 0 F a X 0 R p Z m V u c 2 l 2 Z S 9 B d X R v U m V t b 3 Z l Z E N v b H V t b n M x L n t D b 2 x 1 b W 4 z M S w z M H 0 m c X V v d D s s J n F 1 b 3 Q 7 U 2 V j d G l v b j E v Q V p f R G l m Z W 5 z a X Z l L 0 F 1 d G 9 S Z W 1 v d m V k Q 2 9 s d W 1 u c z E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p f R G l m Z W 5 z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9 E a W Z l b n N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l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x h c 3 N p Z m l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F Q x N T o z O D o w N S 4 y N T k w M z Q 5 W i I g L z 4 8 R W 5 0 c n k g V H l w Z T 0 i R m l s b E N v b H V t b l R 5 c G V z I i B W Y W x 1 Z T 0 i c 0 F 3 W U R B d 0 1 E Q X d N R E F 3 T U R B d 0 1 H Q X d Z R 0 J n P T 0 i I C 8 + P E V u d H J 5 I F R 5 c G U 9 I k Z p b G x D b 2 x 1 b W 5 O Y W 1 l c y I g V m F s d W U 9 I n N b J n F 1 b 3 Q 7 U G 9 z L i Z x d W 9 0 O y w m c X V v d D t T c X V h Z H J h J n F 1 b 3 Q 7 L C Z x d W 9 0 O 1 B H J n F 1 b 3 Q 7 L C Z x d W 9 0 O 1 Y m c X V v d D s s J n F 1 b 3 Q 7 T i Z x d W 9 0 O y w m c X V v d D t Q J n F 1 b 3 Q 7 L C Z x d W 9 0 O 1 J m J n F 1 b 3 Q 7 L C Z x d W 9 0 O 1 J z J n F 1 b 3 Q 7 L C Z x d W 9 0 O 0 R S J n F 1 b 3 Q 7 L C Z x d W 9 0 O 1 B 0 J n F 1 b 3 Q 7 L C Z x d W 9 0 O 3 h H J n F 1 b 3 Q 7 L C Z x d W 9 0 O 3 h H Q S Z x d W 9 0 O y w m c X V v d D t 4 R 0 Q m c X V v d D s s J n F 1 b 3 Q 7 e E d E L z k w J n F 1 b 3 Q 7 L C Z x d W 9 0 O 1 V s d G l t Z S A 1 J n F 1 b 3 Q 7 L C Z x d W 9 0 O 1 N w Z X R 0 Y X R v c m k m c X V v d D s s J n F 1 b 3 Q 7 T W l n b G l v c i B t Y X J j Y X R v c m U g Z G V s b G E g c 3 F 1 Y W R y Y S Z x d W 9 0 O y w m c X V v d D t Q b 3 J 0 a W V y Z S Z x d W 9 0 O y w m c X V v d D t O b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Y X N z a W Z p Y 2 E v Q X V 0 b 1 J l b W 9 2 Z W R D b 2 x 1 b W 5 z M S 5 7 U G 9 z L i w w f S Z x d W 9 0 O y w m c X V v d D t T Z W N 0 a W 9 u M S 9 D b G F z c 2 l m a W N h L 0 F 1 d G 9 S Z W 1 v d m V k Q 2 9 s d W 1 u c z E u e 1 N x d W F k c m E s M X 0 m c X V v d D s s J n F 1 b 3 Q 7 U 2 V j d G l v b j E v Q 2 x h c 3 N p Z m l j Y S 9 B d X R v U m V t b 3 Z l Z E N v b H V t b n M x L n t Q R y w y f S Z x d W 9 0 O y w m c X V v d D t T Z W N 0 a W 9 u M S 9 D b G F z c 2 l m a W N h L 0 F 1 d G 9 S Z W 1 v d m V k Q 2 9 s d W 1 u c z E u e 1 Y s M 3 0 m c X V v d D s s J n F 1 b 3 Q 7 U 2 V j d G l v b j E v Q 2 x h c 3 N p Z m l j Y S 9 B d X R v U m V t b 3 Z l Z E N v b H V t b n M x L n t O L D R 9 J n F 1 b 3 Q 7 L C Z x d W 9 0 O 1 N l Y 3 R p b 2 4 x L 0 N s Y X N z a W Z p Y 2 E v Q X V 0 b 1 J l b W 9 2 Z W R D b 2 x 1 b W 5 z M S 5 7 U C w 1 f S Z x d W 9 0 O y w m c X V v d D t T Z W N 0 a W 9 u M S 9 D b G F z c 2 l m a W N h L 0 F 1 d G 9 S Z W 1 v d m V k Q 2 9 s d W 1 u c z E u e 1 J m L D Z 9 J n F 1 b 3 Q 7 L C Z x d W 9 0 O 1 N l Y 3 R p b 2 4 x L 0 N s Y X N z a W Z p Y 2 E v Q X V 0 b 1 J l b W 9 2 Z W R D b 2 x 1 b W 5 z M S 5 7 U n M s N 3 0 m c X V v d D s s J n F 1 b 3 Q 7 U 2 V j d G l v b j E v Q 2 x h c 3 N p Z m l j Y S 9 B d X R v U m V t b 3 Z l Z E N v b H V t b n M x L n t E U i w 4 f S Z x d W 9 0 O y w m c X V v d D t T Z W N 0 a W 9 u M S 9 D b G F z c 2 l m a W N h L 0 F 1 d G 9 S Z W 1 v d m V k Q 2 9 s d W 1 u c z E u e 1 B 0 L D l 9 J n F 1 b 3 Q 7 L C Z x d W 9 0 O 1 N l Y 3 R p b 2 4 x L 0 N s Y X N z a W Z p Y 2 E v Q X V 0 b 1 J l b W 9 2 Z W R D b 2 x 1 b W 5 z M S 5 7 e E c s M T B 9 J n F 1 b 3 Q 7 L C Z x d W 9 0 O 1 N l Y 3 R p b 2 4 x L 0 N s Y X N z a W Z p Y 2 E v Q X V 0 b 1 J l b W 9 2 Z W R D b 2 x 1 b W 5 z M S 5 7 e E d B L D E x f S Z x d W 9 0 O y w m c X V v d D t T Z W N 0 a W 9 u M S 9 D b G F z c 2 l m a W N h L 0 F 1 d G 9 S Z W 1 v d m V k Q 2 9 s d W 1 u c z E u e 3 h H R C w x M n 0 m c X V v d D s s J n F 1 b 3 Q 7 U 2 V j d G l v b j E v Q 2 x h c 3 N p Z m l j Y S 9 B d X R v U m V t b 3 Z l Z E N v b H V t b n M x L n t 4 R 0 Q v O T A s M T N 9 J n F 1 b 3 Q 7 L C Z x d W 9 0 O 1 N l Y 3 R p b 2 4 x L 0 N s Y X N z a W Z p Y 2 E v Q X V 0 b 1 J l b W 9 2 Z W R D b 2 x 1 b W 5 z M S 5 7 V W x 0 a W 1 l I D U s M T R 9 J n F 1 b 3 Q 7 L C Z x d W 9 0 O 1 N l Y 3 R p b 2 4 x L 0 N s Y X N z a W Z p Y 2 E v Q X V 0 b 1 J l b W 9 2 Z W R D b 2 x 1 b W 5 z M S 5 7 U 3 B l d H R h d G 9 y a S w x N X 0 m c X V v d D s s J n F 1 b 3 Q 7 U 2 V j d G l v b j E v Q 2 x h c 3 N p Z m l j Y S 9 B d X R v U m V t b 3 Z l Z E N v b H V t b n M x L n t N a W d s a W 9 y I G 1 h c m N h d G 9 y Z S B k Z W x s Y S B z c X V h Z H J h L D E 2 f S Z x d W 9 0 O y w m c X V v d D t T Z W N 0 a W 9 u M S 9 D b G F z c 2 l m a W N h L 0 F 1 d G 9 S Z W 1 v d m V k Q 2 9 s d W 1 u c z E u e 1 B v c n R p Z X J l L D E 3 f S Z x d W 9 0 O y w m c X V v d D t T Z W N 0 a W 9 u M S 9 D b G F z c 2 l m a W N h L 0 F 1 d G 9 S Z W 1 v d m V k Q 2 9 s d W 1 u c z E u e 0 5 v d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D b G F z c 2 l m a W N h L 0 F 1 d G 9 S Z W 1 v d m V k Q 2 9 s d W 1 u c z E u e 1 B v c y 4 s M H 0 m c X V v d D s s J n F 1 b 3 Q 7 U 2 V j d G l v b j E v Q 2 x h c 3 N p Z m l j Y S 9 B d X R v U m V t b 3 Z l Z E N v b H V t b n M x L n t T c X V h Z H J h L D F 9 J n F 1 b 3 Q 7 L C Z x d W 9 0 O 1 N l Y 3 R p b 2 4 x L 0 N s Y X N z a W Z p Y 2 E v Q X V 0 b 1 J l b W 9 2 Z W R D b 2 x 1 b W 5 z M S 5 7 U E c s M n 0 m c X V v d D s s J n F 1 b 3 Q 7 U 2 V j d G l v b j E v Q 2 x h c 3 N p Z m l j Y S 9 B d X R v U m V t b 3 Z l Z E N v b H V t b n M x L n t W L D N 9 J n F 1 b 3 Q 7 L C Z x d W 9 0 O 1 N l Y 3 R p b 2 4 x L 0 N s Y X N z a W Z p Y 2 E v Q X V 0 b 1 J l b W 9 2 Z W R D b 2 x 1 b W 5 z M S 5 7 T i w 0 f S Z x d W 9 0 O y w m c X V v d D t T Z W N 0 a W 9 u M S 9 D b G F z c 2 l m a W N h L 0 F 1 d G 9 S Z W 1 v d m V k Q 2 9 s d W 1 u c z E u e 1 A s N X 0 m c X V v d D s s J n F 1 b 3 Q 7 U 2 V j d G l v b j E v Q 2 x h c 3 N p Z m l j Y S 9 B d X R v U m V t b 3 Z l Z E N v b H V t b n M x L n t S Z i w 2 f S Z x d W 9 0 O y w m c X V v d D t T Z W N 0 a W 9 u M S 9 D b G F z c 2 l m a W N h L 0 F 1 d G 9 S Z W 1 v d m V k Q 2 9 s d W 1 u c z E u e 1 J z L D d 9 J n F 1 b 3 Q 7 L C Z x d W 9 0 O 1 N l Y 3 R p b 2 4 x L 0 N s Y X N z a W Z p Y 2 E v Q X V 0 b 1 J l b W 9 2 Z W R D b 2 x 1 b W 5 z M S 5 7 R F I s O H 0 m c X V v d D s s J n F 1 b 3 Q 7 U 2 V j d G l v b j E v Q 2 x h c 3 N p Z m l j Y S 9 B d X R v U m V t b 3 Z l Z E N v b H V t b n M x L n t Q d C w 5 f S Z x d W 9 0 O y w m c X V v d D t T Z W N 0 a W 9 u M S 9 D b G F z c 2 l m a W N h L 0 F 1 d G 9 S Z W 1 v d m V k Q 2 9 s d W 1 u c z E u e 3 h H L D E w f S Z x d W 9 0 O y w m c X V v d D t T Z W N 0 a W 9 u M S 9 D b G F z c 2 l m a W N h L 0 F 1 d G 9 S Z W 1 v d m V k Q 2 9 s d W 1 u c z E u e 3 h H Q S w x M X 0 m c X V v d D s s J n F 1 b 3 Q 7 U 2 V j d G l v b j E v Q 2 x h c 3 N p Z m l j Y S 9 B d X R v U m V t b 3 Z l Z E N v b H V t b n M x L n t 4 R 0 Q s M T J 9 J n F 1 b 3 Q 7 L C Z x d W 9 0 O 1 N l Y 3 R p b 2 4 x L 0 N s Y X N z a W Z p Y 2 E v Q X V 0 b 1 J l b W 9 2 Z W R D b 2 x 1 b W 5 z M S 5 7 e E d E L z k w L D E z f S Z x d W 9 0 O y w m c X V v d D t T Z W N 0 a W 9 u M S 9 D b G F z c 2 l m a W N h L 0 F 1 d G 9 S Z W 1 v d m V k Q 2 9 s d W 1 u c z E u e 1 V s d G l t Z S A 1 L D E 0 f S Z x d W 9 0 O y w m c X V v d D t T Z W N 0 a W 9 u M S 9 D b G F z c 2 l m a W N h L 0 F 1 d G 9 S Z W 1 v d m V k Q 2 9 s d W 1 u c z E u e 1 N w Z X R 0 Y X R v c m k s M T V 9 J n F 1 b 3 Q 7 L C Z x d W 9 0 O 1 N l Y 3 R p b 2 4 x L 0 N s Y X N z a W Z p Y 2 E v Q X V 0 b 1 J l b W 9 2 Z W R D b 2 x 1 b W 5 z M S 5 7 T W l n b G l v c i B t Y X J j Y X R v c m U g Z G V s b G E g c 3 F 1 Y W R y Y S w x N n 0 m c X V v d D s s J n F 1 b 3 Q 7 U 2 V j d G l v b j E v Q 2 x h c 3 N p Z m l j Y S 9 B d X R v U m V t b 3 Z l Z E N v b H V t b n M x L n t Q b 3 J 0 a W V y Z S w x N 3 0 m c X V v d D s s J n F 1 b 3 Q 7 U 2 V j d G l v b j E v Q 2 x h c 3 N p Z m l j Y S 9 B d X R v U m V t b 3 Z l Z E N v b H V t b n M x L n t O b 3 R l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3 N p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N p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l m a W N h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X q R x N w n 9 K n + Y i V N k s P b E A A A A A A g A A A A A A E G Y A A A A B A A A g A A A A l G I I x M 8 8 4 W Q O r j Q w Q f A V 0 t L k K 3 d w Z G 1 s 9 D l s X P P U Q t w A A A A A D o A A A A A C A A A g A A A A h q O R + S F N B v w d K v Q e 7 + y v M 6 q c N j U R m w r / G y C q M T y l K 3 V Q A A A A j T H Q 2 4 0 V e + I g 5 i y G Q X m E h A e w t x A r H c y a t N O 6 t d S e 5 O j a g B I e s + G / 7 4 r P 9 2 3 U h n l v D v 6 2 a q i i r I 8 6 P F l x a t x Y g P Z s 8 V x H v c V g O 2 p t 9 + 8 T E D p A A A A A M c 1 x x 0 + S 4 r 6 j 8 v O z j K K m o f z L r L n 8 C M j q O F h N J Y c f + 5 D W Q T N F + K 8 y M k Z P a 1 Y p R e x f B j X Q p L x + Z L w Z f H o M 2 u H R C g = = < / D a t a M a s h u p > 
</file>

<file path=customXml/itemProps1.xml><?xml version="1.0" encoding="utf-8"?>
<ds:datastoreItem xmlns:ds="http://schemas.openxmlformats.org/officeDocument/2006/customXml" ds:itemID="{0185A586-BD3D-4E6E-BC49-7F63C76B89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Portieri</vt:lpstr>
      <vt:lpstr>Ordinarie</vt:lpstr>
      <vt:lpstr>Tiri</vt:lpstr>
      <vt:lpstr>Possesso</vt:lpstr>
      <vt:lpstr>Passaggi</vt:lpstr>
      <vt:lpstr>Creazione</vt:lpstr>
      <vt:lpstr>AZ_Difensive</vt:lpstr>
      <vt:lpstr>Classifica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Messina</dc:creator>
  <cp:lastModifiedBy>Michele Messina</cp:lastModifiedBy>
  <dcterms:created xsi:type="dcterms:W3CDTF">2015-06-05T18:19:34Z</dcterms:created>
  <dcterms:modified xsi:type="dcterms:W3CDTF">2021-03-28T17:24:43Z</dcterms:modified>
</cp:coreProperties>
</file>