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PI\Fall22-Spr23\cs3431-a22\Assignments\CS3431-A22 Assignment 1\"/>
    </mc:Choice>
  </mc:AlternateContent>
  <xr:revisionPtr revIDLastSave="117" documentId="13_ncr:1_{C6D97034-E678-4E3A-8110-A55F54596762}" xr6:coauthVersionLast="47" xr6:coauthVersionMax="47" xr10:uidLastSave="{532F0FC5-607C-4207-8FC7-525AB849F18C}"/>
  <bookViews>
    <workbookView xWindow="-93" yWindow="-93" windowWidth="25786" windowHeight="13866" firstSheet="1" activeTab="1" xr2:uid="{AC068DBC-C509-49C6-B7F3-D9DF9FB1CD96}"/>
  </bookViews>
  <sheets>
    <sheet name="Template" sheetId="31" r:id="rId1"/>
    <sheet name="Artwork" sheetId="32" r:id="rId2"/>
    <sheet name="Artist" sheetId="33" r:id="rId3"/>
    <sheet name="Materials" sheetId="34" r:id="rId4"/>
    <sheet name="Gallery" sheetId="26" r:id="rId5"/>
    <sheet name="TicketPrice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4" i="32" l="1"/>
  <c r="L155" i="32"/>
  <c r="L156" i="32"/>
  <c r="L157" i="32"/>
  <c r="L158" i="32"/>
  <c r="L159" i="32"/>
  <c r="L160" i="32"/>
  <c r="L161" i="32"/>
  <c r="L162" i="32"/>
  <c r="L163" i="32"/>
  <c r="L164" i="32"/>
  <c r="L165" i="32"/>
  <c r="L166" i="32"/>
  <c r="L167" i="32"/>
  <c r="L168" i="32"/>
  <c r="L169" i="32"/>
  <c r="L170" i="32"/>
  <c r="L171" i="32"/>
  <c r="L172" i="32"/>
  <c r="L173" i="32"/>
  <c r="L174" i="32"/>
  <c r="L175" i="32"/>
  <c r="L176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101" i="32"/>
  <c r="L102" i="32"/>
  <c r="L103" i="32"/>
  <c r="L104" i="32"/>
  <c r="L105" i="32"/>
  <c r="L106" i="32"/>
  <c r="L107" i="32"/>
  <c r="L108" i="32"/>
  <c r="L109" i="32"/>
  <c r="L110" i="32"/>
  <c r="L111" i="32"/>
  <c r="L112" i="32"/>
  <c r="L113" i="32"/>
  <c r="L114" i="32"/>
  <c r="L115" i="32"/>
  <c r="L116" i="32"/>
  <c r="L117" i="32"/>
  <c r="L118" i="32"/>
  <c r="L119" i="32"/>
  <c r="L120" i="32"/>
  <c r="L121" i="32"/>
  <c r="L122" i="32"/>
  <c r="L123" i="32"/>
  <c r="L124" i="32"/>
  <c r="L125" i="32"/>
  <c r="L126" i="32"/>
  <c r="L127" i="32"/>
  <c r="L128" i="32"/>
  <c r="L129" i="32"/>
  <c r="L130" i="32"/>
  <c r="L131" i="32"/>
  <c r="L132" i="32"/>
  <c r="L133" i="32"/>
  <c r="L134" i="32"/>
  <c r="L135" i="32"/>
  <c r="L136" i="32"/>
  <c r="L137" i="32"/>
  <c r="L138" i="32"/>
  <c r="L139" i="32"/>
  <c r="L140" i="32"/>
  <c r="L141" i="32"/>
  <c r="L142" i="32"/>
  <c r="L143" i="32"/>
  <c r="L144" i="32"/>
  <c r="L145" i="32"/>
  <c r="L146" i="32"/>
  <c r="L147" i="32"/>
  <c r="L148" i="32"/>
  <c r="L149" i="32"/>
  <c r="L150" i="32"/>
  <c r="L151" i="32"/>
  <c r="L152" i="32"/>
  <c r="L153" i="32"/>
  <c r="L177" i="32"/>
  <c r="C5" i="26"/>
  <c r="C6" i="26"/>
  <c r="C7" i="26"/>
  <c r="C8" i="26"/>
  <c r="C9" i="26"/>
  <c r="C10" i="26"/>
  <c r="C11" i="26"/>
  <c r="C12" i="26"/>
  <c r="C13" i="26"/>
  <c r="C4" i="26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4" i="33"/>
  <c r="C6" i="18"/>
  <c r="C7" i="18"/>
  <c r="C8" i="18"/>
  <c r="C9" i="18"/>
  <c r="C10" i="18"/>
  <c r="C11" i="18"/>
  <c r="C12" i="18"/>
  <c r="C13" i="18"/>
  <c r="C14" i="18"/>
  <c r="C15" i="18"/>
  <c r="C16" i="18"/>
  <c r="C17" i="18"/>
  <c r="C4" i="18"/>
  <c r="C5" i="18"/>
  <c r="F4" i="31"/>
  <c r="F13" i="31"/>
  <c r="F12" i="31"/>
  <c r="F11" i="31"/>
  <c r="F10" i="31"/>
  <c r="F9" i="31"/>
  <c r="F8" i="31"/>
  <c r="F7" i="31"/>
  <c r="F6" i="31"/>
  <c r="F5" i="31"/>
</calcChain>
</file>

<file path=xl/sharedStrings.xml><?xml version="1.0" encoding="utf-8"?>
<sst xmlns="http://schemas.openxmlformats.org/spreadsheetml/2006/main" count="1328" uniqueCount="530">
  <si>
    <t>Customer</t>
  </si>
  <si>
    <t>This is an example worksheet for what you need to do on the other worksheet tabs in this file</t>
  </si>
  <si>
    <t>sequence</t>
  </si>
  <si>
    <t>varchar2(15)</t>
  </si>
  <si>
    <t>number(3)</t>
  </si>
  <si>
    <t>customerID</t>
  </si>
  <si>
    <t>customerName</t>
  </si>
  <si>
    <t>city</t>
  </si>
  <si>
    <t>age</t>
  </si>
  <si>
    <t>SQL Insert</t>
  </si>
  <si>
    <t>Jim Smith</t>
  </si>
  <si>
    <t>Cambridge</t>
  </si>
  <si>
    <t>Tom O''Neill</t>
  </si>
  <si>
    <t>Elane Moore</t>
  </si>
  <si>
    <t>San Diego</t>
  </si>
  <si>
    <t>John Doe</t>
  </si>
  <si>
    <t>Worcester</t>
  </si>
  <si>
    <t>Jane Doe</t>
  </si>
  <si>
    <t>Tom Jones</t>
  </si>
  <si>
    <t>Boston</t>
  </si>
  <si>
    <t>Mary Jones</t>
  </si>
  <si>
    <t>Oscar Tam</t>
  </si>
  <si>
    <t>Ellen Brown</t>
  </si>
  <si>
    <t>Art Johnson</t>
  </si>
  <si>
    <t>NOTES on the Excel formulas above. You will want to do this for the other tabs</t>
  </si>
  <si>
    <t>Columns A to D: the data to be entered into a table</t>
  </si>
  <si>
    <t>Note: Text that contains a single quote such as O'Neill needs an extra quote to prevent SQL from terminating the code prematurely</t>
  </si>
  <si>
    <t>Write the SQL code to create the table (not shown here)</t>
  </si>
  <si>
    <t>Concatenate the parts of the SQL string</t>
  </si>
  <si>
    <t>4a</t>
  </si>
  <si>
    <t>the first character of an Excel formula is =</t>
  </si>
  <si>
    <t>4b</t>
  </si>
  <si>
    <t>&amp; is the Excel concatenation operator</t>
  </si>
  <si>
    <t>4c</t>
  </si>
  <si>
    <t>strings in Excel have to be between double quotes</t>
  </si>
  <si>
    <t>4d</t>
  </si>
  <si>
    <t xml:space="preserve">remember that single quotes are needed in your SQL command </t>
  </si>
  <si>
    <t>so you will have some single quotes inside the Excel strings</t>
  </si>
  <si>
    <t>Now you can copy the insert commands into a text file</t>
  </si>
  <si>
    <t>Artwork</t>
  </si>
  <si>
    <t>number(4)</t>
  </si>
  <si>
    <t>number(5)</t>
  </si>
  <si>
    <t>varchar2(75)</t>
  </si>
  <si>
    <t>char(1)</t>
  </si>
  <si>
    <t>date</t>
  </si>
  <si>
    <t>varchar2(20)</t>
  </si>
  <si>
    <t>*QUESTION* BOTTOM ROW MISSING #</t>
  </si>
  <si>
    <t>year</t>
  </si>
  <si>
    <t>artworkID</t>
  </si>
  <si>
    <t>artistID</t>
  </si>
  <si>
    <t>title</t>
  </si>
  <si>
    <t>materialsID</t>
  </si>
  <si>
    <t>price</t>
  </si>
  <si>
    <t>chosen</t>
  </si>
  <si>
    <t>purchased</t>
  </si>
  <si>
    <t>purchaseDate</t>
  </si>
  <si>
    <t>gallery</t>
  </si>
  <si>
    <t>SQL Insert Commands</t>
  </si>
  <si>
    <t>Ships in Harbor</t>
  </si>
  <si>
    <t>n</t>
  </si>
  <si>
    <t>null</t>
  </si>
  <si>
    <t>Dreier</t>
  </si>
  <si>
    <t>Man Sitting Assemblage</t>
  </si>
  <si>
    <t>Provincetown Lighthouse</t>
  </si>
  <si>
    <t>Walker</t>
  </si>
  <si>
    <t>Sailboats by the Sea</t>
  </si>
  <si>
    <t>East</t>
  </si>
  <si>
    <t>Orange Flower</t>
  </si>
  <si>
    <t>White Flowers</t>
  </si>
  <si>
    <t>NULL</t>
  </si>
  <si>
    <t>y</t>
  </si>
  <si>
    <t>'15-OCT-09'</t>
  </si>
  <si>
    <t>Grapes and Serving Bowl</t>
  </si>
  <si>
    <t>West</t>
  </si>
  <si>
    <t>Beach</t>
  </si>
  <si>
    <t>White Fish Platter</t>
  </si>
  <si>
    <t>Small House</t>
  </si>
  <si>
    <t>'04-NOV-09'</t>
  </si>
  <si>
    <t>Coral Vase</t>
  </si>
  <si>
    <t>Eventide</t>
  </si>
  <si>
    <t>Smoky Vase</t>
  </si>
  <si>
    <t>South</t>
  </si>
  <si>
    <t>Blue Bowl</t>
  </si>
  <si>
    <t>Basket</t>
  </si>
  <si>
    <t>Kitchen Mixer</t>
  </si>
  <si>
    <t>Untitled</t>
  </si>
  <si>
    <t>Abstract Lines</t>
  </si>
  <si>
    <t>Blue Flower</t>
  </si>
  <si>
    <t>Fish Platter</t>
  </si>
  <si>
    <t>Forest</t>
  </si>
  <si>
    <t>Buckets Hanging in a Tree</t>
  </si>
  <si>
    <t>Green-Handled Vase</t>
  </si>
  <si>
    <t>Disintegrated House</t>
  </si>
  <si>
    <t>Waterfalls</t>
  </si>
  <si>
    <t>Ships at Sea</t>
  </si>
  <si>
    <t>Cartoon Kitchen</t>
  </si>
  <si>
    <t>Red Lines, Blue and Green</t>
  </si>
  <si>
    <t>Teddy Bear</t>
  </si>
  <si>
    <t>Salt Fire Vase</t>
  </si>
  <si>
    <t>Purple and Green Seascape</t>
  </si>
  <si>
    <t>Sailboat</t>
  </si>
  <si>
    <t>Deserted Beach</t>
  </si>
  <si>
    <t>Beach and Waves</t>
  </si>
  <si>
    <t>Robot</t>
  </si>
  <si>
    <t>'22-SEP-09'</t>
  </si>
  <si>
    <t>Rubell</t>
  </si>
  <si>
    <t>Casey Farm</t>
  </si>
  <si>
    <t>Raku Urn</t>
  </si>
  <si>
    <t>Lily</t>
  </si>
  <si>
    <t>Flower Bouquet</t>
  </si>
  <si>
    <t>Two Cupcakes</t>
  </si>
  <si>
    <t>Blue Plate</t>
  </si>
  <si>
    <t>Green and Red Vase</t>
  </si>
  <si>
    <t>Palm Springs Wind Farm</t>
  </si>
  <si>
    <t>North</t>
  </si>
  <si>
    <t>New York City Girl</t>
  </si>
  <si>
    <t>Raku Pearl Necklace</t>
  </si>
  <si>
    <t>Farm Planting</t>
  </si>
  <si>
    <t>Handbag</t>
  </si>
  <si>
    <t>Crackle Raku Vase</t>
  </si>
  <si>
    <t>Four Eggs</t>
  </si>
  <si>
    <t>Green Teapot</t>
  </si>
  <si>
    <t>Arctic Seals</t>
  </si>
  <si>
    <t>Snowman Globe</t>
  </si>
  <si>
    <t>Summer Welcomes You</t>
  </si>
  <si>
    <t>Jazz Club</t>
  </si>
  <si>
    <t>Three Stages of Flowers</t>
  </si>
  <si>
    <t>'31-AUG-09'</t>
  </si>
  <si>
    <t>East Beach, RI</t>
  </si>
  <si>
    <t>Twilight Seashore</t>
  </si>
  <si>
    <t>Marble and Gold</t>
  </si>
  <si>
    <t>Sculpture Garden</t>
  </si>
  <si>
    <t>Gold Snake on Box</t>
  </si>
  <si>
    <t>From the Wall</t>
  </si>
  <si>
    <t>Gund</t>
  </si>
  <si>
    <t>Gilbert Stewart Reflections</t>
  </si>
  <si>
    <t>Japanese Garden - Roger Williams Park</t>
  </si>
  <si>
    <t>Catching Little Fish</t>
  </si>
  <si>
    <t>Moretti</t>
  </si>
  <si>
    <t>Kinney Azalea Garden</t>
  </si>
  <si>
    <t>Tai Ji (Yin Yang)</t>
  </si>
  <si>
    <t>Mother and Child, Mali 2009</t>
  </si>
  <si>
    <t>Salt Cellar</t>
  </si>
  <si>
    <t>'24-NOV-10'</t>
  </si>
  <si>
    <t>Spring is Here</t>
  </si>
  <si>
    <t>Crushed But Still Standing</t>
  </si>
  <si>
    <t>Lizianthus</t>
  </si>
  <si>
    <t>Flamingo</t>
  </si>
  <si>
    <t>Sunset Over Narrangansett Bay</t>
  </si>
  <si>
    <t>'28-AUG-10'</t>
  </si>
  <si>
    <t>pit fired pot</t>
  </si>
  <si>
    <t>Drift in Beach, Port Clyde</t>
  </si>
  <si>
    <t>Jar with Stopper</t>
  </si>
  <si>
    <t>untitled</t>
  </si>
  <si>
    <t>Sunset in Bristol</t>
  </si>
  <si>
    <t>Time Pieces</t>
  </si>
  <si>
    <t>The Cove</t>
  </si>
  <si>
    <t>NOLA</t>
  </si>
  <si>
    <t>Vase</t>
  </si>
  <si>
    <t>Nantucket Seals, 2004</t>
  </si>
  <si>
    <t>Jar</t>
  </si>
  <si>
    <t>Backyard Rock</t>
  </si>
  <si>
    <t>Hub Scout</t>
  </si>
  <si>
    <t>Temple Piece</t>
  </si>
  <si>
    <t>The Bridge Game</t>
  </si>
  <si>
    <t>Waves and Bees</t>
  </si>
  <si>
    <t>Teatro Capitolio - Then and Now</t>
  </si>
  <si>
    <t>Rocky Path</t>
  </si>
  <si>
    <t>Walking the Beach</t>
  </si>
  <si>
    <t>pit fired vessel</t>
  </si>
  <si>
    <t>Cocktail Party</t>
  </si>
  <si>
    <t>Huntington Orchid</t>
  </si>
  <si>
    <t>Connecticut Barn</t>
  </si>
  <si>
    <t>Chip and Dip Tray</t>
  </si>
  <si>
    <t>raku vase</t>
  </si>
  <si>
    <t>Wild West Whimsey</t>
  </si>
  <si>
    <t>Little Reader</t>
  </si>
  <si>
    <t>Bird</t>
  </si>
  <si>
    <t>Midsummer Day Dream</t>
  </si>
  <si>
    <t>Three Egg Cups</t>
  </si>
  <si>
    <t>Newport Bridge</t>
  </si>
  <si>
    <t>Summer Rhythms 2 and 3</t>
  </si>
  <si>
    <t>They''re Off</t>
  </si>
  <si>
    <t>Light House in Rhode Island</t>
  </si>
  <si>
    <t>Red Marsh</t>
  </si>
  <si>
    <t>Mini Tote Bag</t>
  </si>
  <si>
    <t>Grist Mill At Gilbert Stuart</t>
  </si>
  <si>
    <t>'30-AUG-10'</t>
  </si>
  <si>
    <t>vase</t>
  </si>
  <si>
    <t>Indian Rock</t>
  </si>
  <si>
    <t>Indigo Morning</t>
  </si>
  <si>
    <t>After Five, Jamestown</t>
  </si>
  <si>
    <t>Wine Cooler</t>
  </si>
  <si>
    <t>Deadwood</t>
  </si>
  <si>
    <t>Flow</t>
  </si>
  <si>
    <t>Raku Jar With Lid</t>
  </si>
  <si>
    <t>Maelstrom II</t>
  </si>
  <si>
    <t>Balancing Act Chakra</t>
  </si>
  <si>
    <t>Summer Idyll</t>
  </si>
  <si>
    <t>The Beach</t>
  </si>
  <si>
    <t>RI Lighthouse</t>
  </si>
  <si>
    <t>Flagpole Making</t>
  </si>
  <si>
    <t>Light House</t>
  </si>
  <si>
    <t>One White Chair</t>
  </si>
  <si>
    <t>Pit Fired Pot</t>
  </si>
  <si>
    <t>Admiral</t>
  </si>
  <si>
    <t>Water Prelude</t>
  </si>
  <si>
    <t>Color For Sale</t>
  </si>
  <si>
    <t>Teapot</t>
  </si>
  <si>
    <t>Red Flower</t>
  </si>
  <si>
    <t>Water Birch</t>
  </si>
  <si>
    <t>Nautical</t>
  </si>
  <si>
    <t>Butterflies and Bugs Vase</t>
  </si>
  <si>
    <t>Heart with Rough Edges</t>
  </si>
  <si>
    <t>Clematis</t>
  </si>
  <si>
    <t>Child''s Play II</t>
  </si>
  <si>
    <t>Road To The Beach</t>
  </si>
  <si>
    <t>Tulips and Violets</t>
  </si>
  <si>
    <t>Stone Aquarium</t>
  </si>
  <si>
    <t>Fisherman Lamp</t>
  </si>
  <si>
    <t>Andiamo!</t>
  </si>
  <si>
    <t>Worthy</t>
  </si>
  <si>
    <t>Enkindled</t>
  </si>
  <si>
    <t>Pt. Judith</t>
  </si>
  <si>
    <t>Autumn</t>
  </si>
  <si>
    <t>Battito Del Cuore</t>
  </si>
  <si>
    <t>My Friend Purple</t>
  </si>
  <si>
    <t>Parrot</t>
  </si>
  <si>
    <t>A Victorian Moon</t>
  </si>
  <si>
    <t>Still Life With Old Bucket</t>
  </si>
  <si>
    <t>Wickenden St. Gallery #2</t>
  </si>
  <si>
    <t>Black Hole</t>
  </si>
  <si>
    <t>High Style</t>
  </si>
  <si>
    <t>My and My Shadow</t>
  </si>
  <si>
    <t>Eggcup and Butter Dish</t>
  </si>
  <si>
    <t>Misty</t>
  </si>
  <si>
    <t>View From Jamestown</t>
  </si>
  <si>
    <t>Winter Sky</t>
  </si>
  <si>
    <t>South County Beach</t>
  </si>
  <si>
    <t>Sue at Sachuest and St. George''s</t>
  </si>
  <si>
    <t>Brockway Mill, Vermont</t>
  </si>
  <si>
    <t>Tempestuous Rose</t>
  </si>
  <si>
    <t>Melting Vase</t>
  </si>
  <si>
    <t>Pit Fired Closed Form</t>
  </si>
  <si>
    <t>Off The Wall</t>
  </si>
  <si>
    <t>I''m Mellow Now</t>
  </si>
  <si>
    <t>Artist</t>
  </si>
  <si>
    <t>varchar2(25)</t>
  </si>
  <si>
    <t>char(2)</t>
  </si>
  <si>
    <t>firstName</t>
  </si>
  <si>
    <t>lastName</t>
  </si>
  <si>
    <t>state</t>
  </si>
  <si>
    <t>Brady</t>
  </si>
  <si>
    <t>Addis</t>
  </si>
  <si>
    <t>Pawtucket</t>
  </si>
  <si>
    <t>RI</t>
  </si>
  <si>
    <t>Lilith</t>
  </si>
  <si>
    <t>Aldey</t>
  </si>
  <si>
    <t>MA</t>
  </si>
  <si>
    <t>Remy</t>
  </si>
  <si>
    <t>Archdacon</t>
  </si>
  <si>
    <t>Newport</t>
  </si>
  <si>
    <t>Athena</t>
  </si>
  <si>
    <t>Asteridge</t>
  </si>
  <si>
    <t>Sienna</t>
  </si>
  <si>
    <t>Aylestone</t>
  </si>
  <si>
    <t>Smithfield</t>
  </si>
  <si>
    <t>CT</t>
  </si>
  <si>
    <t>Cassandra</t>
  </si>
  <si>
    <t>Batkyn</t>
  </si>
  <si>
    <t>Providence</t>
  </si>
  <si>
    <t>Rosa</t>
  </si>
  <si>
    <t>Beckingham</t>
  </si>
  <si>
    <t>Kingston</t>
  </si>
  <si>
    <t>Stella</t>
  </si>
  <si>
    <t>Arabella</t>
  </si>
  <si>
    <t>Biatt</t>
  </si>
  <si>
    <t>Narragansett</t>
  </si>
  <si>
    <t>Samantha</t>
  </si>
  <si>
    <t>Blinken</t>
  </si>
  <si>
    <t>Wiley</t>
  </si>
  <si>
    <t>Brewes</t>
  </si>
  <si>
    <t>Pablo</t>
  </si>
  <si>
    <t>Cain</t>
  </si>
  <si>
    <t>Taunton</t>
  </si>
  <si>
    <t>Blaire</t>
  </si>
  <si>
    <t>Cantu</t>
  </si>
  <si>
    <t>Roland</t>
  </si>
  <si>
    <t>Cheng</t>
  </si>
  <si>
    <t>Jordan</t>
  </si>
  <si>
    <t>Cochran</t>
  </si>
  <si>
    <t>Chloe</t>
  </si>
  <si>
    <t>Conner</t>
  </si>
  <si>
    <t>Joselyn</t>
  </si>
  <si>
    <t>Cooper</t>
  </si>
  <si>
    <t>Scituate</t>
  </si>
  <si>
    <t>Jazmine</t>
  </si>
  <si>
    <t>Daniels</t>
  </si>
  <si>
    <t>Jarod</t>
  </si>
  <si>
    <t>Drake</t>
  </si>
  <si>
    <t>Fall River</t>
  </si>
  <si>
    <t>Ellis</t>
  </si>
  <si>
    <t>Everett</t>
  </si>
  <si>
    <t>Ferguson</t>
  </si>
  <si>
    <t>New Haven</t>
  </si>
  <si>
    <t>Peyton</t>
  </si>
  <si>
    <t>Fischer</t>
  </si>
  <si>
    <t>South Kingston</t>
  </si>
  <si>
    <t>Jack</t>
  </si>
  <si>
    <t>Franco</t>
  </si>
  <si>
    <t>Jewel</t>
  </si>
  <si>
    <t>Franklin</t>
  </si>
  <si>
    <t>Chad</t>
  </si>
  <si>
    <t>Garcia</t>
  </si>
  <si>
    <t>Rylie</t>
  </si>
  <si>
    <t>Gates</t>
  </si>
  <si>
    <t>Jamal</t>
  </si>
  <si>
    <t>Gonzales</t>
  </si>
  <si>
    <t>Paris</t>
  </si>
  <si>
    <t>Goodwin</t>
  </si>
  <si>
    <t>Graves</t>
  </si>
  <si>
    <t>Hartford</t>
  </si>
  <si>
    <t>Gray</t>
  </si>
  <si>
    <t>Kelly</t>
  </si>
  <si>
    <t>Griffin</t>
  </si>
  <si>
    <t>Sophia</t>
  </si>
  <si>
    <t>Grimes</t>
  </si>
  <si>
    <t>Magnolia</t>
  </si>
  <si>
    <t>Hamilton</t>
  </si>
  <si>
    <t>Kai</t>
  </si>
  <si>
    <t>Hammond</t>
  </si>
  <si>
    <t>Henry</t>
  </si>
  <si>
    <t>Lexi</t>
  </si>
  <si>
    <t>Herman</t>
  </si>
  <si>
    <t>Hogan</t>
  </si>
  <si>
    <t>Warwick</t>
  </si>
  <si>
    <t>Gloria</t>
  </si>
  <si>
    <t>Jacobs</t>
  </si>
  <si>
    <t>Carmen</t>
  </si>
  <si>
    <t>Jefferson</t>
  </si>
  <si>
    <t>Brittany</t>
  </si>
  <si>
    <t>Jenkins</t>
  </si>
  <si>
    <t>Mario</t>
  </si>
  <si>
    <t>Diana</t>
  </si>
  <si>
    <t>Jones</t>
  </si>
  <si>
    <t>Johanna</t>
  </si>
  <si>
    <t>Kane</t>
  </si>
  <si>
    <t>Exeter</t>
  </si>
  <si>
    <t>Thor</t>
  </si>
  <si>
    <t>Kent</t>
  </si>
  <si>
    <t>Gwen</t>
  </si>
  <si>
    <t>Key</t>
  </si>
  <si>
    <t>Emma</t>
  </si>
  <si>
    <t>Kirk</t>
  </si>
  <si>
    <t>Mariah</t>
  </si>
  <si>
    <t>Kramer</t>
  </si>
  <si>
    <t>Adrianna</t>
  </si>
  <si>
    <t>Lake</t>
  </si>
  <si>
    <t>Thaddeus</t>
  </si>
  <si>
    <t>Lam</t>
  </si>
  <si>
    <t>Lambert</t>
  </si>
  <si>
    <t>Millie</t>
  </si>
  <si>
    <t>Lang</t>
  </si>
  <si>
    <t>Malia</t>
  </si>
  <si>
    <t>Le</t>
  </si>
  <si>
    <t>Wrentham</t>
  </si>
  <si>
    <t>Madeline</t>
  </si>
  <si>
    <t>Leblanc</t>
  </si>
  <si>
    <t>Stevie</t>
  </si>
  <si>
    <t>Li</t>
  </si>
  <si>
    <t>Brigham</t>
  </si>
  <si>
    <t>Lopez</t>
  </si>
  <si>
    <t>Nadia</t>
  </si>
  <si>
    <t>Luna</t>
  </si>
  <si>
    <t>Dartmouth</t>
  </si>
  <si>
    <t>Marshall</t>
  </si>
  <si>
    <t>Martinez</t>
  </si>
  <si>
    <t>Karla</t>
  </si>
  <si>
    <t>Mason</t>
  </si>
  <si>
    <t>Timothy</t>
  </si>
  <si>
    <t>Maxwell</t>
  </si>
  <si>
    <t>Klaus</t>
  </si>
  <si>
    <t>McClure</t>
  </si>
  <si>
    <t>Trinity</t>
  </si>
  <si>
    <t>Melendez</t>
  </si>
  <si>
    <t>Miles</t>
  </si>
  <si>
    <t>Portsmouth</t>
  </si>
  <si>
    <t>ME</t>
  </si>
  <si>
    <t>Laura</t>
  </si>
  <si>
    <t>Molina</t>
  </si>
  <si>
    <t>Jaylee</t>
  </si>
  <si>
    <t>Moore</t>
  </si>
  <si>
    <t>Ruby</t>
  </si>
  <si>
    <t>Olson</t>
  </si>
  <si>
    <t>Ortega</t>
  </si>
  <si>
    <t>Sierra</t>
  </si>
  <si>
    <t>Osborne</t>
  </si>
  <si>
    <t>Sherwin</t>
  </si>
  <si>
    <t>Pace</t>
  </si>
  <si>
    <t>Page</t>
  </si>
  <si>
    <t>Patrick</t>
  </si>
  <si>
    <t>Paloma</t>
  </si>
  <si>
    <t>Pearson</t>
  </si>
  <si>
    <t>Nancy</t>
  </si>
  <si>
    <t>Perry</t>
  </si>
  <si>
    <t>Naomi</t>
  </si>
  <si>
    <t>Mackenzie</t>
  </si>
  <si>
    <t>Pierce</t>
  </si>
  <si>
    <t>Elliott</t>
  </si>
  <si>
    <t>Rollins</t>
  </si>
  <si>
    <t>Middletown</t>
  </si>
  <si>
    <t>Leif</t>
  </si>
  <si>
    <t>Rush</t>
  </si>
  <si>
    <t>Sawyer</t>
  </si>
  <si>
    <t>Russell</t>
  </si>
  <si>
    <t>Adrian</t>
  </si>
  <si>
    <t>Ryan</t>
  </si>
  <si>
    <t>Savage</t>
  </si>
  <si>
    <t>Delaney</t>
  </si>
  <si>
    <t>Schmidt</t>
  </si>
  <si>
    <t>Laurence</t>
  </si>
  <si>
    <t>Serrano</t>
  </si>
  <si>
    <t>Renata</t>
  </si>
  <si>
    <t>Sheppard</t>
  </si>
  <si>
    <t>Camilla</t>
  </si>
  <si>
    <t>Smith</t>
  </si>
  <si>
    <t>Simone</t>
  </si>
  <si>
    <t>Solomon</t>
  </si>
  <si>
    <t>Stein</t>
  </si>
  <si>
    <t>Sutton</t>
  </si>
  <si>
    <t>Merrick</t>
  </si>
  <si>
    <t>Thornton</t>
  </si>
  <si>
    <t>Mara</t>
  </si>
  <si>
    <t>Trujillo</t>
  </si>
  <si>
    <t>Cecil</t>
  </si>
  <si>
    <t>Ward</t>
  </si>
  <si>
    <t>Emilio</t>
  </si>
  <si>
    <t>Waters</t>
  </si>
  <si>
    <t>Riley</t>
  </si>
  <si>
    <t>Watts</t>
  </si>
  <si>
    <t>Greenwich</t>
  </si>
  <si>
    <t>Coraline</t>
  </si>
  <si>
    <t>Weeks</t>
  </si>
  <si>
    <t>Reese</t>
  </si>
  <si>
    <t>Welch</t>
  </si>
  <si>
    <t>Lisa</t>
  </si>
  <si>
    <t>Wong</t>
  </si>
  <si>
    <t>Winslow</t>
  </si>
  <si>
    <t>Wu</t>
  </si>
  <si>
    <t>Abner</t>
  </si>
  <si>
    <t>Wumbar</t>
  </si>
  <si>
    <t>Greenville</t>
  </si>
  <si>
    <t>Materials</t>
  </si>
  <si>
    <t>varchar2(50)</t>
  </si>
  <si>
    <t>category</t>
  </si>
  <si>
    <t>medium</t>
  </si>
  <si>
    <t>Acrylic</t>
  </si>
  <si>
    <t>acrylic</t>
  </si>
  <si>
    <t>Drawing</t>
  </si>
  <si>
    <t>pencil on paper</t>
  </si>
  <si>
    <t>Encaustic</t>
  </si>
  <si>
    <t>encaustic</t>
  </si>
  <si>
    <t>Etching</t>
  </si>
  <si>
    <t>etching</t>
  </si>
  <si>
    <t>solar plate etching</t>
  </si>
  <si>
    <t>Fabric</t>
  </si>
  <si>
    <t>fabric</t>
  </si>
  <si>
    <t>fiber</t>
  </si>
  <si>
    <t>Glass</t>
  </si>
  <si>
    <t>glass</t>
  </si>
  <si>
    <t>Jewelry</t>
  </si>
  <si>
    <t>ceramic, copper</t>
  </si>
  <si>
    <t>porcelain, sterling</t>
  </si>
  <si>
    <t>raku leaves, pearls, glass, water</t>
  </si>
  <si>
    <t>silver, glass</t>
  </si>
  <si>
    <t>silver, porcelain</t>
  </si>
  <si>
    <t>Linocut</t>
  </si>
  <si>
    <t>linocut</t>
  </si>
  <si>
    <t>linocut print</t>
  </si>
  <si>
    <t>linocut reduction</t>
  </si>
  <si>
    <t>painted linocut</t>
  </si>
  <si>
    <t>Mixed Media</t>
  </si>
  <si>
    <t>collage</t>
  </si>
  <si>
    <t>mixed media</t>
  </si>
  <si>
    <t>sumi ink, oil crayon</t>
  </si>
  <si>
    <t>watercolor, pronto lithograph</t>
  </si>
  <si>
    <t>Oil</t>
  </si>
  <si>
    <t>oil</t>
  </si>
  <si>
    <t>oil on board</t>
  </si>
  <si>
    <t>oil on linen</t>
  </si>
  <si>
    <t>oil on paper</t>
  </si>
  <si>
    <t>rustoleum</t>
  </si>
  <si>
    <t>Pastel</t>
  </si>
  <si>
    <t>chalk pastel</t>
  </si>
  <si>
    <t>oil pastel</t>
  </si>
  <si>
    <t>pastel</t>
  </si>
  <si>
    <t>Photo</t>
  </si>
  <si>
    <t>digital photograph</t>
  </si>
  <si>
    <t>photograph</t>
  </si>
  <si>
    <t>Pottery</t>
  </si>
  <si>
    <t>clay</t>
  </si>
  <si>
    <t>clay - outdoor</t>
  </si>
  <si>
    <t>earthenware</t>
  </si>
  <si>
    <t>pit fired</t>
  </si>
  <si>
    <t>porcelain</t>
  </si>
  <si>
    <t>raku</t>
  </si>
  <si>
    <t>stoneware</t>
  </si>
  <si>
    <t>stoneware - raku</t>
  </si>
  <si>
    <t>stoneware - salt fired</t>
  </si>
  <si>
    <t>stoneware - wood fired</t>
  </si>
  <si>
    <t>wood fired</t>
  </si>
  <si>
    <t>Print</t>
  </si>
  <si>
    <t>computer art</t>
  </si>
  <si>
    <t>monotype</t>
  </si>
  <si>
    <t>Sculpture</t>
  </si>
  <si>
    <t>found object assemblage</t>
  </si>
  <si>
    <t>granite</t>
  </si>
  <si>
    <t>granite, ceramic</t>
  </si>
  <si>
    <t>granite, goldleaf</t>
  </si>
  <si>
    <t>walnut, cane, bone</t>
  </si>
  <si>
    <t>wood</t>
  </si>
  <si>
    <t>Watercolor</t>
  </si>
  <si>
    <t>watercolor</t>
  </si>
  <si>
    <t>Gallery</t>
  </si>
  <si>
    <t>building</t>
  </si>
  <si>
    <t>Stein Conservatory</t>
  </si>
  <si>
    <t>Old Time Mill</t>
  </si>
  <si>
    <t>SKAA</t>
  </si>
  <si>
    <t>TicketPrice</t>
  </si>
  <si>
    <t>ticketPrice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</si>
</sst>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F5B9-6462-4AD0-AD86-A0AD378B697D}">
  <dimension ref="A1:F25"/>
  <sheetViews>
    <sheetView workbookViewId="0">
      <selection activeCell="F4" sqref="F4"/>
    </sheetView>
  </sheetViews>
  <sheetFormatPr defaultRowHeight="14.45"/>
  <cols>
    <col min="1" max="1" width="10.7109375" bestFit="1" customWidth="1"/>
    <col min="2" max="2" width="13.7109375" bestFit="1" customWidth="1"/>
    <col min="3" max="3" width="11.28515625" bestFit="1" customWidth="1"/>
    <col min="4" max="4" width="9.28515625" bestFit="1" customWidth="1"/>
    <col min="5" max="5" width="2.28515625" customWidth="1"/>
    <col min="6" max="6" width="104.7109375" customWidth="1"/>
    <col min="7" max="7" width="9" customWidth="1"/>
  </cols>
  <sheetData>
    <row r="1" spans="1:6">
      <c r="A1" s="1" t="s">
        <v>0</v>
      </c>
      <c r="B1" s="1" t="s">
        <v>1</v>
      </c>
      <c r="C1" s="1"/>
      <c r="D1" s="1"/>
    </row>
    <row r="2" spans="1:6">
      <c r="A2" s="1" t="s">
        <v>2</v>
      </c>
      <c r="B2" s="1" t="s">
        <v>3</v>
      </c>
      <c r="C2" s="1" t="s">
        <v>3</v>
      </c>
      <c r="D2" s="1" t="s">
        <v>4</v>
      </c>
    </row>
    <row r="3" spans="1:6">
      <c r="A3" s="1" t="s">
        <v>5</v>
      </c>
      <c r="B3" s="1" t="s">
        <v>6</v>
      </c>
      <c r="C3" s="1" t="s">
        <v>7</v>
      </c>
      <c r="D3" s="1" t="s">
        <v>8</v>
      </c>
      <c r="F3" t="s">
        <v>9</v>
      </c>
    </row>
    <row r="4" spans="1:6">
      <c r="A4" s="1">
        <v>1</v>
      </c>
      <c r="B4" s="1" t="s">
        <v>10</v>
      </c>
      <c r="C4" s="1" t="s">
        <v>11</v>
      </c>
      <c r="D4" s="1">
        <v>51</v>
      </c>
      <c r="F4" s="3" t="str">
        <f>"insert into Customer values(customerID_seq.nextval" &amp; ", '" &amp; B4 &amp; "', '" &amp; C4 &amp; "', " &amp; D4 &amp; ");"</f>
        <v>insert into Customer values(customerID_seq.nextval, 'Jim Smith', 'Cambridge', 51);</v>
      </c>
    </row>
    <row r="5" spans="1:6">
      <c r="A5" s="1">
        <v>2</v>
      </c>
      <c r="B5" s="1" t="s">
        <v>12</v>
      </c>
      <c r="C5" s="1" t="s">
        <v>11</v>
      </c>
      <c r="D5" s="1">
        <v>51</v>
      </c>
      <c r="F5" s="3" t="str">
        <f t="shared" ref="F5:F13" si="0">"insert into Customer values(customerID_seq.nextval" &amp; ", '" &amp; B5 &amp; "', '" &amp; C5 &amp; "', " &amp; D5 &amp; ");"</f>
        <v>insert into Customer values(customerID_seq.nextval, 'Tom O''Neill', 'Cambridge', 51);</v>
      </c>
    </row>
    <row r="6" spans="1:6">
      <c r="A6" s="1">
        <v>3</v>
      </c>
      <c r="B6" s="1" t="s">
        <v>13</v>
      </c>
      <c r="C6" s="1" t="s">
        <v>14</v>
      </c>
      <c r="D6" s="1">
        <v>53</v>
      </c>
      <c r="F6" s="3" t="str">
        <f t="shared" si="0"/>
        <v>insert into Customer values(customerID_seq.nextval, 'Elane Moore', 'San Diego', 53);</v>
      </c>
    </row>
    <row r="7" spans="1:6">
      <c r="A7" s="1">
        <v>4</v>
      </c>
      <c r="B7" s="1" t="s">
        <v>15</v>
      </c>
      <c r="C7" s="1" t="s">
        <v>16</v>
      </c>
      <c r="D7" s="1">
        <v>23</v>
      </c>
      <c r="F7" s="3" t="str">
        <f t="shared" si="0"/>
        <v>insert into Customer values(customerID_seq.nextval, 'John Doe', 'Worcester', 23);</v>
      </c>
    </row>
    <row r="8" spans="1:6">
      <c r="A8" s="1">
        <v>5</v>
      </c>
      <c r="B8" s="1" t="s">
        <v>17</v>
      </c>
      <c r="C8" s="1" t="s">
        <v>16</v>
      </c>
      <c r="D8" s="1">
        <v>24</v>
      </c>
      <c r="F8" s="3" t="str">
        <f t="shared" si="0"/>
        <v>insert into Customer values(customerID_seq.nextval, 'Jane Doe', 'Worcester', 24);</v>
      </c>
    </row>
    <row r="9" spans="1:6">
      <c r="A9" s="1">
        <v>6</v>
      </c>
      <c r="B9" s="1" t="s">
        <v>18</v>
      </c>
      <c r="C9" s="1" t="s">
        <v>19</v>
      </c>
      <c r="D9" s="1">
        <v>41</v>
      </c>
      <c r="F9" s="3" t="str">
        <f t="shared" si="0"/>
        <v>insert into Customer values(customerID_seq.nextval, 'Tom Jones', 'Boston', 41);</v>
      </c>
    </row>
    <row r="10" spans="1:6">
      <c r="A10" s="1">
        <v>7</v>
      </c>
      <c r="B10" s="1" t="s">
        <v>20</v>
      </c>
      <c r="C10" s="1" t="s">
        <v>19</v>
      </c>
      <c r="D10" s="1">
        <v>37</v>
      </c>
      <c r="F10" s="3" t="str">
        <f t="shared" si="0"/>
        <v>insert into Customer values(customerID_seq.nextval, 'Mary Jones', 'Boston', 37);</v>
      </c>
    </row>
    <row r="11" spans="1:6">
      <c r="A11" s="1">
        <v>8</v>
      </c>
      <c r="B11" s="1" t="s">
        <v>21</v>
      </c>
      <c r="C11" s="1" t="s">
        <v>16</v>
      </c>
      <c r="D11" s="1">
        <v>17</v>
      </c>
      <c r="F11" s="3" t="str">
        <f t="shared" si="0"/>
        <v>insert into Customer values(customerID_seq.nextval, 'Oscar Tam', 'Worcester', 17);</v>
      </c>
    </row>
    <row r="12" spans="1:6">
      <c r="A12" s="1">
        <v>9</v>
      </c>
      <c r="B12" s="1" t="s">
        <v>22</v>
      </c>
      <c r="C12" s="1" t="s">
        <v>11</v>
      </c>
      <c r="D12" s="1">
        <v>21</v>
      </c>
      <c r="F12" s="3" t="str">
        <f t="shared" si="0"/>
        <v>insert into Customer values(customerID_seq.nextval, 'Ellen Brown', 'Cambridge', 21);</v>
      </c>
    </row>
    <row r="13" spans="1:6">
      <c r="A13" s="1">
        <v>10</v>
      </c>
      <c r="B13" s="1" t="s">
        <v>23</v>
      </c>
      <c r="C13" s="1" t="s">
        <v>19</v>
      </c>
      <c r="D13" s="1">
        <v>18</v>
      </c>
      <c r="F13" s="3" t="str">
        <f t="shared" si="0"/>
        <v>insert into Customer values(customerID_seq.nextval, 'Art Johnson', 'Boston', 18);</v>
      </c>
    </row>
    <row r="15" spans="1:6">
      <c r="A15" s="1" t="s">
        <v>24</v>
      </c>
    </row>
    <row r="16" spans="1:6">
      <c r="A16">
        <v>1</v>
      </c>
      <c r="B16" t="s">
        <v>25</v>
      </c>
    </row>
    <row r="17" spans="1:2">
      <c r="A17">
        <v>2</v>
      </c>
      <c r="B17" t="s">
        <v>26</v>
      </c>
    </row>
    <row r="18" spans="1:2">
      <c r="A18">
        <v>3</v>
      </c>
      <c r="B18" t="s">
        <v>27</v>
      </c>
    </row>
    <row r="19" spans="1:2">
      <c r="A19">
        <v>4</v>
      </c>
      <c r="B19" t="s">
        <v>28</v>
      </c>
    </row>
    <row r="20" spans="1:2">
      <c r="A20" s="4" t="s">
        <v>29</v>
      </c>
      <c r="B20" t="s">
        <v>30</v>
      </c>
    </row>
    <row r="21" spans="1:2">
      <c r="A21" s="4" t="s">
        <v>31</v>
      </c>
      <c r="B21" t="s">
        <v>32</v>
      </c>
    </row>
    <row r="22" spans="1:2">
      <c r="A22" s="4" t="s">
        <v>33</v>
      </c>
      <c r="B22" t="s">
        <v>34</v>
      </c>
    </row>
    <row r="23" spans="1:2">
      <c r="A23" s="4" t="s">
        <v>35</v>
      </c>
      <c r="B23" t="s">
        <v>36</v>
      </c>
    </row>
    <row r="24" spans="1:2">
      <c r="B24" t="s">
        <v>37</v>
      </c>
    </row>
    <row r="25" spans="1:2">
      <c r="A25">
        <v>5</v>
      </c>
      <c r="B2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B0C3-5B5E-4537-A4DC-636101D25A4B}">
  <dimension ref="A1:L177"/>
  <sheetViews>
    <sheetView tabSelected="1" topLeftCell="D109" workbookViewId="0">
      <selection activeCell="L4" sqref="L4:L177"/>
    </sheetView>
  </sheetViews>
  <sheetFormatPr defaultRowHeight="14.45"/>
  <cols>
    <col min="1" max="1" width="14" customWidth="1"/>
    <col min="2" max="2" width="10.85546875" bestFit="1" customWidth="1"/>
    <col min="3" max="3" width="15.5703125" customWidth="1"/>
    <col min="4" max="4" width="32.140625" bestFit="1" customWidth="1"/>
    <col min="5" max="5" width="10.85546875" customWidth="1"/>
    <col min="6" max="7" width="10.5703125" customWidth="1"/>
    <col min="8" max="8" width="10.85546875" customWidth="1"/>
    <col min="9" max="9" width="14.7109375" style="5" customWidth="1"/>
    <col min="10" max="10" width="15" bestFit="1" customWidth="1"/>
    <col min="11" max="11" width="1.42578125" customWidth="1"/>
    <col min="12" max="12" width="101" customWidth="1"/>
  </cols>
  <sheetData>
    <row r="1" spans="1:12">
      <c r="A1" t="s">
        <v>39</v>
      </c>
      <c r="H1" s="2"/>
    </row>
    <row r="2" spans="1:12">
      <c r="A2" t="s">
        <v>40</v>
      </c>
      <c r="B2" t="s">
        <v>41</v>
      </c>
      <c r="C2" t="s">
        <v>41</v>
      </c>
      <c r="D2" t="s">
        <v>42</v>
      </c>
      <c r="E2" t="s">
        <v>41</v>
      </c>
      <c r="F2" t="s">
        <v>41</v>
      </c>
      <c r="G2" t="s">
        <v>4</v>
      </c>
      <c r="H2" s="2" t="s">
        <v>43</v>
      </c>
      <c r="I2" s="6" t="s">
        <v>44</v>
      </c>
      <c r="J2" t="s">
        <v>45</v>
      </c>
      <c r="L2" t="s">
        <v>46</v>
      </c>
    </row>
    <row r="3" spans="1:12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s="2" t="s">
        <v>54</v>
      </c>
      <c r="I3" s="6" t="s">
        <v>55</v>
      </c>
      <c r="J3" t="s">
        <v>56</v>
      </c>
      <c r="L3" t="s">
        <v>57</v>
      </c>
    </row>
    <row r="4" spans="1:12">
      <c r="A4">
        <v>2009</v>
      </c>
      <c r="B4">
        <v>1</v>
      </c>
      <c r="C4">
        <v>15</v>
      </c>
      <c r="D4" t="s">
        <v>58</v>
      </c>
      <c r="E4">
        <v>505</v>
      </c>
      <c r="F4">
        <v>250</v>
      </c>
      <c r="G4">
        <v>31</v>
      </c>
      <c r="H4" t="s">
        <v>59</v>
      </c>
      <c r="I4" s="5" t="s">
        <v>60</v>
      </c>
      <c r="J4" t="s">
        <v>61</v>
      </c>
      <c r="L4" t="str">
        <f xml:space="preserve"> "insert into Artwork values (" &amp; A4 &amp; ", " &amp; B4 &amp; ", " &amp; C4 &amp; ", '"&amp;D4&amp; "', "&amp;E4&amp;", "&amp; F4&amp; ", "&amp; G4 &amp; ", '" &amp; H4 &amp; "', " &amp; I4 &amp; ", '" &amp; J4 &amp; "');"</f>
        <v>insert into Artwork values (2009, 1, 15, 'Ships in Harbor', 505, 250, 31, 'n', null, 'Dreier');</v>
      </c>
    </row>
    <row r="5" spans="1:12">
      <c r="A5">
        <v>2009</v>
      </c>
      <c r="B5">
        <v>2</v>
      </c>
      <c r="C5">
        <v>70</v>
      </c>
      <c r="D5" t="s">
        <v>62</v>
      </c>
      <c r="E5">
        <v>780</v>
      </c>
      <c r="F5">
        <v>325</v>
      </c>
      <c r="G5">
        <v>1</v>
      </c>
      <c r="H5" t="s">
        <v>59</v>
      </c>
      <c r="I5" s="5" t="s">
        <v>60</v>
      </c>
      <c r="J5" t="s">
        <v>61</v>
      </c>
      <c r="L5" t="str">
        <f xml:space="preserve"> "insert into Artwork values (" &amp; A5 &amp; ", " &amp; B5 &amp; ", " &amp; C5 &amp; ", '"&amp;D5&amp; "', "&amp;E5&amp;", "&amp; F5&amp; ", "&amp; G5 &amp; ", '" &amp; H5 &amp; "', " &amp; I5 &amp; ", '" &amp; J5 &amp; "');"</f>
        <v>insert into Artwork values (2009, 2, 70, 'Man Sitting Assemblage', 780, 325, 1, 'n', null, 'Dreier');</v>
      </c>
    </row>
    <row r="6" spans="1:12">
      <c r="A6">
        <v>2009</v>
      </c>
      <c r="B6">
        <v>3</v>
      </c>
      <c r="C6">
        <v>95</v>
      </c>
      <c r="D6" t="s">
        <v>63</v>
      </c>
      <c r="E6">
        <v>805</v>
      </c>
      <c r="F6">
        <v>375</v>
      </c>
      <c r="G6">
        <v>16</v>
      </c>
      <c r="H6" t="s">
        <v>59</v>
      </c>
      <c r="I6" s="5" t="s">
        <v>60</v>
      </c>
      <c r="J6" t="s">
        <v>64</v>
      </c>
      <c r="L6" t="str">
        <f xml:space="preserve"> "insert into Artwork values (" &amp; A6 &amp; ", " &amp; B6 &amp; ", " &amp; C6 &amp; ", '"&amp;D6&amp; "', "&amp;E6&amp;", "&amp; F6&amp; ", "&amp; G6 &amp; ", '" &amp; H6 &amp; "', " &amp; I6 &amp; ", '" &amp; J6 &amp; "');"</f>
        <v>insert into Artwork values (2009, 3, 95, 'Provincetown Lighthouse', 805, 375, 16, 'n', null, 'Walker');</v>
      </c>
    </row>
    <row r="7" spans="1:12">
      <c r="A7">
        <v>2009</v>
      </c>
      <c r="B7">
        <v>4</v>
      </c>
      <c r="C7">
        <v>135</v>
      </c>
      <c r="D7" t="s">
        <v>65</v>
      </c>
      <c r="E7">
        <v>805</v>
      </c>
      <c r="F7">
        <v>400</v>
      </c>
      <c r="G7">
        <v>2</v>
      </c>
      <c r="H7" t="s">
        <v>59</v>
      </c>
      <c r="I7" s="5" t="s">
        <v>60</v>
      </c>
      <c r="J7" t="s">
        <v>66</v>
      </c>
      <c r="L7" t="str">
        <f xml:space="preserve"> "insert into Artwork values (" &amp; A7 &amp; ", " &amp; B7 &amp; ", " &amp; C7 &amp; ", '"&amp;D7&amp; "', "&amp;E7&amp;", "&amp; F7&amp; ", "&amp; G7 &amp; ", '" &amp; H7 &amp; "', " &amp; I7 &amp; ", '" &amp; J7 &amp; "');"</f>
        <v>insert into Artwork values (2009, 4, 135, 'Sailboats by the Sea', 805, 400, 2, 'n', null, 'East');</v>
      </c>
    </row>
    <row r="8" spans="1:12">
      <c r="A8">
        <v>2009</v>
      </c>
      <c r="B8">
        <v>5</v>
      </c>
      <c r="C8">
        <v>160</v>
      </c>
      <c r="D8" t="s">
        <v>67</v>
      </c>
      <c r="E8">
        <v>460</v>
      </c>
      <c r="F8">
        <v>175</v>
      </c>
      <c r="G8">
        <v>53</v>
      </c>
      <c r="H8" t="s">
        <v>59</v>
      </c>
      <c r="I8" s="5" t="s">
        <v>60</v>
      </c>
      <c r="J8" t="s">
        <v>64</v>
      </c>
      <c r="L8" t="str">
        <f xml:space="preserve"> "insert into Artwork values (" &amp; A8 &amp; ", " &amp; B8 &amp; ", " &amp; C8 &amp; ", '"&amp;D8&amp; "', "&amp;E8&amp;", "&amp; F8&amp; ", "&amp; G8 &amp; ", '" &amp; H8 &amp; "', " &amp; I8 &amp; ", '" &amp; J8 &amp; "');"</f>
        <v>insert into Artwork values (2009, 5, 160, 'Orange Flower', 460, 175, 53, 'n', null, 'Walker');</v>
      </c>
    </row>
    <row r="9" spans="1:12">
      <c r="A9">
        <v>2009</v>
      </c>
      <c r="B9">
        <v>6</v>
      </c>
      <c r="C9">
        <v>160</v>
      </c>
      <c r="D9" t="s">
        <v>68</v>
      </c>
      <c r="E9">
        <v>455</v>
      </c>
      <c r="F9">
        <v>210</v>
      </c>
      <c r="G9" t="s">
        <v>69</v>
      </c>
      <c r="H9" t="s">
        <v>70</v>
      </c>
      <c r="I9" s="7" t="s">
        <v>71</v>
      </c>
      <c r="J9" t="s">
        <v>61</v>
      </c>
      <c r="L9" t="str">
        <f xml:space="preserve"> "insert into Artwork values (" &amp; A9 &amp; ", " &amp; B9 &amp; ", " &amp; C9 &amp; ", '"&amp;D9&amp; "', "&amp;E9&amp;", "&amp; F9&amp; ", "&amp; G9 &amp; ", '" &amp; H9 &amp; "', " &amp; I9 &amp; ", '" &amp; J9 &amp; "');"</f>
        <v>insert into Artwork values (2009, 6, 160, 'White Flowers', 455, 210, NULL, 'y', '15-OCT-09', 'Dreier');</v>
      </c>
    </row>
    <row r="10" spans="1:12">
      <c r="A10">
        <v>2009</v>
      </c>
      <c r="B10">
        <v>7</v>
      </c>
      <c r="C10">
        <v>190</v>
      </c>
      <c r="D10" t="s">
        <v>72</v>
      </c>
      <c r="E10">
        <v>805</v>
      </c>
      <c r="F10">
        <v>175</v>
      </c>
      <c r="G10">
        <v>47</v>
      </c>
      <c r="H10" t="s">
        <v>59</v>
      </c>
      <c r="I10" s="5" t="s">
        <v>60</v>
      </c>
      <c r="J10" t="s">
        <v>73</v>
      </c>
      <c r="L10" t="str">
        <f xml:space="preserve"> "insert into Artwork values (" &amp; A10 &amp; ", " &amp; B10 &amp; ", " &amp; C10 &amp; ", '"&amp;D10&amp; "', "&amp;E10&amp;", "&amp; F10&amp; ", "&amp; G10 &amp; ", '" &amp; H10 &amp; "', " &amp; I10 &amp; ", '" &amp; J10 &amp; "');"</f>
        <v>insert into Artwork values (2009, 7, 190, 'Grapes and Serving Bowl', 805, 175, 47, 'n', null, 'West');</v>
      </c>
    </row>
    <row r="11" spans="1:12">
      <c r="A11">
        <v>2009</v>
      </c>
      <c r="B11">
        <v>8</v>
      </c>
      <c r="C11">
        <v>255</v>
      </c>
      <c r="D11" t="s">
        <v>74</v>
      </c>
      <c r="E11">
        <v>805</v>
      </c>
      <c r="F11">
        <v>150</v>
      </c>
      <c r="G11">
        <v>10</v>
      </c>
      <c r="H11" t="s">
        <v>59</v>
      </c>
      <c r="I11" s="5" t="s">
        <v>60</v>
      </c>
      <c r="J11" t="s">
        <v>73</v>
      </c>
      <c r="L11" t="str">
        <f xml:space="preserve"> "insert into Artwork values (" &amp; A11 &amp; ", " &amp; B11 &amp; ", " &amp; C11 &amp; ", '"&amp;D11&amp; "', "&amp;E11&amp;", "&amp; F11&amp; ", "&amp; G11 &amp; ", '" &amp; H11 &amp; "', " &amp; I11 &amp; ", '" &amp; J11 &amp; "');"</f>
        <v>insert into Artwork values (2009, 8, 255, 'Beach', 805, 150, 10, 'n', null, 'West');</v>
      </c>
    </row>
    <row r="12" spans="1:12">
      <c r="A12">
        <v>2009</v>
      </c>
      <c r="B12">
        <v>9</v>
      </c>
      <c r="C12">
        <v>270</v>
      </c>
      <c r="D12" t="s">
        <v>75</v>
      </c>
      <c r="E12">
        <v>535</v>
      </c>
      <c r="F12">
        <v>125</v>
      </c>
      <c r="G12">
        <v>13</v>
      </c>
      <c r="H12" t="s">
        <v>59</v>
      </c>
      <c r="I12" s="5" t="s">
        <v>60</v>
      </c>
      <c r="J12" t="s">
        <v>66</v>
      </c>
      <c r="L12" t="str">
        <f xml:space="preserve"> "insert into Artwork values (" &amp; A12 &amp; ", " &amp; B12 &amp; ", " &amp; C12 &amp; ", '"&amp;D12&amp; "', "&amp;E12&amp;", "&amp; F12&amp; ", "&amp; G12 &amp; ", '" &amp; H12 &amp; "', " &amp; I12 &amp; ", '" &amp; J12 &amp; "');"</f>
        <v>insert into Artwork values (2009, 9, 270, 'White Fish Platter', 535, 125, 13, 'n', null, 'East');</v>
      </c>
    </row>
    <row r="13" spans="1:12">
      <c r="A13">
        <v>2009</v>
      </c>
      <c r="B13">
        <v>10</v>
      </c>
      <c r="C13">
        <v>365</v>
      </c>
      <c r="D13" t="s">
        <v>76</v>
      </c>
      <c r="E13">
        <v>250</v>
      </c>
      <c r="F13">
        <v>145</v>
      </c>
      <c r="G13" t="s">
        <v>69</v>
      </c>
      <c r="H13" t="s">
        <v>70</v>
      </c>
      <c r="I13" s="7" t="s">
        <v>77</v>
      </c>
      <c r="J13" t="s">
        <v>61</v>
      </c>
      <c r="L13" t="str">
        <f xml:space="preserve"> "insert into Artwork values (" &amp; A13 &amp; ", " &amp; B13 &amp; ", " &amp; C13 &amp; ", '"&amp;D13&amp; "', "&amp;E13&amp;", "&amp; F13&amp; ", "&amp; G13 &amp; ", '" &amp; H13 &amp; "', " &amp; I13 &amp; ", '" &amp; J13 &amp; "');"</f>
        <v>insert into Artwork values (2009, 10, 365, 'Small House', 250, 145, NULL, 'y', '04-NOV-09', 'Dreier');</v>
      </c>
    </row>
    <row r="14" spans="1:12">
      <c r="A14">
        <v>2009</v>
      </c>
      <c r="B14">
        <v>11</v>
      </c>
      <c r="C14">
        <v>500</v>
      </c>
      <c r="D14" t="s">
        <v>78</v>
      </c>
      <c r="E14">
        <v>565</v>
      </c>
      <c r="F14">
        <v>125</v>
      </c>
      <c r="G14">
        <v>26</v>
      </c>
      <c r="H14" t="s">
        <v>59</v>
      </c>
      <c r="I14" s="5" t="s">
        <v>60</v>
      </c>
      <c r="J14" t="s">
        <v>61</v>
      </c>
      <c r="L14" t="str">
        <f xml:space="preserve"> "insert into Artwork values (" &amp; A14 &amp; ", " &amp; B14 &amp; ", " &amp; C14 &amp; ", '"&amp;D14&amp; "', "&amp;E14&amp;", "&amp; F14&amp; ", "&amp; G14 &amp; ", '" &amp; H14 &amp; "', " &amp; I14 &amp; ", '" &amp; J14 &amp; "');"</f>
        <v>insert into Artwork values (2009, 11, 500, 'Coral Vase', 565, 125, 26, 'n', null, 'Dreier');</v>
      </c>
    </row>
    <row r="15" spans="1:12">
      <c r="A15">
        <v>2009</v>
      </c>
      <c r="B15">
        <v>12</v>
      </c>
      <c r="C15">
        <v>520</v>
      </c>
      <c r="D15" t="s">
        <v>79</v>
      </c>
      <c r="E15">
        <v>805</v>
      </c>
      <c r="F15">
        <v>150</v>
      </c>
      <c r="G15">
        <v>11</v>
      </c>
      <c r="H15" t="s">
        <v>59</v>
      </c>
      <c r="I15" s="5" t="s">
        <v>60</v>
      </c>
      <c r="J15" t="s">
        <v>64</v>
      </c>
      <c r="L15" t="str">
        <f xml:space="preserve"> "insert into Artwork values (" &amp; A15 &amp; ", " &amp; B15 &amp; ", " &amp; C15 &amp; ", '"&amp;D15&amp; "', "&amp;E15&amp;", "&amp; F15&amp; ", "&amp; G15 &amp; ", '" &amp; H15 &amp; "', " &amp; I15 &amp; ", '" &amp; J15 &amp; "');"</f>
        <v>insert into Artwork values (2009, 12, 520, 'Eventide', 805, 150, 11, 'n', null, 'Walker');</v>
      </c>
    </row>
    <row r="16" spans="1:12">
      <c r="A16">
        <v>2009</v>
      </c>
      <c r="B16">
        <v>13</v>
      </c>
      <c r="C16">
        <v>535</v>
      </c>
      <c r="D16" t="s">
        <v>80</v>
      </c>
      <c r="E16">
        <v>625</v>
      </c>
      <c r="F16">
        <v>75</v>
      </c>
      <c r="G16">
        <v>43</v>
      </c>
      <c r="H16" t="s">
        <v>59</v>
      </c>
      <c r="I16" s="5" t="s">
        <v>60</v>
      </c>
      <c r="J16" t="s">
        <v>81</v>
      </c>
      <c r="L16" t="str">
        <f xml:space="preserve"> "insert into Artwork values (" &amp; A16 &amp; ", " &amp; B16 &amp; ", " &amp; C16 &amp; ", '"&amp;D16&amp; "', "&amp;E16&amp;", "&amp; F16&amp; ", "&amp; G16 &amp; ", '" &amp; H16 &amp; "', " &amp; I16 &amp; ", '" &amp; J16 &amp; "');"</f>
        <v>insert into Artwork values (2009, 13, 535, 'Smoky Vase', 625, 75, 43, 'n', null, 'South');</v>
      </c>
    </row>
    <row r="17" spans="1:12">
      <c r="A17">
        <v>2009</v>
      </c>
      <c r="B17">
        <v>14</v>
      </c>
      <c r="C17">
        <v>570</v>
      </c>
      <c r="D17" t="s">
        <v>82</v>
      </c>
      <c r="E17">
        <v>535</v>
      </c>
      <c r="F17">
        <v>85</v>
      </c>
      <c r="G17">
        <v>8</v>
      </c>
      <c r="H17" t="s">
        <v>59</v>
      </c>
      <c r="I17" s="5" t="s">
        <v>60</v>
      </c>
      <c r="J17" t="s">
        <v>81</v>
      </c>
      <c r="L17" t="str">
        <f xml:space="preserve"> "insert into Artwork values (" &amp; A17 &amp; ", " &amp; B17 &amp; ", " &amp; C17 &amp; ", '"&amp;D17&amp; "', "&amp;E17&amp;", "&amp; F17&amp; ", "&amp; G17 &amp; ", '" &amp; H17 &amp; "', " &amp; I17 &amp; ", '" &amp; J17 &amp; "');"</f>
        <v>insert into Artwork values (2009, 14, 570, 'Blue Bowl', 535, 85, 8, 'n', null, 'South');</v>
      </c>
    </row>
    <row r="18" spans="1:12">
      <c r="A18">
        <v>2009</v>
      </c>
      <c r="B18">
        <v>15</v>
      </c>
      <c r="C18">
        <v>575</v>
      </c>
      <c r="D18" t="s">
        <v>83</v>
      </c>
      <c r="E18">
        <v>775</v>
      </c>
      <c r="F18">
        <v>150</v>
      </c>
      <c r="G18">
        <v>4</v>
      </c>
      <c r="H18" t="s">
        <v>59</v>
      </c>
      <c r="I18" s="5" t="s">
        <v>60</v>
      </c>
      <c r="J18" t="s">
        <v>61</v>
      </c>
      <c r="L18" t="str">
        <f xml:space="preserve"> "insert into Artwork values (" &amp; A18 &amp; ", " &amp; B18 &amp; ", " &amp; C18 &amp; ", '"&amp;D18&amp; "', "&amp;E18&amp;", "&amp; F18&amp; ", "&amp; G18 &amp; ", '" &amp; H18 &amp; "', " &amp; I18 &amp; ", '" &amp; J18 &amp; "');"</f>
        <v>insert into Artwork values (2009, 15, 575, 'Basket', 775, 150, 4, 'n', null, 'Dreier');</v>
      </c>
    </row>
    <row r="19" spans="1:12">
      <c r="A19">
        <v>2009</v>
      </c>
      <c r="B19">
        <v>16</v>
      </c>
      <c r="C19">
        <v>630</v>
      </c>
      <c r="D19" t="s">
        <v>84</v>
      </c>
      <c r="E19">
        <v>60</v>
      </c>
      <c r="F19">
        <v>150</v>
      </c>
      <c r="G19" t="s">
        <v>69</v>
      </c>
      <c r="H19" t="s">
        <v>59</v>
      </c>
      <c r="I19" s="5" t="s">
        <v>60</v>
      </c>
      <c r="J19" t="s">
        <v>61</v>
      </c>
      <c r="L19" t="str">
        <f xml:space="preserve"> "insert into Artwork values (" &amp; A19 &amp; ", " &amp; B19 &amp; ", " &amp; C19 &amp; ", '"&amp;D19&amp; "', "&amp;E19&amp;", "&amp; F19&amp; ", "&amp; G19 &amp; ", '" &amp; H19 &amp; "', " &amp; I19 &amp; ", '" &amp; J19 &amp; "');"</f>
        <v>insert into Artwork values (2009, 16, 630, 'Kitchen Mixer', 60, 150, NULL, 'n', null, 'Dreier');</v>
      </c>
    </row>
    <row r="20" spans="1:12">
      <c r="A20">
        <v>2009</v>
      </c>
      <c r="B20">
        <v>17</v>
      </c>
      <c r="C20">
        <v>635</v>
      </c>
      <c r="D20" t="s">
        <v>85</v>
      </c>
      <c r="E20">
        <v>5</v>
      </c>
      <c r="F20">
        <v>350</v>
      </c>
      <c r="G20" t="s">
        <v>69</v>
      </c>
      <c r="H20" t="s">
        <v>59</v>
      </c>
      <c r="I20" s="5" t="s">
        <v>60</v>
      </c>
      <c r="J20" t="s">
        <v>61</v>
      </c>
      <c r="L20" t="str">
        <f xml:space="preserve"> "insert into Artwork values (" &amp; A20 &amp; ", " &amp; B20 &amp; ", " &amp; C20 &amp; ", '"&amp;D20&amp; "', "&amp;E20&amp;", "&amp; F20&amp; ", "&amp; G20 &amp; ", '" &amp; H20 &amp; "', " &amp; I20 &amp; ", '" &amp; J20 &amp; "');"</f>
        <v>insert into Artwork values (2009, 17, 635, 'Untitled', 5, 350, NULL, 'n', null, 'Dreier');</v>
      </c>
    </row>
    <row r="21" spans="1:12">
      <c r="A21">
        <v>2009</v>
      </c>
      <c r="B21">
        <v>18</v>
      </c>
      <c r="C21">
        <v>645</v>
      </c>
      <c r="D21" t="s">
        <v>86</v>
      </c>
      <c r="E21">
        <v>5</v>
      </c>
      <c r="F21">
        <v>350</v>
      </c>
      <c r="G21">
        <v>33</v>
      </c>
      <c r="H21" t="s">
        <v>59</v>
      </c>
      <c r="I21" s="5" t="s">
        <v>60</v>
      </c>
      <c r="J21" t="s">
        <v>66</v>
      </c>
      <c r="L21" t="str">
        <f xml:space="preserve"> "insert into Artwork values (" &amp; A21 &amp; ", " &amp; B21 &amp; ", " &amp; C21 &amp; ", '"&amp;D21&amp; "', "&amp;E21&amp;", "&amp; F21&amp; ", "&amp; G21 &amp; ", '" &amp; H21 &amp; "', " &amp; I21 &amp; ", '" &amp; J21 &amp; "');"</f>
        <v>insert into Artwork values (2009, 18, 645, 'Abstract Lines', 5, 350, 33, 'n', null, 'East');</v>
      </c>
    </row>
    <row r="22" spans="1:12">
      <c r="A22">
        <v>2009</v>
      </c>
      <c r="B22">
        <v>19</v>
      </c>
      <c r="C22">
        <v>650</v>
      </c>
      <c r="D22" t="s">
        <v>87</v>
      </c>
      <c r="E22">
        <v>505</v>
      </c>
      <c r="F22">
        <v>125</v>
      </c>
      <c r="G22">
        <v>30</v>
      </c>
      <c r="H22" t="s">
        <v>59</v>
      </c>
      <c r="I22" s="5" t="s">
        <v>60</v>
      </c>
      <c r="J22" t="s">
        <v>64</v>
      </c>
      <c r="L22" t="str">
        <f xml:space="preserve"> "insert into Artwork values (" &amp; A22 &amp; ", " &amp; B22 &amp; ", " &amp; C22 &amp; ", '"&amp;D22&amp; "', "&amp;E22&amp;", "&amp; F22&amp; ", "&amp; G22 &amp; ", '" &amp; H22 &amp; "', " &amp; I22 &amp; ", '" &amp; J22 &amp; "');"</f>
        <v>insert into Artwork values (2009, 19, 650, 'Blue Flower', 505, 125, 30, 'n', null, 'Walker');</v>
      </c>
    </row>
    <row r="23" spans="1:12">
      <c r="A23">
        <v>2009</v>
      </c>
      <c r="B23">
        <v>20</v>
      </c>
      <c r="C23">
        <v>665</v>
      </c>
      <c r="D23" t="s">
        <v>88</v>
      </c>
      <c r="E23">
        <v>535</v>
      </c>
      <c r="F23">
        <v>150</v>
      </c>
      <c r="G23">
        <v>35</v>
      </c>
      <c r="H23" t="s">
        <v>59</v>
      </c>
      <c r="I23" s="5" t="s">
        <v>60</v>
      </c>
      <c r="J23" t="s">
        <v>81</v>
      </c>
      <c r="L23" t="str">
        <f xml:space="preserve"> "insert into Artwork values (" &amp; A23 &amp; ", " &amp; B23 &amp; ", " &amp; C23 &amp; ", '"&amp;D23&amp; "', "&amp;E23&amp;", "&amp; F23&amp; ", "&amp; G23 &amp; ", '" &amp; H23 &amp; "', " &amp; I23 &amp; ", '" &amp; J23 &amp; "');"</f>
        <v>insert into Artwork values (2009, 20, 665, 'Fish Platter', 535, 150, 35, 'n', null, 'South');</v>
      </c>
    </row>
    <row r="24" spans="1:12">
      <c r="A24">
        <v>2009</v>
      </c>
      <c r="B24">
        <v>21</v>
      </c>
      <c r="C24">
        <v>740</v>
      </c>
      <c r="D24" t="s">
        <v>89</v>
      </c>
      <c r="E24">
        <v>410</v>
      </c>
      <c r="F24">
        <v>125</v>
      </c>
      <c r="G24">
        <v>36</v>
      </c>
      <c r="H24" t="s">
        <v>59</v>
      </c>
      <c r="I24" s="5" t="s">
        <v>60</v>
      </c>
      <c r="J24" t="s">
        <v>61</v>
      </c>
      <c r="L24" t="str">
        <f xml:space="preserve"> "insert into Artwork values (" &amp; A24 &amp; ", " &amp; B24 &amp; ", " &amp; C24 &amp; ", '"&amp;D24&amp; "', "&amp;E24&amp;", "&amp; F24&amp; ", "&amp; G24 &amp; ", '" &amp; H24 &amp; "', " &amp; I24 &amp; ", '" &amp; J24 &amp; "');"</f>
        <v>insert into Artwork values (2009, 21, 740, 'Forest', 410, 125, 36, 'n', null, 'Dreier');</v>
      </c>
    </row>
    <row r="25" spans="1:12">
      <c r="A25">
        <v>2009</v>
      </c>
      <c r="B25">
        <v>22</v>
      </c>
      <c r="C25">
        <v>745</v>
      </c>
      <c r="D25" t="s">
        <v>90</v>
      </c>
      <c r="E25">
        <v>505</v>
      </c>
      <c r="F25">
        <v>75</v>
      </c>
      <c r="G25">
        <v>50</v>
      </c>
      <c r="H25" t="s">
        <v>59</v>
      </c>
      <c r="I25" s="5" t="s">
        <v>60</v>
      </c>
      <c r="J25" t="s">
        <v>73</v>
      </c>
      <c r="L25" t="str">
        <f xml:space="preserve"> "insert into Artwork values (" &amp; A25 &amp; ", " &amp; B25 &amp; ", " &amp; C25 &amp; ", '"&amp;D25&amp; "', "&amp;E25&amp;", "&amp; F25&amp; ", "&amp; G25 &amp; ", '" &amp; H25 &amp; "', " &amp; I25 &amp; ", '" &amp; J25 &amp; "');"</f>
        <v>insert into Artwork values (2009, 22, 745, 'Buckets Hanging in a Tree', 505, 75, 50, 'n', null, 'West');</v>
      </c>
    </row>
    <row r="26" spans="1:12">
      <c r="A26">
        <v>2009</v>
      </c>
      <c r="B26">
        <v>23</v>
      </c>
      <c r="C26">
        <v>780</v>
      </c>
      <c r="D26" t="s">
        <v>91</v>
      </c>
      <c r="E26">
        <v>590</v>
      </c>
      <c r="F26">
        <v>150</v>
      </c>
      <c r="G26">
        <v>48</v>
      </c>
      <c r="H26" t="s">
        <v>59</v>
      </c>
      <c r="I26" s="5" t="s">
        <v>60</v>
      </c>
      <c r="J26" t="s">
        <v>64</v>
      </c>
      <c r="L26" t="str">
        <f xml:space="preserve"> "insert into Artwork values (" &amp; A26 &amp; ", " &amp; B26 &amp; ", " &amp; C26 &amp; ", '"&amp;D26&amp; "', "&amp;E26&amp;", "&amp; F26&amp; ", "&amp; G26 &amp; ", '" &amp; H26 &amp; "', " &amp; I26 &amp; ", '" &amp; J26 &amp; "');"</f>
        <v>insert into Artwork values (2009, 23, 780, 'Green-Handled Vase', 590, 150, 48, 'n', null, 'Walker');</v>
      </c>
    </row>
    <row r="27" spans="1:12">
      <c r="A27">
        <v>2009</v>
      </c>
      <c r="B27">
        <v>24</v>
      </c>
      <c r="C27">
        <v>810</v>
      </c>
      <c r="D27" t="s">
        <v>92</v>
      </c>
      <c r="E27">
        <v>545</v>
      </c>
      <c r="F27">
        <v>65</v>
      </c>
      <c r="G27">
        <v>49</v>
      </c>
      <c r="H27" t="s">
        <v>59</v>
      </c>
      <c r="I27" s="5" t="s">
        <v>60</v>
      </c>
      <c r="J27" t="s">
        <v>61</v>
      </c>
      <c r="L27" t="str">
        <f xml:space="preserve"> "insert into Artwork values (" &amp; A27 &amp; ", " &amp; B27 &amp; ", " &amp; C27 &amp; ", '"&amp;D27&amp; "', "&amp;E27&amp;", "&amp; F27&amp; ", "&amp; G27 &amp; ", '" &amp; H27 &amp; "', " &amp; I27 &amp; ", '" &amp; J27 &amp; "');"</f>
        <v>insert into Artwork values (2009, 24, 810, 'Disintegrated House', 545, 65, 49, 'n', null, 'Dreier');</v>
      </c>
    </row>
    <row r="28" spans="1:12">
      <c r="A28">
        <v>2009</v>
      </c>
      <c r="B28">
        <v>25</v>
      </c>
      <c r="C28">
        <v>825</v>
      </c>
      <c r="D28" t="s">
        <v>93</v>
      </c>
      <c r="E28">
        <v>505</v>
      </c>
      <c r="F28">
        <v>225</v>
      </c>
      <c r="G28">
        <v>44</v>
      </c>
      <c r="H28" t="s">
        <v>59</v>
      </c>
      <c r="I28" s="5" t="s">
        <v>60</v>
      </c>
      <c r="J28" t="s">
        <v>66</v>
      </c>
      <c r="L28" t="str">
        <f xml:space="preserve"> "insert into Artwork values (" &amp; A28 &amp; ", " &amp; B28 &amp; ", " &amp; C28 &amp; ", '"&amp;D28&amp; "', "&amp;E28&amp;", "&amp; F28&amp; ", "&amp; G28 &amp; ", '" &amp; H28 &amp; "', " &amp; I28 &amp; ", '" &amp; J28 &amp; "');"</f>
        <v>insert into Artwork values (2009, 25, 825, 'Waterfalls', 505, 225, 44, 'n', null, 'East');</v>
      </c>
    </row>
    <row r="29" spans="1:12">
      <c r="A29">
        <v>2009</v>
      </c>
      <c r="B29">
        <v>26</v>
      </c>
      <c r="C29">
        <v>875</v>
      </c>
      <c r="D29" t="s">
        <v>94</v>
      </c>
      <c r="E29">
        <v>75</v>
      </c>
      <c r="F29">
        <v>150</v>
      </c>
      <c r="G29">
        <v>46</v>
      </c>
      <c r="H29" t="s">
        <v>59</v>
      </c>
      <c r="I29" s="5" t="s">
        <v>60</v>
      </c>
      <c r="J29" t="s">
        <v>64</v>
      </c>
      <c r="L29" t="str">
        <f xml:space="preserve"> "insert into Artwork values (" &amp; A29 &amp; ", " &amp; B29 &amp; ", " &amp; C29 &amp; ", '"&amp;D29&amp; "', "&amp;E29&amp;", "&amp; F29&amp; ", "&amp; G29 &amp; ", '" &amp; H29 &amp; "', " &amp; I29 &amp; ", '" &amp; J29 &amp; "');"</f>
        <v>insert into Artwork values (2009, 26, 875, 'Ships at Sea', 75, 150, 46, 'n', null, 'Walker');</v>
      </c>
    </row>
    <row r="30" spans="1:12">
      <c r="A30">
        <v>2009</v>
      </c>
      <c r="B30">
        <v>27</v>
      </c>
      <c r="C30">
        <v>930</v>
      </c>
      <c r="D30" t="s">
        <v>95</v>
      </c>
      <c r="E30">
        <v>395</v>
      </c>
      <c r="F30">
        <v>150</v>
      </c>
      <c r="G30">
        <v>38</v>
      </c>
      <c r="H30" t="s">
        <v>59</v>
      </c>
      <c r="I30" s="5" t="s">
        <v>60</v>
      </c>
      <c r="J30" t="s">
        <v>61</v>
      </c>
      <c r="L30" t="str">
        <f xml:space="preserve"> "insert into Artwork values (" &amp; A30 &amp; ", " &amp; B30 &amp; ", " &amp; C30 &amp; ", '"&amp;D30&amp; "', "&amp;E30&amp;", "&amp; F30&amp; ", "&amp; G30 &amp; ", '" &amp; H30 &amp; "', " &amp; I30 &amp; ", '" &amp; J30 &amp; "');"</f>
        <v>insert into Artwork values (2009, 27, 930, 'Cartoon Kitchen', 395, 150, 38, 'n', null, 'Dreier');</v>
      </c>
    </row>
    <row r="31" spans="1:12">
      <c r="A31">
        <v>2009</v>
      </c>
      <c r="B31">
        <v>28</v>
      </c>
      <c r="C31">
        <v>935</v>
      </c>
      <c r="D31" t="s">
        <v>96</v>
      </c>
      <c r="E31">
        <v>465</v>
      </c>
      <c r="F31">
        <v>150</v>
      </c>
      <c r="G31">
        <v>51</v>
      </c>
      <c r="H31" t="s">
        <v>59</v>
      </c>
      <c r="I31" s="5" t="s">
        <v>60</v>
      </c>
      <c r="J31" t="s">
        <v>61</v>
      </c>
      <c r="L31" t="str">
        <f xml:space="preserve"> "insert into Artwork values (" &amp; A31 &amp; ", " &amp; B31 &amp; ", " &amp; C31 &amp; ", '"&amp;D31&amp; "', "&amp;E31&amp;", "&amp; F31&amp; ", "&amp; G31 &amp; ", '" &amp; H31 &amp; "', " &amp; I31 &amp; ", '" &amp; J31 &amp; "');"</f>
        <v>insert into Artwork values (2009, 28, 935, 'Red Lines, Blue and Green', 465, 150, 51, 'n', null, 'Dreier');</v>
      </c>
    </row>
    <row r="32" spans="1:12">
      <c r="A32">
        <v>2009</v>
      </c>
      <c r="B32">
        <v>29</v>
      </c>
      <c r="C32">
        <v>935</v>
      </c>
      <c r="D32" t="s">
        <v>85</v>
      </c>
      <c r="E32">
        <v>345</v>
      </c>
      <c r="F32">
        <v>85</v>
      </c>
      <c r="G32">
        <v>37</v>
      </c>
      <c r="H32" t="s">
        <v>59</v>
      </c>
      <c r="I32" s="5" t="s">
        <v>60</v>
      </c>
      <c r="J32" t="s">
        <v>73</v>
      </c>
      <c r="L32" t="str">
        <f xml:space="preserve"> "insert into Artwork values (" &amp; A32 &amp; ", " &amp; B32 &amp; ", " &amp; C32 &amp; ", '"&amp;D32&amp; "', "&amp;E32&amp;", "&amp; F32&amp; ", "&amp; G32 &amp; ", '" &amp; H32 &amp; "', " &amp; I32 &amp; ", '" &amp; J32 &amp; "');"</f>
        <v>insert into Artwork values (2009, 29, 935, 'Untitled', 345, 85, 37, 'n', null, 'West');</v>
      </c>
    </row>
    <row r="33" spans="1:12">
      <c r="A33">
        <v>2009</v>
      </c>
      <c r="B33">
        <v>30</v>
      </c>
      <c r="C33">
        <v>955</v>
      </c>
      <c r="D33" t="s">
        <v>97</v>
      </c>
      <c r="E33">
        <v>505</v>
      </c>
      <c r="F33">
        <v>150</v>
      </c>
      <c r="G33">
        <v>45</v>
      </c>
      <c r="H33" t="s">
        <v>59</v>
      </c>
      <c r="I33" s="5" t="s">
        <v>60</v>
      </c>
      <c r="J33" t="s">
        <v>66</v>
      </c>
      <c r="L33" t="str">
        <f xml:space="preserve"> "insert into Artwork values (" &amp; A33 &amp; ", " &amp; B33 &amp; ", " &amp; C33 &amp; ", '"&amp;D33&amp; "', "&amp;E33&amp;", "&amp; F33&amp; ", "&amp; G33 &amp; ", '" &amp; H33 &amp; "', " &amp; I33 &amp; ", '" &amp; J33 &amp; "');"</f>
        <v>insert into Artwork values (2009, 30, 955, 'Teddy Bear', 505, 150, 45, 'n', null, 'East');</v>
      </c>
    </row>
    <row r="34" spans="1:12">
      <c r="A34">
        <v>2009</v>
      </c>
      <c r="B34">
        <v>31</v>
      </c>
      <c r="C34">
        <v>940</v>
      </c>
      <c r="D34" t="s">
        <v>98</v>
      </c>
      <c r="E34">
        <v>615</v>
      </c>
      <c r="F34">
        <v>95</v>
      </c>
      <c r="G34">
        <v>27</v>
      </c>
      <c r="H34" t="s">
        <v>59</v>
      </c>
      <c r="I34" s="5" t="s">
        <v>60</v>
      </c>
      <c r="J34" t="s">
        <v>61</v>
      </c>
      <c r="L34" t="str">
        <f xml:space="preserve"> "insert into Artwork values (" &amp; A34 &amp; ", " &amp; B34 &amp; ", " &amp; C34 &amp; ", '"&amp;D34&amp; "', "&amp;E34&amp;", "&amp; F34&amp; ", "&amp; G34 &amp; ", '" &amp; H34 &amp; "', " &amp; I34 &amp; ", '" &amp; J34 &amp; "');"</f>
        <v>insert into Artwork values (2009, 31, 940, 'Salt Fire Vase', 615, 95, 27, 'n', null, 'Dreier');</v>
      </c>
    </row>
    <row r="35" spans="1:12">
      <c r="A35">
        <v>2009</v>
      </c>
      <c r="B35">
        <v>32</v>
      </c>
      <c r="C35">
        <v>980</v>
      </c>
      <c r="D35" t="s">
        <v>99</v>
      </c>
      <c r="E35">
        <v>410</v>
      </c>
      <c r="F35">
        <v>250</v>
      </c>
      <c r="G35">
        <v>28</v>
      </c>
      <c r="H35" t="s">
        <v>59</v>
      </c>
      <c r="I35" s="5" t="s">
        <v>60</v>
      </c>
      <c r="J35" t="s">
        <v>64</v>
      </c>
      <c r="L35" t="str">
        <f xml:space="preserve"> "insert into Artwork values (" &amp; A35 &amp; ", " &amp; B35 &amp; ", " &amp; C35 &amp; ", '"&amp;D35&amp; "', "&amp;E35&amp;", "&amp; F35&amp; ", "&amp; G35 &amp; ", '" &amp; H35 &amp; "', " &amp; I35 &amp; ", '" &amp; J35 &amp; "');"</f>
        <v>insert into Artwork values (2009, 32, 980, 'Purple and Green Seascape', 410, 250, 28, 'n', null, 'Walker');</v>
      </c>
    </row>
    <row r="36" spans="1:12">
      <c r="A36">
        <v>2009</v>
      </c>
      <c r="B36">
        <v>33</v>
      </c>
      <c r="C36">
        <v>1000</v>
      </c>
      <c r="D36" t="s">
        <v>100</v>
      </c>
      <c r="E36">
        <v>410</v>
      </c>
      <c r="F36">
        <v>150</v>
      </c>
      <c r="G36">
        <v>24</v>
      </c>
      <c r="H36" t="s">
        <v>59</v>
      </c>
      <c r="I36" s="5" t="s">
        <v>60</v>
      </c>
      <c r="J36" t="s">
        <v>66</v>
      </c>
      <c r="L36" t="str">
        <f xml:space="preserve"> "insert into Artwork values (" &amp; A36 &amp; ", " &amp; B36 &amp; ", " &amp; C36 &amp; ", '"&amp;D36&amp; "', "&amp;E36&amp;", "&amp; F36&amp; ", "&amp; G36 &amp; ", '" &amp; H36 &amp; "', " &amp; I36 &amp; ", '" &amp; J36 &amp; "');"</f>
        <v>insert into Artwork values (2009, 33, 1000, 'Sailboat', 410, 150, 24, 'n', null, 'East');</v>
      </c>
    </row>
    <row r="37" spans="1:12">
      <c r="A37">
        <v>2009</v>
      </c>
      <c r="B37">
        <v>34</v>
      </c>
      <c r="C37">
        <v>1085</v>
      </c>
      <c r="D37" t="s">
        <v>101</v>
      </c>
      <c r="E37">
        <v>805</v>
      </c>
      <c r="F37">
        <v>150</v>
      </c>
      <c r="G37">
        <v>40</v>
      </c>
      <c r="H37" t="s">
        <v>59</v>
      </c>
      <c r="I37" s="5" t="s">
        <v>60</v>
      </c>
      <c r="J37" t="s">
        <v>61</v>
      </c>
      <c r="L37" t="str">
        <f xml:space="preserve"> "insert into Artwork values (" &amp; A37 &amp; ", " &amp; B37 &amp; ", " &amp; C37 &amp; ", '"&amp;D37&amp; "', "&amp;E37&amp;", "&amp; F37&amp; ", "&amp; G37 &amp; ", '" &amp; H37 &amp; "', " &amp; I37 &amp; ", '" &amp; J37 &amp; "');"</f>
        <v>insert into Artwork values (2009, 34, 1085, 'Deserted Beach', 805, 150, 40, 'n', null, 'Dreier');</v>
      </c>
    </row>
    <row r="38" spans="1:12">
      <c r="A38">
        <v>2009</v>
      </c>
      <c r="B38">
        <v>35</v>
      </c>
      <c r="C38">
        <v>1105</v>
      </c>
      <c r="D38" t="s">
        <v>102</v>
      </c>
      <c r="E38">
        <v>410</v>
      </c>
      <c r="F38">
        <v>200</v>
      </c>
      <c r="G38">
        <v>42</v>
      </c>
      <c r="H38" t="s">
        <v>59</v>
      </c>
      <c r="I38" s="5" t="s">
        <v>60</v>
      </c>
      <c r="J38" t="s">
        <v>61</v>
      </c>
      <c r="L38" t="str">
        <f xml:space="preserve"> "insert into Artwork values (" &amp; A38 &amp; ", " &amp; B38 &amp; ", " &amp; C38 &amp; ", '"&amp;D38&amp; "', "&amp;E38&amp;", "&amp; F38&amp; ", "&amp; G38 &amp; ", '" &amp; H38 &amp; "', " &amp; I38 &amp; ", '" &amp; J38 &amp; "');"</f>
        <v>insert into Artwork values (2009, 35, 1105, 'Beach and Waves', 410, 200, 42, 'n', null, 'Dreier');</v>
      </c>
    </row>
    <row r="39" spans="1:12">
      <c r="A39">
        <v>2009</v>
      </c>
      <c r="B39">
        <v>36</v>
      </c>
      <c r="C39">
        <v>1120</v>
      </c>
      <c r="D39" t="s">
        <v>103</v>
      </c>
      <c r="E39">
        <v>700</v>
      </c>
      <c r="F39">
        <v>125</v>
      </c>
      <c r="G39" t="s">
        <v>69</v>
      </c>
      <c r="H39" t="s">
        <v>70</v>
      </c>
      <c r="I39" s="7" t="s">
        <v>104</v>
      </c>
      <c r="J39" t="s">
        <v>105</v>
      </c>
      <c r="L39" t="str">
        <f xml:space="preserve"> "insert into Artwork values (" &amp; A39 &amp; ", " &amp; B39 &amp; ", " &amp; C39 &amp; ", '"&amp;D39&amp; "', "&amp;E39&amp;", "&amp; F39&amp; ", "&amp; G39 &amp; ", '" &amp; H39 &amp; "', " &amp; I39 &amp; ", '" &amp; J39 &amp; "');"</f>
        <v>insert into Artwork values (2009, 36, 1120, 'Robot', 700, 125, NULL, 'y', '22-SEP-09', 'Rubell');</v>
      </c>
    </row>
    <row r="40" spans="1:12">
      <c r="A40">
        <v>2009</v>
      </c>
      <c r="B40">
        <v>37</v>
      </c>
      <c r="C40">
        <v>1150</v>
      </c>
      <c r="D40" t="s">
        <v>106</v>
      </c>
      <c r="E40">
        <v>805</v>
      </c>
      <c r="F40">
        <v>275</v>
      </c>
      <c r="G40">
        <v>29</v>
      </c>
      <c r="H40" t="s">
        <v>59</v>
      </c>
      <c r="I40" s="5" t="s">
        <v>60</v>
      </c>
      <c r="J40" t="s">
        <v>105</v>
      </c>
      <c r="L40" t="str">
        <f xml:space="preserve"> "insert into Artwork values (" &amp; A40 &amp; ", " &amp; B40 &amp; ", " &amp; C40 &amp; ", '"&amp;D40&amp; "', "&amp;E40&amp;", "&amp; F40&amp; ", "&amp; G40 &amp; ", '" &amp; H40 &amp; "', " &amp; I40 &amp; ", '" &amp; J40 &amp; "');"</f>
        <v>insert into Artwork values (2009, 37, 1150, 'Casey Farm', 805, 275, 29, 'n', null, 'Rubell');</v>
      </c>
    </row>
    <row r="41" spans="1:12">
      <c r="A41">
        <v>2009</v>
      </c>
      <c r="B41">
        <v>38</v>
      </c>
      <c r="C41">
        <v>1195</v>
      </c>
      <c r="D41" t="s">
        <v>107</v>
      </c>
      <c r="E41">
        <v>580</v>
      </c>
      <c r="F41">
        <v>125</v>
      </c>
      <c r="G41">
        <v>6</v>
      </c>
      <c r="H41" t="s">
        <v>59</v>
      </c>
      <c r="I41" s="5" t="s">
        <v>60</v>
      </c>
      <c r="J41" t="s">
        <v>61</v>
      </c>
      <c r="L41" t="str">
        <f xml:space="preserve"> "insert into Artwork values (" &amp; A41 &amp; ", " &amp; B41 &amp; ", " &amp; C41 &amp; ", '"&amp;D41&amp; "', "&amp;E41&amp;", "&amp; F41&amp; ", "&amp; G41 &amp; ", '" &amp; H41 &amp; "', " &amp; I41 &amp; ", '" &amp; J41 &amp; "');"</f>
        <v>insert into Artwork values (2009, 38, 1195, 'Raku Urn', 580, 125, 6, 'n', null, 'Dreier');</v>
      </c>
    </row>
    <row r="42" spans="1:12">
      <c r="A42">
        <v>2009</v>
      </c>
      <c r="B42">
        <v>39</v>
      </c>
      <c r="C42">
        <v>1205</v>
      </c>
      <c r="D42" t="s">
        <v>108</v>
      </c>
      <c r="E42">
        <v>460</v>
      </c>
      <c r="F42">
        <v>95</v>
      </c>
      <c r="G42" t="s">
        <v>69</v>
      </c>
      <c r="H42" t="s">
        <v>59</v>
      </c>
      <c r="I42" s="5" t="s">
        <v>60</v>
      </c>
      <c r="J42" t="s">
        <v>64</v>
      </c>
      <c r="L42" t="str">
        <f xml:space="preserve"> "insert into Artwork values (" &amp; A42 &amp; ", " &amp; B42 &amp; ", " &amp; C42 &amp; ", '"&amp;D42&amp; "', "&amp;E42&amp;", "&amp; F42&amp; ", "&amp; G42 &amp; ", '" &amp; H42 &amp; "', " &amp; I42 &amp; ", '" &amp; J42 &amp; "');"</f>
        <v>insert into Artwork values (2009, 39, 1205, 'Lily', 460, 95, NULL, 'n', null, 'Walker');</v>
      </c>
    </row>
    <row r="43" spans="1:12">
      <c r="A43">
        <v>2009</v>
      </c>
      <c r="B43">
        <v>40</v>
      </c>
      <c r="C43">
        <v>1300</v>
      </c>
      <c r="D43" t="s">
        <v>109</v>
      </c>
      <c r="E43">
        <v>5</v>
      </c>
      <c r="F43">
        <v>250</v>
      </c>
      <c r="G43">
        <v>5</v>
      </c>
      <c r="H43" t="s">
        <v>59</v>
      </c>
      <c r="I43" s="5" t="s">
        <v>60</v>
      </c>
      <c r="J43" t="s">
        <v>61</v>
      </c>
      <c r="L43" t="str">
        <f xml:space="preserve"> "insert into Artwork values (" &amp; A43 &amp; ", " &amp; B43 &amp; ", " &amp; C43 &amp; ", '"&amp;D43&amp; "', "&amp;E43&amp;", "&amp; F43&amp; ", "&amp; G43 &amp; ", '" &amp; H43 &amp; "', " &amp; I43 &amp; ", '" &amp; J43 &amp; "');"</f>
        <v>insert into Artwork values (2009, 40, 1300, 'Flower Bouquet', 5, 250, 5, 'n', null, 'Dreier');</v>
      </c>
    </row>
    <row r="44" spans="1:12">
      <c r="A44">
        <v>2009</v>
      </c>
      <c r="B44">
        <v>41</v>
      </c>
      <c r="C44">
        <v>1310</v>
      </c>
      <c r="D44" t="s">
        <v>110</v>
      </c>
      <c r="E44">
        <v>410</v>
      </c>
      <c r="F44">
        <v>250</v>
      </c>
      <c r="G44">
        <v>19</v>
      </c>
      <c r="H44" t="s">
        <v>59</v>
      </c>
      <c r="I44" s="5" t="s">
        <v>60</v>
      </c>
      <c r="J44" t="s">
        <v>61</v>
      </c>
      <c r="L44" t="str">
        <f xml:space="preserve"> "insert into Artwork values (" &amp; A44 &amp; ", " &amp; B44 &amp; ", " &amp; C44 &amp; ", '"&amp;D44&amp; "', "&amp;E44&amp;", "&amp; F44&amp; ", "&amp; G44 &amp; ", '" &amp; H44 &amp; "', " &amp; I44 &amp; ", '" &amp; J44 &amp; "');"</f>
        <v>insert into Artwork values (2009, 41, 1310, 'Two Cupcakes', 410, 250, 19, 'n', null, 'Dreier');</v>
      </c>
    </row>
    <row r="45" spans="1:12">
      <c r="A45">
        <v>2009</v>
      </c>
      <c r="B45">
        <v>42</v>
      </c>
      <c r="C45">
        <v>1325</v>
      </c>
      <c r="D45" t="s">
        <v>111</v>
      </c>
      <c r="E45">
        <v>590</v>
      </c>
      <c r="F45">
        <v>125</v>
      </c>
      <c r="G45">
        <v>15</v>
      </c>
      <c r="H45" t="s">
        <v>59</v>
      </c>
      <c r="I45" s="5" t="s">
        <v>60</v>
      </c>
      <c r="J45" t="s">
        <v>64</v>
      </c>
      <c r="L45" t="str">
        <f xml:space="preserve"> "insert into Artwork values (" &amp; A45 &amp; ", " &amp; B45 &amp; ", " &amp; C45 &amp; ", '"&amp;D45&amp; "', "&amp;E45&amp;", "&amp; F45&amp; ", "&amp; G45 &amp; ", '" &amp; H45 &amp; "', " &amp; I45 &amp; ", '" &amp; J45 &amp; "');"</f>
        <v>insert into Artwork values (2009, 42, 1325, 'Blue Plate', 590, 125, 15, 'n', null, 'Walker');</v>
      </c>
    </row>
    <row r="46" spans="1:12">
      <c r="A46">
        <v>2009</v>
      </c>
      <c r="B46">
        <v>43</v>
      </c>
      <c r="C46">
        <v>1325</v>
      </c>
      <c r="D46" t="s">
        <v>112</v>
      </c>
      <c r="E46">
        <v>590</v>
      </c>
      <c r="F46">
        <v>95</v>
      </c>
      <c r="G46">
        <v>34</v>
      </c>
      <c r="H46" t="s">
        <v>59</v>
      </c>
      <c r="I46" s="5" t="s">
        <v>60</v>
      </c>
      <c r="J46" t="s">
        <v>66</v>
      </c>
      <c r="L46" t="str">
        <f xml:space="preserve"> "insert into Artwork values (" &amp; A46 &amp; ", " &amp; B46 &amp; ", " &amp; C46 &amp; ", '"&amp;D46&amp; "', "&amp;E46&amp;", "&amp; F46&amp; ", "&amp; G46 &amp; ", '" &amp; H46 &amp; "', " &amp; I46 &amp; ", '" &amp; J46 &amp; "');"</f>
        <v>insert into Artwork values (2009, 43, 1325, 'Green and Red Vase', 590, 95, 34, 'n', null, 'East');</v>
      </c>
    </row>
    <row r="47" spans="1:12">
      <c r="A47">
        <v>2009</v>
      </c>
      <c r="B47">
        <v>44</v>
      </c>
      <c r="C47">
        <v>1340</v>
      </c>
      <c r="D47" t="s">
        <v>113</v>
      </c>
      <c r="E47">
        <v>505</v>
      </c>
      <c r="F47">
        <v>87</v>
      </c>
      <c r="G47">
        <v>12</v>
      </c>
      <c r="H47" t="s">
        <v>59</v>
      </c>
      <c r="I47" s="5" t="s">
        <v>60</v>
      </c>
      <c r="J47" t="s">
        <v>114</v>
      </c>
      <c r="L47" t="str">
        <f xml:space="preserve"> "insert into Artwork values (" &amp; A47 &amp; ", " &amp; B47 &amp; ", " &amp; C47 &amp; ", '"&amp;D47&amp; "', "&amp;E47&amp;", "&amp; F47&amp; ", "&amp; G47 &amp; ", '" &amp; H47 &amp; "', " &amp; I47 &amp; ", '" &amp; J47 &amp; "');"</f>
        <v>insert into Artwork values (2009, 44, 1340, 'Palm Springs Wind Farm', 505, 87, 12, 'n', null, 'North');</v>
      </c>
    </row>
    <row r="48" spans="1:12">
      <c r="A48">
        <v>2009</v>
      </c>
      <c r="B48">
        <v>45</v>
      </c>
      <c r="C48">
        <v>1360</v>
      </c>
      <c r="D48" t="s">
        <v>115</v>
      </c>
      <c r="E48">
        <v>805</v>
      </c>
      <c r="F48">
        <v>200</v>
      </c>
      <c r="G48">
        <v>14</v>
      </c>
      <c r="H48" t="s">
        <v>59</v>
      </c>
      <c r="I48" s="5" t="s">
        <v>60</v>
      </c>
      <c r="J48" t="s">
        <v>73</v>
      </c>
      <c r="L48" t="str">
        <f xml:space="preserve"> "insert into Artwork values (" &amp; A48 &amp; ", " &amp; B48 &amp; ", " &amp; C48 &amp; ", '"&amp;D48&amp; "', "&amp;E48&amp;", "&amp; F48&amp; ", "&amp; G48 &amp; ", '" &amp; H48 &amp; "', " &amp; I48 &amp; ", '" &amp; J48 &amp; "');"</f>
        <v>insert into Artwork values (2009, 45, 1360, 'New York City Girl', 805, 200, 14, 'n', null, 'West');</v>
      </c>
    </row>
    <row r="49" spans="1:12">
      <c r="A49">
        <v>2009</v>
      </c>
      <c r="B49">
        <v>46</v>
      </c>
      <c r="C49">
        <v>1400</v>
      </c>
      <c r="D49" t="s">
        <v>116</v>
      </c>
      <c r="E49">
        <v>195</v>
      </c>
      <c r="F49">
        <v>95</v>
      </c>
      <c r="G49">
        <v>25</v>
      </c>
      <c r="H49" t="s">
        <v>59</v>
      </c>
      <c r="I49" s="5" t="s">
        <v>60</v>
      </c>
      <c r="J49" t="s">
        <v>105</v>
      </c>
      <c r="L49" t="str">
        <f xml:space="preserve"> "insert into Artwork values (" &amp; A49 &amp; ", " &amp; B49 &amp; ", " &amp; C49 &amp; ", '"&amp;D49&amp; "', "&amp;E49&amp;", "&amp; F49&amp; ", "&amp; G49 &amp; ", '" &amp; H49 &amp; "', " &amp; I49 &amp; ", '" &amp; J49 &amp; "');"</f>
        <v>insert into Artwork values (2009, 46, 1400, 'Raku Pearl Necklace', 195, 95, 25, 'n', null, 'Rubell');</v>
      </c>
    </row>
    <row r="50" spans="1:12">
      <c r="A50">
        <v>2009</v>
      </c>
      <c r="B50">
        <v>47</v>
      </c>
      <c r="C50">
        <v>1495</v>
      </c>
      <c r="D50" t="s">
        <v>117</v>
      </c>
      <c r="E50">
        <v>430</v>
      </c>
      <c r="F50">
        <v>450</v>
      </c>
      <c r="G50">
        <v>18</v>
      </c>
      <c r="H50" t="s">
        <v>59</v>
      </c>
      <c r="I50" s="5" t="s">
        <v>60</v>
      </c>
      <c r="J50" t="s">
        <v>105</v>
      </c>
      <c r="L50" t="str">
        <f xml:space="preserve"> "insert into Artwork values (" &amp; A50 &amp; ", " &amp; B50 &amp; ", " &amp; C50 &amp; ", '"&amp;D50&amp; "', "&amp;E50&amp;", "&amp; F50&amp; ", "&amp; G50 &amp; ", '" &amp; H50 &amp; "', " &amp; I50 &amp; ", '" &amp; J50 &amp; "');"</f>
        <v>insert into Artwork values (2009, 47, 1495, 'Farm Planting', 430, 450, 18, 'n', null, 'Rubell');</v>
      </c>
    </row>
    <row r="51" spans="1:12">
      <c r="A51">
        <v>2009</v>
      </c>
      <c r="B51">
        <v>48</v>
      </c>
      <c r="C51">
        <v>1530</v>
      </c>
      <c r="D51" t="s">
        <v>118</v>
      </c>
      <c r="E51">
        <v>100</v>
      </c>
      <c r="F51">
        <v>69</v>
      </c>
      <c r="G51">
        <v>22</v>
      </c>
      <c r="H51" t="s">
        <v>59</v>
      </c>
      <c r="I51" s="5" t="s">
        <v>60</v>
      </c>
      <c r="J51" t="s">
        <v>114</v>
      </c>
      <c r="L51" t="str">
        <f xml:space="preserve"> "insert into Artwork values (" &amp; A51 &amp; ", " &amp; B51 &amp; ", " &amp; C51 &amp; ", '"&amp;D51&amp; "', "&amp;E51&amp;", "&amp; F51&amp; ", "&amp; G51 &amp; ", '" &amp; H51 &amp; "', " &amp; I51 &amp; ", '" &amp; J51 &amp; "');"</f>
        <v>insert into Artwork values (2009, 48, 1530, 'Handbag', 100, 69, 22, 'n', null, 'North');</v>
      </c>
    </row>
    <row r="52" spans="1:12">
      <c r="A52">
        <v>2009</v>
      </c>
      <c r="B52">
        <v>49</v>
      </c>
      <c r="C52">
        <v>1600</v>
      </c>
      <c r="D52" t="s">
        <v>119</v>
      </c>
      <c r="E52">
        <v>580</v>
      </c>
      <c r="F52">
        <v>95</v>
      </c>
      <c r="G52">
        <v>20</v>
      </c>
      <c r="H52" t="s">
        <v>59</v>
      </c>
      <c r="I52" s="5" t="s">
        <v>60</v>
      </c>
      <c r="J52" t="s">
        <v>66</v>
      </c>
      <c r="L52" t="str">
        <f xml:space="preserve"> "insert into Artwork values (" &amp; A52 &amp; ", " &amp; B52 &amp; ", " &amp; C52 &amp; ", '"&amp;D52&amp; "', "&amp;E52&amp;", "&amp; F52&amp; ", "&amp; G52 &amp; ", '" &amp; H52 &amp; "', " &amp; I52 &amp; ", '" &amp; J52 &amp; "');"</f>
        <v>insert into Artwork values (2009, 49, 1600, 'Crackle Raku Vase', 580, 95, 20, 'n', null, 'East');</v>
      </c>
    </row>
    <row r="53" spans="1:12">
      <c r="A53">
        <v>2009</v>
      </c>
      <c r="B53">
        <v>50</v>
      </c>
      <c r="C53">
        <v>1630</v>
      </c>
      <c r="D53" t="s">
        <v>120</v>
      </c>
      <c r="E53">
        <v>415</v>
      </c>
      <c r="F53">
        <v>600</v>
      </c>
      <c r="G53">
        <v>3</v>
      </c>
      <c r="H53" t="s">
        <v>59</v>
      </c>
      <c r="I53" s="5" t="s">
        <v>60</v>
      </c>
      <c r="J53" t="s">
        <v>105</v>
      </c>
      <c r="L53" t="str">
        <f xml:space="preserve"> "insert into Artwork values (" &amp; A53 &amp; ", " &amp; B53 &amp; ", " &amp; C53 &amp; ", '"&amp;D53&amp; "', "&amp;E53&amp;", "&amp; F53&amp; ", "&amp; G53 &amp; ", '" &amp; H53 &amp; "', " &amp; I53 &amp; ", '" &amp; J53 &amp; "');"</f>
        <v>insert into Artwork values (2009, 50, 1630, 'Four Eggs', 415, 600, 3, 'n', null, 'Rubell');</v>
      </c>
    </row>
    <row r="54" spans="1:12">
      <c r="A54">
        <v>2009</v>
      </c>
      <c r="B54">
        <v>51</v>
      </c>
      <c r="C54">
        <v>1680</v>
      </c>
      <c r="D54" t="s">
        <v>121</v>
      </c>
      <c r="E54">
        <v>580</v>
      </c>
      <c r="F54">
        <v>100</v>
      </c>
      <c r="G54">
        <v>17</v>
      </c>
      <c r="H54" t="s">
        <v>59</v>
      </c>
      <c r="I54" s="5" t="s">
        <v>60</v>
      </c>
      <c r="J54" t="s">
        <v>105</v>
      </c>
      <c r="L54" t="str">
        <f xml:space="preserve"> "insert into Artwork values (" &amp; A54 &amp; ", " &amp; B54 &amp; ", " &amp; C54 &amp; ", '"&amp;D54&amp; "', "&amp;E54&amp;", "&amp; F54&amp; ", "&amp; G54 &amp; ", '" &amp; H54 &amp; "', " &amp; I54 &amp; ", '" &amp; J54 &amp; "');"</f>
        <v>insert into Artwork values (2009, 51, 1680, 'Green Teapot', 580, 100, 17, 'n', null, 'Rubell');</v>
      </c>
    </row>
    <row r="55" spans="1:12">
      <c r="A55">
        <v>2009</v>
      </c>
      <c r="B55">
        <v>52</v>
      </c>
      <c r="C55">
        <v>1695</v>
      </c>
      <c r="D55" t="s">
        <v>122</v>
      </c>
      <c r="E55">
        <v>495</v>
      </c>
      <c r="F55">
        <v>150</v>
      </c>
      <c r="G55">
        <v>39</v>
      </c>
      <c r="H55" t="s">
        <v>59</v>
      </c>
      <c r="I55" s="5" t="s">
        <v>60</v>
      </c>
      <c r="J55" t="s">
        <v>61</v>
      </c>
      <c r="L55" t="str">
        <f xml:space="preserve"> "insert into Artwork values (" &amp; A55 &amp; ", " &amp; B55 &amp; ", " &amp; C55 &amp; ", '"&amp;D55&amp; "', "&amp;E55&amp;", "&amp; F55&amp; ", "&amp; G55 &amp; ", '" &amp; H55 &amp; "', " &amp; I55 &amp; ", '" &amp; J55 &amp; "');"</f>
        <v>insert into Artwork values (2009, 52, 1695, 'Arctic Seals', 495, 150, 39, 'n', null, 'Dreier');</v>
      </c>
    </row>
    <row r="56" spans="1:12">
      <c r="A56">
        <v>2009</v>
      </c>
      <c r="B56">
        <v>53</v>
      </c>
      <c r="C56">
        <v>1720</v>
      </c>
      <c r="D56" t="s">
        <v>123</v>
      </c>
      <c r="E56">
        <v>505</v>
      </c>
      <c r="F56">
        <v>200</v>
      </c>
      <c r="G56">
        <v>41</v>
      </c>
      <c r="H56" t="s">
        <v>59</v>
      </c>
      <c r="I56" s="5" t="s">
        <v>60</v>
      </c>
      <c r="J56" t="s">
        <v>64</v>
      </c>
      <c r="L56" t="str">
        <f xml:space="preserve"> "insert into Artwork values (" &amp; A56 &amp; ", " &amp; B56 &amp; ", " &amp; C56 &amp; ", '"&amp;D56&amp; "', "&amp;E56&amp;", "&amp; F56&amp; ", "&amp; G56 &amp; ", '" &amp; H56 &amp; "', " &amp; I56 &amp; ", '" &amp; J56 &amp; "');"</f>
        <v>insert into Artwork values (2009, 53, 1720, 'Snowman Globe', 505, 200, 41, 'n', null, 'Walker');</v>
      </c>
    </row>
    <row r="57" spans="1:12">
      <c r="A57">
        <v>2009</v>
      </c>
      <c r="B57">
        <v>54</v>
      </c>
      <c r="C57">
        <v>1750</v>
      </c>
      <c r="D57" t="s">
        <v>124</v>
      </c>
      <c r="E57">
        <v>805</v>
      </c>
      <c r="F57">
        <v>300</v>
      </c>
      <c r="G57">
        <v>32</v>
      </c>
      <c r="H57" t="s">
        <v>59</v>
      </c>
      <c r="I57" s="5" t="s">
        <v>60</v>
      </c>
      <c r="J57" t="s">
        <v>66</v>
      </c>
      <c r="L57" t="str">
        <f xml:space="preserve"> "insert into Artwork values (" &amp; A57 &amp; ", " &amp; B57 &amp; ", " &amp; C57 &amp; ", '"&amp;D57&amp; "', "&amp;E57&amp;", "&amp; F57&amp; ", "&amp; G57 &amp; ", '" &amp; H57 &amp; "', " &amp; I57 &amp; ", '" &amp; J57 &amp; "');"</f>
        <v>insert into Artwork values (2009, 54, 1750, 'Summer Welcomes You', 805, 300, 32, 'n', null, 'East');</v>
      </c>
    </row>
    <row r="58" spans="1:12">
      <c r="A58">
        <v>2009</v>
      </c>
      <c r="B58">
        <v>55</v>
      </c>
      <c r="C58">
        <v>1810</v>
      </c>
      <c r="D58" t="s">
        <v>125</v>
      </c>
      <c r="E58">
        <v>410</v>
      </c>
      <c r="F58">
        <v>375</v>
      </c>
      <c r="G58">
        <v>23</v>
      </c>
      <c r="H58" t="s">
        <v>59</v>
      </c>
      <c r="I58" s="5" t="s">
        <v>60</v>
      </c>
      <c r="J58" t="s">
        <v>61</v>
      </c>
      <c r="L58" t="str">
        <f xml:space="preserve"> "insert into Artwork values (" &amp; A58 &amp; ", " &amp; B58 &amp; ", " &amp; C58 &amp; ", '"&amp;D58&amp; "', "&amp;E58&amp;", "&amp; F58&amp; ", "&amp; G58 &amp; ", '" &amp; H58 &amp; "', " &amp; I58 &amp; ", '" &amp; J58 &amp; "');"</f>
        <v>insert into Artwork values (2009, 55, 1810, 'Jazz Club', 410, 375, 23, 'n', null, 'Dreier');</v>
      </c>
    </row>
    <row r="59" spans="1:12">
      <c r="A59">
        <v>2009</v>
      </c>
      <c r="B59">
        <v>56</v>
      </c>
      <c r="C59">
        <v>1825</v>
      </c>
      <c r="D59" t="s">
        <v>126</v>
      </c>
      <c r="E59">
        <v>505</v>
      </c>
      <c r="F59">
        <v>150</v>
      </c>
      <c r="G59" t="s">
        <v>69</v>
      </c>
      <c r="H59" t="s">
        <v>70</v>
      </c>
      <c r="I59" s="7" t="s">
        <v>127</v>
      </c>
      <c r="J59" t="s">
        <v>105</v>
      </c>
      <c r="L59" t="str">
        <f xml:space="preserve"> "insert into Artwork values (" &amp; A59 &amp; ", " &amp; B59 &amp; ", " &amp; C59 &amp; ", '"&amp;D59&amp; "', "&amp;E59&amp;", "&amp; F59&amp; ", "&amp; G59 &amp; ", '" &amp; H59 &amp; "', " &amp; I59 &amp; ", '" &amp; J59 &amp; "');"</f>
        <v>insert into Artwork values (2009, 56, 1825, 'Three Stages of Flowers', 505, 150, NULL, 'y', '31-AUG-09', 'Rubell');</v>
      </c>
    </row>
    <row r="60" spans="1:12">
      <c r="A60">
        <v>2009</v>
      </c>
      <c r="B60">
        <v>57</v>
      </c>
      <c r="C60">
        <v>1835</v>
      </c>
      <c r="D60" t="s">
        <v>128</v>
      </c>
      <c r="E60">
        <v>410</v>
      </c>
      <c r="F60">
        <v>160</v>
      </c>
      <c r="G60">
        <v>9</v>
      </c>
      <c r="H60" t="s">
        <v>59</v>
      </c>
      <c r="I60" s="5" t="s">
        <v>60</v>
      </c>
      <c r="J60" t="s">
        <v>61</v>
      </c>
      <c r="L60" t="str">
        <f xml:space="preserve"> "insert into Artwork values (" &amp; A60 &amp; ", " &amp; B60 &amp; ", " &amp; C60 &amp; ", '"&amp;D60&amp; "', "&amp;E60&amp;", "&amp; F60&amp; ", "&amp; G60 &amp; ", '" &amp; H60 &amp; "', " &amp; I60 &amp; ", '" &amp; J60 &amp; "');"</f>
        <v>insert into Artwork values (2009, 57, 1835, 'East Beach, RI', 410, 160, 9, 'n', null, 'Dreier');</v>
      </c>
    </row>
    <row r="61" spans="1:12">
      <c r="A61">
        <v>2009</v>
      </c>
      <c r="B61">
        <v>58</v>
      </c>
      <c r="C61">
        <v>1865</v>
      </c>
      <c r="D61" t="s">
        <v>129</v>
      </c>
      <c r="E61">
        <v>410</v>
      </c>
      <c r="F61">
        <v>275</v>
      </c>
      <c r="G61">
        <v>7</v>
      </c>
      <c r="H61" t="s">
        <v>59</v>
      </c>
      <c r="I61" s="5" t="s">
        <v>60</v>
      </c>
      <c r="J61" t="s">
        <v>105</v>
      </c>
      <c r="L61" t="str">
        <f xml:space="preserve"> "insert into Artwork values (" &amp; A61 &amp; ", " &amp; B61 &amp; ", " &amp; C61 &amp; ", '"&amp;D61&amp; "', "&amp;E61&amp;", "&amp; F61&amp; ", "&amp; G61 &amp; ", '" &amp; H61 &amp; "', " &amp; I61 &amp; ", '" &amp; J61 &amp; "');"</f>
        <v>insert into Artwork values (2009, 58, 1865, 'Twilight Seashore', 410, 275, 7, 'n', null, 'Rubell');</v>
      </c>
    </row>
    <row r="62" spans="1:12">
      <c r="A62">
        <v>2009</v>
      </c>
      <c r="B62">
        <v>59</v>
      </c>
      <c r="C62">
        <v>1880</v>
      </c>
      <c r="D62" t="s">
        <v>130</v>
      </c>
      <c r="E62">
        <v>720</v>
      </c>
      <c r="F62">
        <v>500</v>
      </c>
      <c r="G62">
        <v>21</v>
      </c>
      <c r="H62" t="s">
        <v>59</v>
      </c>
      <c r="I62" s="5" t="s">
        <v>60</v>
      </c>
      <c r="J62" t="s">
        <v>131</v>
      </c>
      <c r="L62" t="str">
        <f xml:space="preserve"> "insert into Artwork values (" &amp; A62 &amp; ", " &amp; B62 &amp; ", " &amp; C62 &amp; ", '"&amp;D62&amp; "', "&amp;E62&amp;", "&amp; F62&amp; ", "&amp; G62 &amp; ", '" &amp; H62 &amp; "', " &amp; I62 &amp; ", '" &amp; J62 &amp; "');"</f>
        <v>insert into Artwork values (2009, 59, 1880, 'Marble and Gold', 720, 500, 21, 'n', null, 'Sculpture Garden');</v>
      </c>
    </row>
    <row r="63" spans="1:12">
      <c r="A63">
        <v>2009</v>
      </c>
      <c r="B63">
        <v>60</v>
      </c>
      <c r="C63">
        <v>1885</v>
      </c>
      <c r="D63" t="s">
        <v>132</v>
      </c>
      <c r="E63">
        <v>730</v>
      </c>
      <c r="F63">
        <v>75</v>
      </c>
      <c r="G63">
        <v>52</v>
      </c>
      <c r="H63" t="s">
        <v>59</v>
      </c>
      <c r="I63" s="5" t="s">
        <v>60</v>
      </c>
      <c r="J63" t="s">
        <v>66</v>
      </c>
      <c r="L63" t="str">
        <f xml:space="preserve"> "insert into Artwork values (" &amp; A63 &amp; ", " &amp; B63 &amp; ", " &amp; C63 &amp; ", '"&amp;D63&amp; "', "&amp;E63&amp;", "&amp; F63&amp; ", "&amp; G63 &amp; ", '" &amp; H63 &amp; "', " &amp; I63 &amp; ", '" &amp; J63 &amp; "');"</f>
        <v>insert into Artwork values (2009, 60, 1885, 'Gold Snake on Box', 730, 75, 52, 'n', null, 'East');</v>
      </c>
    </row>
    <row r="64" spans="1:12">
      <c r="A64">
        <v>2010</v>
      </c>
      <c r="B64">
        <v>1</v>
      </c>
      <c r="C64">
        <v>1880</v>
      </c>
      <c r="D64" t="s">
        <v>133</v>
      </c>
      <c r="E64">
        <v>710</v>
      </c>
      <c r="F64">
        <v>300</v>
      </c>
      <c r="G64">
        <v>4</v>
      </c>
      <c r="H64" t="s">
        <v>59</v>
      </c>
      <c r="I64" s="5" t="s">
        <v>60</v>
      </c>
      <c r="J64" t="s">
        <v>131</v>
      </c>
      <c r="L64" t="str">
        <f xml:space="preserve"> "insert into Artwork values (" &amp; A64 &amp; ", " &amp; B64 &amp; ", " &amp; C64 &amp; ", '"&amp;D64&amp; "', "&amp;E64&amp;", "&amp; F64&amp; ", "&amp; G64 &amp; ", '" &amp; H64 &amp; "', " &amp; I64 &amp; ", '" &amp; J64 &amp; "');"</f>
        <v>insert into Artwork values (2010, 1, 1880, 'From the Wall', 710, 300, 4, 'n', null, 'Sculpture Garden');</v>
      </c>
    </row>
    <row r="65" spans="1:12">
      <c r="A65">
        <v>2010</v>
      </c>
      <c r="B65">
        <v>2</v>
      </c>
      <c r="C65">
        <v>1580</v>
      </c>
      <c r="D65" t="s">
        <v>85</v>
      </c>
      <c r="E65">
        <v>550</v>
      </c>
      <c r="F65">
        <v>60</v>
      </c>
      <c r="G65">
        <v>6</v>
      </c>
      <c r="H65" t="s">
        <v>59</v>
      </c>
      <c r="I65" s="5" t="s">
        <v>60</v>
      </c>
      <c r="J65" t="s">
        <v>134</v>
      </c>
      <c r="L65" t="str">
        <f xml:space="preserve"> "insert into Artwork values (" &amp; A65 &amp; ", " &amp; B65 &amp; ", " &amp; C65 &amp; ", '"&amp;D65&amp; "', "&amp;E65&amp;", "&amp; F65&amp; ", "&amp; G65 &amp; ", '" &amp; H65 &amp; "', " &amp; I65 &amp; ", '" &amp; J65 &amp; "');"</f>
        <v>insert into Artwork values (2010, 2, 1580, 'Untitled', 550, 60, 6, 'n', null, 'Gund');</v>
      </c>
    </row>
    <row r="66" spans="1:12">
      <c r="A66">
        <v>2010</v>
      </c>
      <c r="B66">
        <v>3</v>
      </c>
      <c r="C66">
        <v>15</v>
      </c>
      <c r="D66" t="s">
        <v>135</v>
      </c>
      <c r="E66">
        <v>505</v>
      </c>
      <c r="F66">
        <v>125</v>
      </c>
      <c r="G66">
        <v>34</v>
      </c>
      <c r="H66" t="s">
        <v>59</v>
      </c>
      <c r="I66" s="5" t="s">
        <v>60</v>
      </c>
      <c r="J66" t="s">
        <v>134</v>
      </c>
      <c r="L66" t="str">
        <f xml:space="preserve"> "insert into Artwork values (" &amp; A66 &amp; ", " &amp; B66 &amp; ", " &amp; C66 &amp; ", '"&amp;D66&amp; "', "&amp;E66&amp;", "&amp; F66&amp; ", "&amp; G66 &amp; ", '" &amp; H66 &amp; "', " &amp; I66 &amp; ", '" &amp; J66 &amp; "');"</f>
        <v>insert into Artwork values (2010, 3, 15, 'Gilbert Stewart Reflections', 505, 125, 34, 'n', null, 'Gund');</v>
      </c>
    </row>
    <row r="67" spans="1:12">
      <c r="A67">
        <v>2010</v>
      </c>
      <c r="B67">
        <v>4</v>
      </c>
      <c r="C67">
        <v>820</v>
      </c>
      <c r="D67" t="s">
        <v>136</v>
      </c>
      <c r="E67">
        <v>505</v>
      </c>
      <c r="F67">
        <v>225</v>
      </c>
      <c r="G67">
        <v>49</v>
      </c>
      <c r="H67" t="s">
        <v>59</v>
      </c>
      <c r="I67" s="5" t="s">
        <v>60</v>
      </c>
      <c r="J67" t="s">
        <v>134</v>
      </c>
      <c r="L67" t="str">
        <f xml:space="preserve"> "insert into Artwork values (" &amp; A67 &amp; ", " &amp; B67 &amp; ", " &amp; C67 &amp; ", '"&amp;D67&amp; "', "&amp;E67&amp;", "&amp; F67&amp; ", "&amp; G67 &amp; ", '" &amp; H67 &amp; "', " &amp; I67 &amp; ", '" &amp; J67 &amp; "');"</f>
        <v>insert into Artwork values (2010, 4, 820, 'Japanese Garden - Roger Williams Park', 505, 225, 49, 'n', null, 'Gund');</v>
      </c>
    </row>
    <row r="68" spans="1:12">
      <c r="A68">
        <v>2010</v>
      </c>
      <c r="B68">
        <v>5</v>
      </c>
      <c r="C68">
        <v>1030</v>
      </c>
      <c r="D68" t="s">
        <v>137</v>
      </c>
      <c r="E68">
        <v>505</v>
      </c>
      <c r="F68">
        <v>175</v>
      </c>
      <c r="G68" t="s">
        <v>69</v>
      </c>
      <c r="H68" t="s">
        <v>59</v>
      </c>
      <c r="I68" s="5" t="s">
        <v>60</v>
      </c>
      <c r="J68" t="s">
        <v>138</v>
      </c>
      <c r="L68" t="str">
        <f xml:space="preserve"> "insert into Artwork values (" &amp; A68 &amp; ", " &amp; B68 &amp; ", " &amp; C68 &amp; ", '"&amp;D68&amp; "', "&amp;E68&amp;", "&amp; F68&amp; ", "&amp; G68 &amp; ", '" &amp; H68 &amp; "', " &amp; I68 &amp; ", '" &amp; J68 &amp; "');"</f>
        <v>insert into Artwork values (2010, 5, 1030, 'Catching Little Fish', 505, 175, NULL, 'n', null, 'Moretti');</v>
      </c>
    </row>
    <row r="69" spans="1:12">
      <c r="A69">
        <v>2010</v>
      </c>
      <c r="B69">
        <v>6</v>
      </c>
      <c r="C69">
        <v>815</v>
      </c>
      <c r="D69" t="s">
        <v>139</v>
      </c>
      <c r="E69">
        <v>410</v>
      </c>
      <c r="F69">
        <v>200</v>
      </c>
      <c r="G69">
        <v>29</v>
      </c>
      <c r="H69" t="s">
        <v>59</v>
      </c>
      <c r="I69" s="5" t="s">
        <v>60</v>
      </c>
      <c r="J69" t="s">
        <v>138</v>
      </c>
      <c r="L69" t="str">
        <f xml:space="preserve"> "insert into Artwork values (" &amp; A69 &amp; ", " &amp; B69 &amp; ", " &amp; C69 &amp; ", '"&amp;D69&amp; "', "&amp;E69&amp;", "&amp; F69&amp; ", "&amp; G69 &amp; ", '" &amp; H69 &amp; "', " &amp; I69 &amp; ", '" &amp; J69 &amp; "');"</f>
        <v>insert into Artwork values (2010, 6, 815, 'Kinney Azalea Garden', 410, 200, 29, 'n', null, 'Moretti');</v>
      </c>
    </row>
    <row r="70" spans="1:12">
      <c r="A70">
        <v>2010</v>
      </c>
      <c r="B70">
        <v>7</v>
      </c>
      <c r="C70">
        <v>120</v>
      </c>
      <c r="D70" t="s">
        <v>140</v>
      </c>
      <c r="E70">
        <v>215</v>
      </c>
      <c r="F70">
        <v>75</v>
      </c>
      <c r="G70">
        <v>12</v>
      </c>
      <c r="H70" t="s">
        <v>59</v>
      </c>
      <c r="I70" s="5" t="s">
        <v>60</v>
      </c>
      <c r="J70" t="s">
        <v>134</v>
      </c>
      <c r="L70" t="str">
        <f xml:space="preserve"> "insert into Artwork values (" &amp; A70 &amp; ", " &amp; B70 &amp; ", " &amp; C70 &amp; ", '"&amp;D70&amp; "', "&amp;E70&amp;", "&amp; F70&amp; ", "&amp; G70 &amp; ", '" &amp; H70 &amp; "', " &amp; I70 &amp; ", '" &amp; J70 &amp; "');"</f>
        <v>insert into Artwork values (2010, 7, 120, 'Tai Ji (Yin Yang)', 215, 75, 12, 'n', null, 'Gund');</v>
      </c>
    </row>
    <row r="71" spans="1:12">
      <c r="A71">
        <v>2010</v>
      </c>
      <c r="B71">
        <v>8</v>
      </c>
      <c r="C71">
        <v>1855</v>
      </c>
      <c r="D71" t="s">
        <v>141</v>
      </c>
      <c r="E71">
        <v>495</v>
      </c>
      <c r="F71">
        <v>125</v>
      </c>
      <c r="G71">
        <v>48</v>
      </c>
      <c r="H71" t="s">
        <v>59</v>
      </c>
      <c r="I71" s="5" t="s">
        <v>60</v>
      </c>
      <c r="J71" t="s">
        <v>66</v>
      </c>
      <c r="L71" t="str">
        <f xml:space="preserve"> "insert into Artwork values (" &amp; A71 &amp; ", " &amp; B71 &amp; ", " &amp; C71 &amp; ", '"&amp;D71&amp; "', "&amp;E71&amp;", "&amp; F71&amp; ", "&amp; G71 &amp; ", '" &amp; H71 &amp; "', " &amp; I71 &amp; ", '" &amp; J71 &amp; "');"</f>
        <v>insert into Artwork values (2010, 8, 1855, 'Mother and Child, Mali 2009', 495, 125, 48, 'n', null, 'East');</v>
      </c>
    </row>
    <row r="72" spans="1:12">
      <c r="A72">
        <v>2010</v>
      </c>
      <c r="B72">
        <v>9</v>
      </c>
      <c r="C72">
        <v>845</v>
      </c>
      <c r="D72" t="s">
        <v>142</v>
      </c>
      <c r="E72">
        <v>535</v>
      </c>
      <c r="F72">
        <v>55</v>
      </c>
      <c r="G72" t="s">
        <v>69</v>
      </c>
      <c r="H72" t="s">
        <v>70</v>
      </c>
      <c r="I72" s="7" t="s">
        <v>143</v>
      </c>
      <c r="J72" t="s">
        <v>114</v>
      </c>
      <c r="L72" t="str">
        <f xml:space="preserve"> "insert into Artwork values (" &amp; A72 &amp; ", " &amp; B72 &amp; ", " &amp; C72 &amp; ", '"&amp;D72&amp; "', "&amp;E72&amp;", "&amp; F72&amp; ", "&amp; G72 &amp; ", '" &amp; H72 &amp; "', " &amp; I72 &amp; ", '" &amp; J72 &amp; "');"</f>
        <v>insert into Artwork values (2010, 9, 845, 'Salt Cellar', 535, 55, NULL, 'y', '24-NOV-10', 'North');</v>
      </c>
    </row>
    <row r="73" spans="1:12">
      <c r="A73">
        <v>2010</v>
      </c>
      <c r="B73">
        <v>10</v>
      </c>
      <c r="C73">
        <v>485</v>
      </c>
      <c r="D73" t="s">
        <v>144</v>
      </c>
      <c r="E73">
        <v>805</v>
      </c>
      <c r="F73">
        <v>120</v>
      </c>
      <c r="G73">
        <v>22</v>
      </c>
      <c r="H73" t="s">
        <v>59</v>
      </c>
      <c r="I73" s="5" t="s">
        <v>60</v>
      </c>
      <c r="J73" t="s">
        <v>138</v>
      </c>
      <c r="L73" t="str">
        <f xml:space="preserve"> "insert into Artwork values (" &amp; A73 &amp; ", " &amp; B73 &amp; ", " &amp; C73 &amp; ", '"&amp;D73&amp; "', "&amp;E73&amp;", "&amp; F73&amp; ", "&amp; G73 &amp; ", '" &amp; H73 &amp; "', " &amp; I73 &amp; ", '" &amp; J73 &amp; "');"</f>
        <v>insert into Artwork values (2010, 10, 485, 'Spring is Here', 805, 120, 22, 'n', null, 'Moretti');</v>
      </c>
    </row>
    <row r="74" spans="1:12">
      <c r="A74">
        <v>2010</v>
      </c>
      <c r="B74">
        <v>11</v>
      </c>
      <c r="C74">
        <v>1495</v>
      </c>
      <c r="D74" t="s">
        <v>145</v>
      </c>
      <c r="E74">
        <v>410</v>
      </c>
      <c r="F74">
        <v>600</v>
      </c>
      <c r="G74">
        <v>5</v>
      </c>
      <c r="H74" t="s">
        <v>59</v>
      </c>
      <c r="I74" s="5" t="s">
        <v>60</v>
      </c>
      <c r="J74" t="s">
        <v>134</v>
      </c>
      <c r="L74" t="str">
        <f xml:space="preserve"> "insert into Artwork values (" &amp; A74 &amp; ", " &amp; B74 &amp; ", " &amp; C74 &amp; ", '"&amp;D74&amp; "', "&amp;E74&amp;", "&amp; F74&amp; ", "&amp; G74 &amp; ", '" &amp; H74 &amp; "', " &amp; I74 &amp; ", '" &amp; J74 &amp; "');"</f>
        <v>insert into Artwork values (2010, 11, 1495, 'Crushed But Still Standing', 410, 600, 5, 'n', null, 'Gund');</v>
      </c>
    </row>
    <row r="75" spans="1:12">
      <c r="A75">
        <v>2010</v>
      </c>
      <c r="B75">
        <v>12</v>
      </c>
      <c r="C75">
        <v>915</v>
      </c>
      <c r="D75" t="s">
        <v>146</v>
      </c>
      <c r="E75">
        <v>415</v>
      </c>
      <c r="F75">
        <v>275</v>
      </c>
      <c r="G75">
        <v>16</v>
      </c>
      <c r="H75" t="s">
        <v>59</v>
      </c>
      <c r="I75" s="5" t="s">
        <v>60</v>
      </c>
      <c r="J75" t="s">
        <v>134</v>
      </c>
      <c r="L75" t="str">
        <f xml:space="preserve"> "insert into Artwork values (" &amp; A75 &amp; ", " &amp; B75 &amp; ", " &amp; C75 &amp; ", '"&amp;D75&amp; "', "&amp;E75&amp;", "&amp; F75&amp; ", "&amp; G75 &amp; ", '" &amp; H75 &amp; "', " &amp; I75 &amp; ", '" &amp; J75 &amp; "');"</f>
        <v>insert into Artwork values (2010, 12, 915, 'Lizianthus', 415, 275, 16, 'n', null, 'Gund');</v>
      </c>
    </row>
    <row r="76" spans="1:12">
      <c r="A76">
        <v>2010</v>
      </c>
      <c r="B76">
        <v>13</v>
      </c>
      <c r="C76">
        <v>1825</v>
      </c>
      <c r="D76" t="s">
        <v>147</v>
      </c>
      <c r="E76">
        <v>495</v>
      </c>
      <c r="F76">
        <v>175</v>
      </c>
      <c r="G76">
        <v>38</v>
      </c>
      <c r="H76" t="s">
        <v>59</v>
      </c>
      <c r="I76" s="5" t="s">
        <v>60</v>
      </c>
      <c r="J76" t="s">
        <v>134</v>
      </c>
      <c r="L76" t="str">
        <f xml:space="preserve"> "insert into Artwork values (" &amp; A76 &amp; ", " &amp; B76 &amp; ", " &amp; C76 &amp; ", '"&amp;D76&amp; "', "&amp;E76&amp;", "&amp; F76&amp; ", "&amp; G76 &amp; ", '" &amp; H76 &amp; "', " &amp; I76 &amp; ", '" &amp; J76 &amp; "');"</f>
        <v>insert into Artwork values (2010, 13, 1825, 'Flamingo', 495, 175, 38, 'n', null, 'Gund');</v>
      </c>
    </row>
    <row r="77" spans="1:12">
      <c r="A77">
        <v>2010</v>
      </c>
      <c r="B77">
        <v>14</v>
      </c>
      <c r="C77">
        <v>905</v>
      </c>
      <c r="D77" t="s">
        <v>148</v>
      </c>
      <c r="E77">
        <v>805</v>
      </c>
      <c r="F77">
        <v>150</v>
      </c>
      <c r="G77" t="s">
        <v>69</v>
      </c>
      <c r="H77" t="s">
        <v>70</v>
      </c>
      <c r="I77" s="7" t="s">
        <v>149</v>
      </c>
      <c r="J77" t="s">
        <v>66</v>
      </c>
      <c r="L77" t="str">
        <f xml:space="preserve"> "insert into Artwork values (" &amp; A77 &amp; ", " &amp; B77 &amp; ", " &amp; C77 &amp; ", '"&amp;D77&amp; "', "&amp;E77&amp;", "&amp; F77&amp; ", "&amp; G77 &amp; ", '" &amp; H77 &amp; "', " &amp; I77 &amp; ", '" &amp; J77 &amp; "');"</f>
        <v>insert into Artwork values (2010, 14, 905, 'Sunset Over Narrangansett Bay', 805, 150, NULL, 'y', '28-AUG-10', 'East');</v>
      </c>
    </row>
    <row r="78" spans="1:12">
      <c r="A78">
        <v>2010</v>
      </c>
      <c r="B78">
        <v>15</v>
      </c>
      <c r="C78">
        <v>535</v>
      </c>
      <c r="D78" t="s">
        <v>150</v>
      </c>
      <c r="E78">
        <v>535</v>
      </c>
      <c r="F78">
        <v>125</v>
      </c>
      <c r="G78">
        <v>13</v>
      </c>
      <c r="H78" t="s">
        <v>59</v>
      </c>
      <c r="I78" s="5" t="s">
        <v>60</v>
      </c>
      <c r="J78" t="s">
        <v>138</v>
      </c>
      <c r="L78" t="str">
        <f xml:space="preserve"> "insert into Artwork values (" &amp; A78 &amp; ", " &amp; B78 &amp; ", " &amp; C78 &amp; ", '"&amp;D78&amp; "', "&amp;E78&amp;", "&amp; F78&amp; ", "&amp; G78 &amp; ", '" &amp; H78 &amp; "', " &amp; I78 &amp; ", '" &amp; J78 &amp; "');"</f>
        <v>insert into Artwork values (2010, 15, 535, 'pit fired pot', 535, 125, 13, 'n', null, 'Moretti');</v>
      </c>
    </row>
    <row r="79" spans="1:12">
      <c r="A79">
        <v>2010</v>
      </c>
      <c r="B79">
        <v>16</v>
      </c>
      <c r="C79">
        <v>540</v>
      </c>
      <c r="D79" t="s">
        <v>151</v>
      </c>
      <c r="E79">
        <v>805</v>
      </c>
      <c r="F79">
        <v>250</v>
      </c>
      <c r="G79">
        <v>18</v>
      </c>
      <c r="H79" t="s">
        <v>59</v>
      </c>
      <c r="I79" s="5" t="s">
        <v>60</v>
      </c>
      <c r="J79" t="s">
        <v>138</v>
      </c>
      <c r="L79" t="str">
        <f xml:space="preserve"> "insert into Artwork values (" &amp; A79 &amp; ", " &amp; B79 &amp; ", " &amp; C79 &amp; ", '"&amp;D79&amp; "', "&amp;E79&amp;", "&amp; F79&amp; ", "&amp; G79 &amp; ", '" &amp; H79 &amp; "', " &amp; I79 &amp; ", '" &amp; J79 &amp; "');"</f>
        <v>insert into Artwork values (2010, 16, 540, 'Drift in Beach, Port Clyde', 805, 250, 18, 'n', null, 'Moretti');</v>
      </c>
    </row>
    <row r="80" spans="1:12">
      <c r="A80">
        <v>2010</v>
      </c>
      <c r="B80">
        <v>17</v>
      </c>
      <c r="C80">
        <v>330</v>
      </c>
      <c r="D80" t="s">
        <v>152</v>
      </c>
      <c r="E80">
        <v>130</v>
      </c>
      <c r="F80">
        <v>400</v>
      </c>
      <c r="G80">
        <v>3</v>
      </c>
      <c r="H80" t="s">
        <v>59</v>
      </c>
      <c r="I80" s="5" t="s">
        <v>60</v>
      </c>
      <c r="J80" t="s">
        <v>131</v>
      </c>
      <c r="L80" t="str">
        <f xml:space="preserve"> "insert into Artwork values (" &amp; A80 &amp; ", " &amp; B80 &amp; ", " &amp; C80 &amp; ", '"&amp;D80&amp; "', "&amp;E80&amp;", "&amp; F80&amp; ", "&amp; G80 &amp; ", '" &amp; H80 &amp; "', " &amp; I80 &amp; ", '" &amp; J80 &amp; "');"</f>
        <v>insert into Artwork values (2010, 17, 330, 'Jar with Stopper', 130, 400, 3, 'n', null, 'Sculpture Garden');</v>
      </c>
    </row>
    <row r="81" spans="1:12">
      <c r="A81">
        <v>2010</v>
      </c>
      <c r="B81">
        <v>18</v>
      </c>
      <c r="C81">
        <v>365</v>
      </c>
      <c r="D81" t="s">
        <v>153</v>
      </c>
      <c r="E81">
        <v>230</v>
      </c>
      <c r="F81">
        <v>175</v>
      </c>
      <c r="G81">
        <v>39</v>
      </c>
      <c r="H81" t="s">
        <v>59</v>
      </c>
      <c r="I81" s="5" t="s">
        <v>60</v>
      </c>
      <c r="J81" t="s">
        <v>114</v>
      </c>
      <c r="L81" t="str">
        <f xml:space="preserve"> "insert into Artwork values (" &amp; A81 &amp; ", " &amp; B81 &amp; ", " &amp; C81 &amp; ", '"&amp;D81&amp; "', "&amp;E81&amp;", "&amp; F81&amp; ", "&amp; G81 &amp; ", '" &amp; H81 &amp; "', " &amp; I81 &amp; ", '" &amp; J81 &amp; "');"</f>
        <v>insert into Artwork values (2010, 18, 365, 'untitled', 230, 175, 39, 'n', null, 'North');</v>
      </c>
    </row>
    <row r="82" spans="1:12">
      <c r="A82">
        <v>2010</v>
      </c>
      <c r="B82">
        <v>19</v>
      </c>
      <c r="C82">
        <v>1205</v>
      </c>
      <c r="D82" t="s">
        <v>154</v>
      </c>
      <c r="E82">
        <v>5</v>
      </c>
      <c r="F82">
        <v>150</v>
      </c>
      <c r="G82">
        <v>31</v>
      </c>
      <c r="H82" t="s">
        <v>59</v>
      </c>
      <c r="I82" s="5" t="s">
        <v>60</v>
      </c>
      <c r="J82" t="s">
        <v>134</v>
      </c>
      <c r="L82" t="str">
        <f xml:space="preserve"> "insert into Artwork values (" &amp; A82 &amp; ", " &amp; B82 &amp; ", " &amp; C82 &amp; ", '"&amp;D82&amp; "', "&amp;E82&amp;", "&amp; F82&amp; ", "&amp; G82 &amp; ", '" &amp; H82 &amp; "', " &amp; I82 &amp; ", '" &amp; J82 &amp; "');"</f>
        <v>insert into Artwork values (2010, 19, 1205, 'Sunset in Bristol', 5, 150, 31, 'n', null, 'Gund');</v>
      </c>
    </row>
    <row r="83" spans="1:12">
      <c r="A83">
        <v>2010</v>
      </c>
      <c r="B83">
        <v>20</v>
      </c>
      <c r="C83">
        <v>630</v>
      </c>
      <c r="D83" t="s">
        <v>155</v>
      </c>
      <c r="E83">
        <v>235</v>
      </c>
      <c r="F83">
        <v>150</v>
      </c>
      <c r="G83">
        <v>50</v>
      </c>
      <c r="H83" t="s">
        <v>59</v>
      </c>
      <c r="I83" s="5" t="s">
        <v>60</v>
      </c>
      <c r="J83" t="s">
        <v>138</v>
      </c>
      <c r="L83" t="str">
        <f xml:space="preserve"> "insert into Artwork values (" &amp; A83 &amp; ", " &amp; B83 &amp; ", " &amp; C83 &amp; ", '"&amp;D83&amp; "', "&amp;E83&amp;", "&amp; F83&amp; ", "&amp; G83 &amp; ", '" &amp; H83 &amp; "', " &amp; I83 &amp; ", '" &amp; J83 &amp; "');"</f>
        <v>insert into Artwork values (2010, 20, 630, 'Time Pieces', 235, 150, 50, 'n', null, 'Moretti');</v>
      </c>
    </row>
    <row r="84" spans="1:12">
      <c r="A84">
        <v>2010</v>
      </c>
      <c r="B84">
        <v>21</v>
      </c>
      <c r="C84">
        <v>455</v>
      </c>
      <c r="D84" t="s">
        <v>156</v>
      </c>
      <c r="E84">
        <v>415</v>
      </c>
      <c r="F84">
        <v>175</v>
      </c>
      <c r="G84">
        <v>19</v>
      </c>
      <c r="H84" t="s">
        <v>59</v>
      </c>
      <c r="I84" s="5" t="s">
        <v>60</v>
      </c>
      <c r="J84" t="s">
        <v>138</v>
      </c>
      <c r="L84" t="str">
        <f xml:space="preserve"> "insert into Artwork values (" &amp; A84 &amp; ", " &amp; B84 &amp; ", " &amp; C84 &amp; ", '"&amp;D84&amp; "', "&amp;E84&amp;", "&amp; F84&amp; ", "&amp; G84 &amp; ", '" &amp; H84 &amp; "', " &amp; I84 &amp; ", '" &amp; J84 &amp; "');"</f>
        <v>insert into Artwork values (2010, 21, 455, 'The Cove', 415, 175, 19, 'n', null, 'Moretti');</v>
      </c>
    </row>
    <row r="85" spans="1:12">
      <c r="A85">
        <v>2010</v>
      </c>
      <c r="B85">
        <v>22</v>
      </c>
      <c r="C85">
        <v>945</v>
      </c>
      <c r="D85" t="s">
        <v>157</v>
      </c>
      <c r="E85">
        <v>505</v>
      </c>
      <c r="F85">
        <v>150</v>
      </c>
      <c r="G85">
        <v>43</v>
      </c>
      <c r="H85" t="s">
        <v>59</v>
      </c>
      <c r="I85" s="5" t="s">
        <v>60</v>
      </c>
      <c r="J85" t="s">
        <v>73</v>
      </c>
      <c r="L85" t="str">
        <f xml:space="preserve"> "insert into Artwork values (" &amp; A85 &amp; ", " &amp; B85 &amp; ", " &amp; C85 &amp; ", '"&amp;D85&amp; "', "&amp;E85&amp;", "&amp; F85&amp; ", "&amp; G85 &amp; ", '" &amp; H85 &amp; "', " &amp; I85 &amp; ", '" &amp; J85 &amp; "');"</f>
        <v>insert into Artwork values (2010, 22, 945, 'NOLA', 505, 150, 43, 'n', null, 'West');</v>
      </c>
    </row>
    <row r="86" spans="1:12">
      <c r="A86">
        <v>2010</v>
      </c>
      <c r="B86">
        <v>23</v>
      </c>
      <c r="C86">
        <v>1180</v>
      </c>
      <c r="D86" t="s">
        <v>158</v>
      </c>
      <c r="E86">
        <v>635</v>
      </c>
      <c r="F86">
        <v>75</v>
      </c>
      <c r="G86">
        <v>47</v>
      </c>
      <c r="H86" t="s">
        <v>59</v>
      </c>
      <c r="I86" s="5" t="s">
        <v>60</v>
      </c>
      <c r="J86" t="s">
        <v>134</v>
      </c>
      <c r="L86" t="str">
        <f xml:space="preserve"> "insert into Artwork values (" &amp; A86 &amp; ", " &amp; B86 &amp; ", " &amp; C86 &amp; ", '"&amp;D86&amp; "', "&amp;E86&amp;", "&amp; F86&amp; ", "&amp; G86 &amp; ", '" &amp; H86 &amp; "', " &amp; I86 &amp; ", '" &amp; J86 &amp; "');"</f>
        <v>insert into Artwork values (2010, 23, 1180, 'Vase', 635, 75, 47, 'n', null, 'Gund');</v>
      </c>
    </row>
    <row r="87" spans="1:12">
      <c r="A87">
        <v>2010</v>
      </c>
      <c r="B87">
        <v>24</v>
      </c>
      <c r="C87">
        <v>1695</v>
      </c>
      <c r="D87" t="s">
        <v>159</v>
      </c>
      <c r="E87">
        <v>505</v>
      </c>
      <c r="F87">
        <v>210</v>
      </c>
      <c r="G87">
        <v>41</v>
      </c>
      <c r="H87" t="s">
        <v>59</v>
      </c>
      <c r="I87" s="5" t="s">
        <v>60</v>
      </c>
      <c r="J87" t="s">
        <v>73</v>
      </c>
      <c r="L87" t="str">
        <f xml:space="preserve"> "insert into Artwork values (" &amp; A87 &amp; ", " &amp; B87 &amp; ", " &amp; C87 &amp; ", '"&amp;D87&amp; "', "&amp;E87&amp;", "&amp; F87&amp; ", "&amp; G87 &amp; ", '" &amp; H87 &amp; "', " &amp; I87 &amp; ", '" &amp; J87 &amp; "');"</f>
        <v>insert into Artwork values (2010, 24, 1695, 'Nantucket Seals, 2004', 505, 210, 41, 'n', null, 'West');</v>
      </c>
    </row>
    <row r="88" spans="1:12">
      <c r="A88">
        <v>2010</v>
      </c>
      <c r="B88">
        <v>25</v>
      </c>
      <c r="C88">
        <v>1680</v>
      </c>
      <c r="D88" t="s">
        <v>160</v>
      </c>
      <c r="E88">
        <v>590</v>
      </c>
      <c r="F88">
        <v>85</v>
      </c>
      <c r="G88">
        <v>51</v>
      </c>
      <c r="H88" t="s">
        <v>59</v>
      </c>
      <c r="I88" s="5" t="s">
        <v>60</v>
      </c>
      <c r="J88" t="s">
        <v>66</v>
      </c>
      <c r="L88" t="str">
        <f xml:space="preserve"> "insert into Artwork values (" &amp; A88 &amp; ", " &amp; B88 &amp; ", " &amp; C88 &amp; ", '"&amp;D88&amp; "', "&amp;E88&amp;", "&amp; F88&amp; ", "&amp; G88 &amp; ", '" &amp; H88 &amp; "', " &amp; I88 &amp; ", '" &amp; J88 &amp; "');"</f>
        <v>insert into Artwork values (2010, 25, 1680, 'Jar', 590, 85, 51, 'n', null, 'East');</v>
      </c>
    </row>
    <row r="89" spans="1:12">
      <c r="A89">
        <v>2010</v>
      </c>
      <c r="B89">
        <v>26</v>
      </c>
      <c r="C89">
        <v>700</v>
      </c>
      <c r="D89" t="s">
        <v>161</v>
      </c>
      <c r="E89">
        <v>805</v>
      </c>
      <c r="F89">
        <v>250</v>
      </c>
      <c r="G89" t="s">
        <v>69</v>
      </c>
      <c r="H89" t="s">
        <v>59</v>
      </c>
      <c r="I89" s="5" t="s">
        <v>60</v>
      </c>
      <c r="J89" t="s">
        <v>138</v>
      </c>
      <c r="L89" t="str">
        <f xml:space="preserve"> "insert into Artwork values (" &amp; A89 &amp; ", " &amp; B89 &amp; ", " &amp; C89 &amp; ", '"&amp;D89&amp; "', "&amp;E89&amp;", "&amp; F89&amp; ", "&amp; G89 &amp; ", '" &amp; H89 &amp; "', " &amp; I89 &amp; ", '" &amp; J89 &amp; "');"</f>
        <v>insert into Artwork values (2010, 26, 700, 'Backyard Rock', 805, 250, NULL, 'n', null, 'Moretti');</v>
      </c>
    </row>
    <row r="90" spans="1:12">
      <c r="A90">
        <v>2010</v>
      </c>
      <c r="B90">
        <v>27</v>
      </c>
      <c r="C90">
        <v>1120</v>
      </c>
      <c r="D90" t="s">
        <v>162</v>
      </c>
      <c r="E90">
        <v>700</v>
      </c>
      <c r="F90">
        <v>100</v>
      </c>
      <c r="G90">
        <v>28</v>
      </c>
      <c r="H90" t="s">
        <v>59</v>
      </c>
      <c r="I90" s="5" t="s">
        <v>60</v>
      </c>
      <c r="J90" t="s">
        <v>131</v>
      </c>
      <c r="L90" t="str">
        <f xml:space="preserve"> "insert into Artwork values (" &amp; A90 &amp; ", " &amp; B90 &amp; ", " &amp; C90 &amp; ", '"&amp;D90&amp; "', "&amp;E90&amp;", "&amp; F90&amp; ", "&amp; G90 &amp; ", '" &amp; H90 &amp; "', " &amp; I90 &amp; ", '" &amp; J90 &amp; "');"</f>
        <v>insert into Artwork values (2010, 27, 1120, 'Hub Scout', 700, 100, 28, 'n', null, 'Sculpture Garden');</v>
      </c>
    </row>
    <row r="91" spans="1:12">
      <c r="A91">
        <v>2010</v>
      </c>
      <c r="B91">
        <v>28</v>
      </c>
      <c r="C91">
        <v>1195</v>
      </c>
      <c r="D91" t="s">
        <v>163</v>
      </c>
      <c r="E91">
        <v>580</v>
      </c>
      <c r="F91">
        <v>125</v>
      </c>
      <c r="G91">
        <v>40</v>
      </c>
      <c r="H91" t="s">
        <v>59</v>
      </c>
      <c r="I91" s="5" t="s">
        <v>60</v>
      </c>
      <c r="J91" t="s">
        <v>134</v>
      </c>
      <c r="L91" t="str">
        <f xml:space="preserve"> "insert into Artwork values (" &amp; A91 &amp; ", " &amp; B91 &amp; ", " &amp; C91 &amp; ", '"&amp;D91&amp; "', "&amp;E91&amp;", "&amp; F91&amp; ", "&amp; G91 &amp; ", '" &amp; H91 &amp; "', " &amp; I91 &amp; ", '" &amp; J91 &amp; "');"</f>
        <v>insert into Artwork values (2010, 28, 1195, 'Temple Piece', 580, 125, 40, 'n', null, 'Gund');</v>
      </c>
    </row>
    <row r="92" spans="1:12">
      <c r="A92">
        <v>2010</v>
      </c>
      <c r="B92">
        <v>29</v>
      </c>
      <c r="C92">
        <v>1525</v>
      </c>
      <c r="D92" t="s">
        <v>164</v>
      </c>
      <c r="E92">
        <v>505</v>
      </c>
      <c r="F92">
        <v>250</v>
      </c>
      <c r="G92" t="s">
        <v>69</v>
      </c>
      <c r="H92" t="s">
        <v>59</v>
      </c>
      <c r="I92" s="5" t="s">
        <v>60</v>
      </c>
      <c r="J92" t="s">
        <v>134</v>
      </c>
      <c r="L92" t="str">
        <f xml:space="preserve"> "insert into Artwork values (" &amp; A92 &amp; ", " &amp; B92 &amp; ", " &amp; C92 &amp; ", '"&amp;D92&amp; "', "&amp;E92&amp;", "&amp; F92&amp; ", "&amp; G92 &amp; ", '" &amp; H92 &amp; "', " &amp; I92 &amp; ", '" &amp; J92 &amp; "');"</f>
        <v>insert into Artwork values (2010, 29, 1525, 'The Bridge Game', 505, 250, NULL, 'n', null, 'Gund');</v>
      </c>
    </row>
    <row r="93" spans="1:12">
      <c r="A93">
        <v>2010</v>
      </c>
      <c r="B93">
        <v>30</v>
      </c>
      <c r="C93">
        <v>780</v>
      </c>
      <c r="D93" t="s">
        <v>165</v>
      </c>
      <c r="E93">
        <v>535</v>
      </c>
      <c r="F93">
        <v>125</v>
      </c>
      <c r="G93">
        <v>8</v>
      </c>
      <c r="H93" t="s">
        <v>59</v>
      </c>
      <c r="I93" s="5" t="s">
        <v>60</v>
      </c>
      <c r="J93" t="s">
        <v>66</v>
      </c>
      <c r="L93" t="str">
        <f xml:space="preserve"> "insert into Artwork values (" &amp; A93 &amp; ", " &amp; B93 &amp; ", " &amp; C93 &amp; ", '"&amp;D93&amp; "', "&amp;E93&amp;", "&amp; F93&amp; ", "&amp; G93 &amp; ", '" &amp; H93 &amp; "', " &amp; I93 &amp; ", '" &amp; J93 &amp; "');"</f>
        <v>insert into Artwork values (2010, 30, 780, 'Waves and Bees', 535, 125, 8, 'n', null, 'East');</v>
      </c>
    </row>
    <row r="94" spans="1:12">
      <c r="A94">
        <v>2010</v>
      </c>
      <c r="B94">
        <v>31</v>
      </c>
      <c r="C94">
        <v>1870</v>
      </c>
      <c r="D94" t="s">
        <v>166</v>
      </c>
      <c r="E94">
        <v>5</v>
      </c>
      <c r="F94">
        <v>750</v>
      </c>
      <c r="G94">
        <v>21</v>
      </c>
      <c r="H94" t="s">
        <v>59</v>
      </c>
      <c r="I94" s="5" t="s">
        <v>60</v>
      </c>
      <c r="J94" t="s">
        <v>138</v>
      </c>
      <c r="L94" t="str">
        <f xml:space="preserve"> "insert into Artwork values (" &amp; A94 &amp; ", " &amp; B94 &amp; ", " &amp; C94 &amp; ", '"&amp;D94&amp; "', "&amp;E94&amp;", "&amp; F94&amp; ", "&amp; G94 &amp; ", '" &amp; H94 &amp; "', " &amp; I94 &amp; ", '" &amp; J94 &amp; "');"</f>
        <v>insert into Artwork values (2010, 31, 1870, 'Teatro Capitolio - Then and Now', 5, 750, 21, 'n', null, 'Moretti');</v>
      </c>
    </row>
    <row r="95" spans="1:12">
      <c r="A95">
        <v>2010</v>
      </c>
      <c r="B95">
        <v>32</v>
      </c>
      <c r="C95">
        <v>1420</v>
      </c>
      <c r="D95" t="s">
        <v>167</v>
      </c>
      <c r="E95">
        <v>5</v>
      </c>
      <c r="F95">
        <v>250</v>
      </c>
      <c r="G95">
        <v>23</v>
      </c>
      <c r="H95" t="s">
        <v>59</v>
      </c>
      <c r="I95" s="5" t="s">
        <v>60</v>
      </c>
      <c r="J95" t="s">
        <v>134</v>
      </c>
      <c r="L95" t="str">
        <f xml:space="preserve"> "insert into Artwork values (" &amp; A95 &amp; ", " &amp; B95 &amp; ", " &amp; C95 &amp; ", '"&amp;D95&amp; "', "&amp;E95&amp;", "&amp; F95&amp; ", "&amp; G95 &amp; ", '" &amp; H95 &amp; "', " &amp; I95 &amp; ", '" &amp; J95 &amp; "');"</f>
        <v>insert into Artwork values (2010, 32, 1420, 'Rocky Path', 5, 250, 23, 'n', null, 'Gund');</v>
      </c>
    </row>
    <row r="96" spans="1:12">
      <c r="A96">
        <v>2010</v>
      </c>
      <c r="B96">
        <v>33</v>
      </c>
      <c r="C96">
        <v>1085</v>
      </c>
      <c r="D96" t="s">
        <v>168</v>
      </c>
      <c r="E96">
        <v>450</v>
      </c>
      <c r="F96">
        <v>200</v>
      </c>
      <c r="G96">
        <v>25</v>
      </c>
      <c r="H96" t="s">
        <v>59</v>
      </c>
      <c r="I96" s="5" t="s">
        <v>60</v>
      </c>
      <c r="J96" t="s">
        <v>134</v>
      </c>
      <c r="L96" t="str">
        <f xml:space="preserve"> "insert into Artwork values (" &amp; A96 &amp; ", " &amp; B96 &amp; ", " &amp; C96 &amp; ", '"&amp;D96&amp; "', "&amp;E96&amp;", "&amp; F96&amp; ", "&amp; G96 &amp; ", '" &amp; H96 &amp; "', " &amp; I96 &amp; ", '" &amp; J96 &amp; "');"</f>
        <v>insert into Artwork values (2010, 33, 1085, 'Walking the Beach', 450, 200, 25, 'n', null, 'Gund');</v>
      </c>
    </row>
    <row r="97" spans="1:12">
      <c r="A97">
        <v>2010</v>
      </c>
      <c r="B97">
        <v>34</v>
      </c>
      <c r="C97">
        <v>695</v>
      </c>
      <c r="D97" t="s">
        <v>169</v>
      </c>
      <c r="E97">
        <v>535</v>
      </c>
      <c r="F97">
        <v>150</v>
      </c>
      <c r="G97">
        <v>24</v>
      </c>
      <c r="H97" t="s">
        <v>59</v>
      </c>
      <c r="I97" s="5" t="s">
        <v>60</v>
      </c>
      <c r="J97" t="s">
        <v>134</v>
      </c>
      <c r="L97" t="str">
        <f xml:space="preserve"> "insert into Artwork values (" &amp; A97 &amp; ", " &amp; B97 &amp; ", " &amp; C97 &amp; ", '"&amp;D97&amp; "', "&amp;E97&amp;", "&amp; F97&amp; ", "&amp; G97 &amp; ", '" &amp; H97 &amp; "', " &amp; I97 &amp; ", '" &amp; J97 &amp; "');"</f>
        <v>insert into Artwork values (2010, 34, 695, 'pit fired vessel', 535, 150, 24, 'n', null, 'Gund');</v>
      </c>
    </row>
    <row r="98" spans="1:12">
      <c r="A98">
        <v>2010</v>
      </c>
      <c r="B98">
        <v>35</v>
      </c>
      <c r="C98">
        <v>1750</v>
      </c>
      <c r="D98" t="s">
        <v>170</v>
      </c>
      <c r="E98">
        <v>805</v>
      </c>
      <c r="F98">
        <v>350</v>
      </c>
      <c r="G98">
        <v>2</v>
      </c>
      <c r="H98" t="s">
        <v>59</v>
      </c>
      <c r="I98" s="5" t="s">
        <v>60</v>
      </c>
      <c r="J98" t="s">
        <v>81</v>
      </c>
      <c r="L98" t="str">
        <f xml:space="preserve"> "insert into Artwork values (" &amp; A98 &amp; ", " &amp; B98 &amp; ", " &amp; C98 &amp; ", '"&amp;D98&amp; "', "&amp;E98&amp;", "&amp; F98&amp; ", "&amp; G98 &amp; ", '" &amp; H98 &amp; "', " &amp; I98 &amp; ", '" &amp; J98 &amp; "');"</f>
        <v>insert into Artwork values (2010, 35, 1750, 'Cocktail Party', 805, 350, 2, 'n', null, 'South');</v>
      </c>
    </row>
    <row r="99" spans="1:12">
      <c r="A99">
        <v>2010</v>
      </c>
      <c r="B99">
        <v>36</v>
      </c>
      <c r="C99">
        <v>930</v>
      </c>
      <c r="D99" t="s">
        <v>153</v>
      </c>
      <c r="E99">
        <v>240</v>
      </c>
      <c r="F99">
        <v>400</v>
      </c>
      <c r="G99">
        <v>14</v>
      </c>
      <c r="H99" t="s">
        <v>59</v>
      </c>
      <c r="I99" s="5" t="s">
        <v>60</v>
      </c>
      <c r="J99" t="s">
        <v>138</v>
      </c>
      <c r="L99" t="str">
        <f xml:space="preserve"> "insert into Artwork values (" &amp; A99 &amp; ", " &amp; B99 &amp; ", " &amp; C99 &amp; ", '"&amp;D99&amp; "', "&amp;E99&amp;", "&amp; F99&amp; ", "&amp; G99 &amp; ", '" &amp; H99 &amp; "', " &amp; I99 &amp; ", '" &amp; J99 &amp; "');"</f>
        <v>insert into Artwork values (2010, 36, 930, 'untitled', 240, 400, 14, 'n', null, 'Moretti');</v>
      </c>
    </row>
    <row r="100" spans="1:12">
      <c r="A100">
        <v>2010</v>
      </c>
      <c r="B100">
        <v>37</v>
      </c>
      <c r="C100">
        <v>1340</v>
      </c>
      <c r="D100" t="s">
        <v>171</v>
      </c>
      <c r="E100">
        <v>505</v>
      </c>
      <c r="F100">
        <v>250</v>
      </c>
      <c r="G100">
        <v>36</v>
      </c>
      <c r="H100" t="s">
        <v>59</v>
      </c>
      <c r="I100" s="5" t="s">
        <v>60</v>
      </c>
      <c r="J100" t="s">
        <v>138</v>
      </c>
      <c r="L100" t="str">
        <f xml:space="preserve"> "insert into Artwork values (" &amp; A100 &amp; ", " &amp; B100 &amp; ", " &amp; C100 &amp; ", '"&amp;D100&amp; "', "&amp;E100&amp;", "&amp; F100&amp; ", "&amp; G100 &amp; ", '" &amp; H100 &amp; "', " &amp; I100 &amp; ", '" &amp; J100 &amp; "');"</f>
        <v>insert into Artwork values (2010, 37, 1340, 'Huntington Orchid', 505, 250, 36, 'n', null, 'Moretti');</v>
      </c>
    </row>
    <row r="101" spans="1:12">
      <c r="A101">
        <v>2010</v>
      </c>
      <c r="B101">
        <v>38</v>
      </c>
      <c r="C101">
        <v>1720</v>
      </c>
      <c r="D101" t="s">
        <v>172</v>
      </c>
      <c r="E101">
        <v>505</v>
      </c>
      <c r="F101">
        <v>150</v>
      </c>
      <c r="G101">
        <v>53</v>
      </c>
      <c r="H101" t="s">
        <v>59</v>
      </c>
      <c r="I101" s="5" t="s">
        <v>60</v>
      </c>
      <c r="J101" t="s">
        <v>66</v>
      </c>
      <c r="L101" t="str">
        <f xml:space="preserve"> "insert into Artwork values (" &amp; A101 &amp; ", " &amp; B101 &amp; ", " &amp; C101 &amp; ", '"&amp;D101&amp; "', "&amp;E101&amp;", "&amp; F101&amp; ", "&amp; G101 &amp; ", '" &amp; H101 &amp; "', " &amp; I101 &amp; ", '" &amp; J101 &amp; "');"</f>
        <v>insert into Artwork values (2010, 38, 1720, 'Connecticut Barn', 505, 150, 53, 'n', null, 'East');</v>
      </c>
    </row>
    <row r="102" spans="1:12">
      <c r="A102">
        <v>2010</v>
      </c>
      <c r="B102">
        <v>39</v>
      </c>
      <c r="C102">
        <v>1040</v>
      </c>
      <c r="D102" t="s">
        <v>173</v>
      </c>
      <c r="E102">
        <v>535</v>
      </c>
      <c r="F102">
        <v>75</v>
      </c>
      <c r="G102">
        <v>33</v>
      </c>
      <c r="H102" t="s">
        <v>59</v>
      </c>
      <c r="I102" s="5" t="s">
        <v>60</v>
      </c>
      <c r="J102" t="s">
        <v>134</v>
      </c>
      <c r="L102" t="str">
        <f xml:space="preserve"> "insert into Artwork values (" &amp; A102 &amp; ", " &amp; B102 &amp; ", " &amp; C102 &amp; ", '"&amp;D102&amp; "', "&amp;E102&amp;", "&amp; F102&amp; ", "&amp; G102 &amp; ", '" &amp; H102 &amp; "', " &amp; I102 &amp; ", '" &amp; J102 &amp; "');"</f>
        <v>insert into Artwork values (2010, 39, 1040, 'Chip and Dip Tray', 535, 75, 33, 'n', null, 'Gund');</v>
      </c>
    </row>
    <row r="103" spans="1:12">
      <c r="A103">
        <v>2010</v>
      </c>
      <c r="B103">
        <v>40</v>
      </c>
      <c r="C103">
        <v>1040</v>
      </c>
      <c r="D103" t="s">
        <v>174</v>
      </c>
      <c r="E103">
        <v>535</v>
      </c>
      <c r="F103">
        <v>75</v>
      </c>
      <c r="G103">
        <v>44</v>
      </c>
      <c r="H103" t="s">
        <v>59</v>
      </c>
      <c r="I103" s="5" t="s">
        <v>60</v>
      </c>
      <c r="J103" t="s">
        <v>114</v>
      </c>
      <c r="L103" t="str">
        <f xml:space="preserve"> "insert into Artwork values (" &amp; A103 &amp; ", " &amp; B103 &amp; ", " &amp; C103 &amp; ", '"&amp;D103&amp; "', "&amp;E103&amp;", "&amp; F103&amp; ", "&amp; G103 &amp; ", '" &amp; H103 &amp; "', " &amp; I103 &amp; ", '" &amp; J103 &amp; "');"</f>
        <v>insert into Artwork values (2010, 40, 1040, 'raku vase', 535, 75, 44, 'n', null, 'North');</v>
      </c>
    </row>
    <row r="104" spans="1:12">
      <c r="A104">
        <v>2010</v>
      </c>
      <c r="B104">
        <v>41</v>
      </c>
      <c r="C104">
        <v>1400</v>
      </c>
      <c r="D104" t="s">
        <v>175</v>
      </c>
      <c r="E104">
        <v>210</v>
      </c>
      <c r="F104">
        <v>95</v>
      </c>
      <c r="G104">
        <v>30</v>
      </c>
      <c r="H104" t="s">
        <v>59</v>
      </c>
      <c r="I104" s="5" t="s">
        <v>60</v>
      </c>
      <c r="J104" t="s">
        <v>138</v>
      </c>
      <c r="L104" t="str">
        <f xml:space="preserve"> "insert into Artwork values (" &amp; A104 &amp; ", " &amp; B104 &amp; ", " &amp; C104 &amp; ", '"&amp;D104&amp; "', "&amp;E104&amp;", "&amp; F104&amp; ", "&amp; G104 &amp; ", '" &amp; H104 &amp; "', " &amp; I104 &amp; ", '" &amp; J104 &amp; "');"</f>
        <v>insert into Artwork values (2010, 41, 1400, 'Wild West Whimsey', 210, 95, 30, 'n', null, 'Moretti');</v>
      </c>
    </row>
    <row r="105" spans="1:12">
      <c r="A105">
        <v>2010</v>
      </c>
      <c r="B105">
        <v>42</v>
      </c>
      <c r="C105">
        <v>255</v>
      </c>
      <c r="D105" t="s">
        <v>176</v>
      </c>
      <c r="E105">
        <v>805</v>
      </c>
      <c r="F105">
        <v>250</v>
      </c>
      <c r="G105">
        <v>10</v>
      </c>
      <c r="H105" t="s">
        <v>59</v>
      </c>
      <c r="I105" s="5" t="s">
        <v>60</v>
      </c>
      <c r="J105" t="s">
        <v>73</v>
      </c>
      <c r="L105" t="str">
        <f xml:space="preserve"> "insert into Artwork values (" &amp; A105 &amp; ", " &amp; B105 &amp; ", " &amp; C105 &amp; ", '"&amp;D105&amp; "', "&amp;E105&amp;", "&amp; F105&amp; ", "&amp; G105 &amp; ", '" &amp; H105 &amp; "', " &amp; I105 &amp; ", '" &amp; J105 &amp; "');"</f>
        <v>insert into Artwork values (2010, 42, 255, 'Little Reader', 805, 250, 10, 'n', null, 'West');</v>
      </c>
    </row>
    <row r="106" spans="1:12">
      <c r="A106">
        <v>2010</v>
      </c>
      <c r="B106">
        <v>43</v>
      </c>
      <c r="C106">
        <v>1370</v>
      </c>
      <c r="D106" t="s">
        <v>177</v>
      </c>
      <c r="E106">
        <v>315</v>
      </c>
      <c r="F106">
        <v>75</v>
      </c>
      <c r="G106">
        <v>52</v>
      </c>
      <c r="H106" t="s">
        <v>59</v>
      </c>
      <c r="I106" s="5" t="s">
        <v>60</v>
      </c>
      <c r="J106" t="s">
        <v>81</v>
      </c>
      <c r="L106" t="str">
        <f xml:space="preserve"> "insert into Artwork values (" &amp; A106 &amp; ", " &amp; B106 &amp; ", " &amp; C106 &amp; ", '"&amp;D106&amp; "', "&amp;E106&amp;", "&amp; F106&amp; ", "&amp; G106 &amp; ", '" &amp; H106 &amp; "', " &amp; I106 &amp; ", '" &amp; J106 &amp; "');"</f>
        <v>insert into Artwork values (2010, 43, 1370, 'Bird', 315, 75, 52, 'n', null, 'South');</v>
      </c>
    </row>
    <row r="107" spans="1:12">
      <c r="A107">
        <v>2010</v>
      </c>
      <c r="B107">
        <v>44</v>
      </c>
      <c r="C107">
        <v>1865</v>
      </c>
      <c r="D107" t="s">
        <v>178</v>
      </c>
      <c r="E107">
        <v>410</v>
      </c>
      <c r="F107">
        <v>350</v>
      </c>
      <c r="G107" t="s">
        <v>69</v>
      </c>
      <c r="H107" t="s">
        <v>59</v>
      </c>
      <c r="I107" s="5" t="s">
        <v>60</v>
      </c>
      <c r="J107" t="s">
        <v>134</v>
      </c>
      <c r="L107" t="str">
        <f xml:space="preserve"> "insert into Artwork values (" &amp; A107 &amp; ", " &amp; B107 &amp; ", " &amp; C107 &amp; ", '"&amp;D107&amp; "', "&amp;E107&amp;", "&amp; F107&amp; ", "&amp; G107 &amp; ", '" &amp; H107 &amp; "', " &amp; I107 &amp; ", '" &amp; J107 &amp; "');"</f>
        <v>insert into Artwork values (2010, 44, 1865, 'Midsummer Day Dream', 410, 350, NULL, 'n', null, 'Gund');</v>
      </c>
    </row>
    <row r="108" spans="1:12">
      <c r="A108">
        <v>2010</v>
      </c>
      <c r="B108">
        <v>45</v>
      </c>
      <c r="C108">
        <v>1630</v>
      </c>
      <c r="D108" t="s">
        <v>179</v>
      </c>
      <c r="E108">
        <v>415</v>
      </c>
      <c r="F108">
        <v>650</v>
      </c>
      <c r="G108">
        <v>11</v>
      </c>
      <c r="H108" t="s">
        <v>59</v>
      </c>
      <c r="I108" s="5" t="s">
        <v>60</v>
      </c>
      <c r="J108" t="s">
        <v>66</v>
      </c>
      <c r="L108" t="str">
        <f xml:space="preserve"> "insert into Artwork values (" &amp; A108 &amp; ", " &amp; B108 &amp; ", " &amp; C108 &amp; ", '"&amp;D108&amp; "', "&amp;E108&amp;", "&amp; F108&amp; ", "&amp; G108 &amp; ", '" &amp; H108 &amp; "', " &amp; I108 &amp; ", '" &amp; J108 &amp; "');"</f>
        <v>insert into Artwork values (2010, 45, 1630, 'Three Egg Cups', 415, 650, 11, 'n', null, 'East');</v>
      </c>
    </row>
    <row r="109" spans="1:12">
      <c r="A109">
        <v>2010</v>
      </c>
      <c r="B109">
        <v>46</v>
      </c>
      <c r="C109">
        <v>1835</v>
      </c>
      <c r="D109" t="s">
        <v>180</v>
      </c>
      <c r="E109">
        <v>410</v>
      </c>
      <c r="F109">
        <v>225</v>
      </c>
      <c r="G109">
        <v>1</v>
      </c>
      <c r="H109" t="s">
        <v>59</v>
      </c>
      <c r="I109" s="5" t="s">
        <v>60</v>
      </c>
      <c r="J109" t="s">
        <v>66</v>
      </c>
      <c r="L109" t="str">
        <f xml:space="preserve"> "insert into Artwork values (" &amp; A109 &amp; ", " &amp; B109 &amp; ", " &amp; C109 &amp; ", '"&amp;D109&amp; "', "&amp;E109&amp;", "&amp; F109&amp; ", "&amp; G109 &amp; ", '" &amp; H109 &amp; "', " &amp; I109 &amp; ", '" &amp; J109 &amp; "');"</f>
        <v>insert into Artwork values (2010, 46, 1835, 'Newport Bridge', 410, 225, 1, 'n', null, 'East');</v>
      </c>
    </row>
    <row r="110" spans="1:12">
      <c r="A110">
        <v>2010</v>
      </c>
      <c r="B110">
        <v>47</v>
      </c>
      <c r="C110">
        <v>645</v>
      </c>
      <c r="D110" t="s">
        <v>181</v>
      </c>
      <c r="E110">
        <v>5</v>
      </c>
      <c r="F110">
        <v>190</v>
      </c>
      <c r="G110">
        <v>27</v>
      </c>
      <c r="H110" t="s">
        <v>59</v>
      </c>
      <c r="I110" s="5" t="s">
        <v>60</v>
      </c>
      <c r="J110" t="s">
        <v>138</v>
      </c>
      <c r="L110" t="str">
        <f xml:space="preserve"> "insert into Artwork values (" &amp; A110 &amp; ", " &amp; B110 &amp; ", " &amp; C110 &amp; ", '"&amp;D110&amp; "', "&amp;E110&amp;", "&amp; F110&amp; ", "&amp; G110 &amp; ", '" &amp; H110 &amp; "', " &amp; I110 &amp; ", '" &amp; J110 &amp; "');"</f>
        <v>insert into Artwork values (2010, 47, 645, 'Summer Rhythms 2 and 3', 5, 190, 27, 'n', null, 'Moretti');</v>
      </c>
    </row>
    <row r="111" spans="1:12">
      <c r="A111">
        <v>2010</v>
      </c>
      <c r="B111">
        <v>48</v>
      </c>
      <c r="C111">
        <v>315</v>
      </c>
      <c r="D111" t="s">
        <v>182</v>
      </c>
      <c r="E111">
        <v>410</v>
      </c>
      <c r="F111">
        <v>200</v>
      </c>
      <c r="G111">
        <v>7</v>
      </c>
      <c r="H111" t="s">
        <v>59</v>
      </c>
      <c r="I111" s="5" t="s">
        <v>60</v>
      </c>
      <c r="J111" t="s">
        <v>138</v>
      </c>
      <c r="L111" t="str">
        <f xml:space="preserve"> "insert into Artwork values (" &amp; A111 &amp; ", " &amp; B111 &amp; ", " &amp; C111 &amp; ", '"&amp;D111&amp; "', "&amp;E111&amp;", "&amp; F111&amp; ", "&amp; G111 &amp; ", '" &amp; H111 &amp; "', " &amp; I111 &amp; ", '" &amp; J111 &amp; "');"</f>
        <v>insert into Artwork values (2010, 48, 315, 'They''re Off', 410, 200, 7, 'n', null, 'Moretti');</v>
      </c>
    </row>
    <row r="112" spans="1:12">
      <c r="A112">
        <v>2010</v>
      </c>
      <c r="B112">
        <v>49</v>
      </c>
      <c r="C112">
        <v>315</v>
      </c>
      <c r="D112" t="s">
        <v>183</v>
      </c>
      <c r="E112">
        <v>410</v>
      </c>
      <c r="F112">
        <v>225</v>
      </c>
      <c r="G112">
        <v>15</v>
      </c>
      <c r="H112" t="s">
        <v>59</v>
      </c>
      <c r="I112" s="5" t="s">
        <v>60</v>
      </c>
      <c r="J112" t="s">
        <v>134</v>
      </c>
      <c r="L112" t="str">
        <f xml:space="preserve"> "insert into Artwork values (" &amp; A112 &amp; ", " &amp; B112 &amp; ", " &amp; C112 &amp; ", '"&amp;D112&amp; "', "&amp;E112&amp;", "&amp; F112&amp; ", "&amp; G112 &amp; ", '" &amp; H112 &amp; "', " &amp; I112 &amp; ", '" &amp; J112 &amp; "');"</f>
        <v>insert into Artwork values (2010, 49, 315, 'Light House in Rhode Island', 410, 225, 15, 'n', null, 'Gund');</v>
      </c>
    </row>
    <row r="113" spans="1:12">
      <c r="A113">
        <v>2010</v>
      </c>
      <c r="B113">
        <v>50</v>
      </c>
      <c r="C113">
        <v>315</v>
      </c>
      <c r="D113" t="s">
        <v>184</v>
      </c>
      <c r="E113">
        <v>410</v>
      </c>
      <c r="F113">
        <v>175</v>
      </c>
      <c r="G113">
        <v>35</v>
      </c>
      <c r="H113" t="s">
        <v>59</v>
      </c>
      <c r="I113" s="5" t="s">
        <v>60</v>
      </c>
      <c r="J113" t="s">
        <v>81</v>
      </c>
      <c r="L113" t="str">
        <f xml:space="preserve"> "insert into Artwork values (" &amp; A113 &amp; ", " &amp; B113 &amp; ", " &amp; C113 &amp; ", '"&amp;D113&amp; "', "&amp;E113&amp;", "&amp; F113&amp; ", "&amp; G113 &amp; ", '" &amp; H113 &amp; "', " &amp; I113 &amp; ", '" &amp; J113 &amp; "');"</f>
        <v>insert into Artwork values (2010, 50, 315, 'Red Marsh', 410, 175, 35, 'n', null, 'South');</v>
      </c>
    </row>
    <row r="114" spans="1:12">
      <c r="A114">
        <v>2010</v>
      </c>
      <c r="B114">
        <v>51</v>
      </c>
      <c r="C114">
        <v>1530</v>
      </c>
      <c r="D114" t="s">
        <v>185</v>
      </c>
      <c r="E114">
        <v>110</v>
      </c>
      <c r="F114">
        <v>69</v>
      </c>
      <c r="G114">
        <v>46</v>
      </c>
      <c r="H114" t="s">
        <v>59</v>
      </c>
      <c r="I114" s="5" t="s">
        <v>60</v>
      </c>
      <c r="J114" t="s">
        <v>73</v>
      </c>
      <c r="L114" t="str">
        <f xml:space="preserve"> "insert into Artwork values (" &amp; A114 &amp; ", " &amp; B114 &amp; ", " &amp; C114 &amp; ", '"&amp;D114&amp; "', "&amp;E114&amp;", "&amp; F114&amp; ", "&amp; G114 &amp; ", '" &amp; H114 &amp; "', " &amp; I114 &amp; ", '" &amp; J114 &amp; "');"</f>
        <v>insert into Artwork values (2010, 51, 1530, 'Mini Tote Bag', 110, 69, 46, 'n', null, 'West');</v>
      </c>
    </row>
    <row r="115" spans="1:12">
      <c r="A115">
        <v>2010</v>
      </c>
      <c r="B115">
        <v>52</v>
      </c>
      <c r="C115">
        <v>1655</v>
      </c>
      <c r="D115" t="s">
        <v>186</v>
      </c>
      <c r="E115">
        <v>805</v>
      </c>
      <c r="F115">
        <v>150</v>
      </c>
      <c r="G115" t="s">
        <v>69</v>
      </c>
      <c r="H115" t="s">
        <v>70</v>
      </c>
      <c r="I115" s="7" t="s">
        <v>187</v>
      </c>
      <c r="J115" t="s">
        <v>134</v>
      </c>
      <c r="L115" t="str">
        <f xml:space="preserve"> "insert into Artwork values (" &amp; A115 &amp; ", " &amp; B115 &amp; ", " &amp; C115 &amp; ", '"&amp;D115&amp; "', "&amp;E115&amp;", "&amp; F115&amp; ", "&amp; G115 &amp; ", '" &amp; H115 &amp; "', " &amp; I115 &amp; ", '" &amp; J115 &amp; "');"</f>
        <v>insert into Artwork values (2010, 52, 1655, 'Grist Mill At Gilbert Stuart', 805, 150, NULL, 'y', '30-AUG-10', 'Gund');</v>
      </c>
    </row>
    <row r="116" spans="1:12">
      <c r="A116">
        <v>2010</v>
      </c>
      <c r="B116">
        <v>53</v>
      </c>
      <c r="C116">
        <v>1325</v>
      </c>
      <c r="D116" t="s">
        <v>188</v>
      </c>
      <c r="E116">
        <v>610</v>
      </c>
      <c r="F116">
        <v>95</v>
      </c>
      <c r="G116">
        <v>37</v>
      </c>
      <c r="H116" t="s">
        <v>59</v>
      </c>
      <c r="I116" s="5" t="s">
        <v>60</v>
      </c>
      <c r="J116" t="s">
        <v>138</v>
      </c>
      <c r="L116" t="str">
        <f xml:space="preserve"> "insert into Artwork values (" &amp; A116 &amp; ", " &amp; B116 &amp; ", " &amp; C116 &amp; ", '"&amp;D116&amp; "', "&amp;E116&amp;", "&amp; F116&amp; ", "&amp; G116 &amp; ", '" &amp; H116 &amp; "', " &amp; I116 &amp; ", '" &amp; J116 &amp; "');"</f>
        <v>insert into Artwork values (2010, 53, 1325, 'vase', 610, 95, 37, 'n', null, 'Moretti');</v>
      </c>
    </row>
    <row r="117" spans="1:12">
      <c r="A117">
        <v>2010</v>
      </c>
      <c r="B117">
        <v>54</v>
      </c>
      <c r="C117">
        <v>140</v>
      </c>
      <c r="D117" t="s">
        <v>189</v>
      </c>
      <c r="E117">
        <v>805</v>
      </c>
      <c r="F117">
        <v>375</v>
      </c>
      <c r="G117">
        <v>17</v>
      </c>
      <c r="H117" t="s">
        <v>59</v>
      </c>
      <c r="I117" s="5" t="s">
        <v>60</v>
      </c>
      <c r="J117" t="s">
        <v>114</v>
      </c>
      <c r="L117" t="str">
        <f xml:space="preserve"> "insert into Artwork values (" &amp; A117 &amp; ", " &amp; B117 &amp; ", " &amp; C117 &amp; ", '"&amp;D117&amp; "', "&amp;E117&amp;", "&amp; F117&amp; ", "&amp; G117 &amp; ", '" &amp; H117 &amp; "', " &amp; I117 &amp; ", '" &amp; J117 &amp; "');"</f>
        <v>insert into Artwork values (2010, 54, 140, 'Indian Rock', 805, 375, 17, 'n', null, 'North');</v>
      </c>
    </row>
    <row r="118" spans="1:12">
      <c r="A118">
        <v>2010</v>
      </c>
      <c r="B118">
        <v>55</v>
      </c>
      <c r="C118">
        <v>650</v>
      </c>
      <c r="D118" t="s">
        <v>190</v>
      </c>
      <c r="E118">
        <v>505</v>
      </c>
      <c r="F118">
        <v>175</v>
      </c>
      <c r="G118">
        <v>32</v>
      </c>
      <c r="H118" t="s">
        <v>59</v>
      </c>
      <c r="I118" s="5" t="s">
        <v>60</v>
      </c>
      <c r="J118" t="s">
        <v>134</v>
      </c>
      <c r="L118" t="str">
        <f xml:space="preserve"> "insert into Artwork values (" &amp; A118 &amp; ", " &amp; B118 &amp; ", " &amp; C118 &amp; ", '"&amp;D118&amp; "', "&amp;E118&amp;", "&amp; F118&amp; ", "&amp; G118 &amp; ", '" &amp; H118 &amp; "', " &amp; I118 &amp; ", '" &amp; J118 &amp; "');"</f>
        <v>insert into Artwork values (2010, 55, 650, 'Indigo Morning', 505, 175, 32, 'n', null, 'Gund');</v>
      </c>
    </row>
    <row r="119" spans="1:12">
      <c r="A119">
        <v>2010</v>
      </c>
      <c r="B119">
        <v>56</v>
      </c>
      <c r="C119">
        <v>1000</v>
      </c>
      <c r="D119" t="s">
        <v>191</v>
      </c>
      <c r="E119">
        <v>435</v>
      </c>
      <c r="F119">
        <v>300</v>
      </c>
      <c r="G119">
        <v>20</v>
      </c>
      <c r="H119" t="s">
        <v>59</v>
      </c>
      <c r="I119" s="5" t="s">
        <v>60</v>
      </c>
      <c r="J119" t="s">
        <v>73</v>
      </c>
      <c r="L119" t="str">
        <f xml:space="preserve"> "insert into Artwork values (" &amp; A119 &amp; ", " &amp; B119 &amp; ", " &amp; C119 &amp; ", '"&amp;D119&amp; "', "&amp;E119&amp;", "&amp; F119&amp; ", "&amp; G119 &amp; ", '" &amp; H119 &amp; "', " &amp; I119 &amp; ", '" &amp; J119 &amp; "');"</f>
        <v>insert into Artwork values (2010, 56, 1000, 'After Five, Jamestown', 435, 300, 20, 'n', null, 'West');</v>
      </c>
    </row>
    <row r="120" spans="1:12">
      <c r="A120">
        <v>2010</v>
      </c>
      <c r="B120">
        <v>57</v>
      </c>
      <c r="C120">
        <v>940</v>
      </c>
      <c r="D120" t="s">
        <v>192</v>
      </c>
      <c r="E120">
        <v>615</v>
      </c>
      <c r="F120">
        <v>100</v>
      </c>
      <c r="G120">
        <v>42</v>
      </c>
      <c r="H120" t="s">
        <v>59</v>
      </c>
      <c r="I120" s="5" t="s">
        <v>60</v>
      </c>
      <c r="J120" t="s">
        <v>73</v>
      </c>
      <c r="L120" t="str">
        <f xml:space="preserve"> "insert into Artwork values (" &amp; A120 &amp; ", " &amp; B120 &amp; ", " &amp; C120 &amp; ", '"&amp;D120&amp; "', "&amp;E120&amp;", "&amp; F120&amp; ", "&amp; G120 &amp; ", '" &amp; H120 &amp; "', " &amp; I120 &amp; ", '" &amp; J120 &amp; "');"</f>
        <v>insert into Artwork values (2010, 57, 940, 'Wine Cooler', 615, 100, 42, 'n', null, 'West');</v>
      </c>
    </row>
    <row r="121" spans="1:12">
      <c r="A121">
        <v>2010</v>
      </c>
      <c r="B121">
        <v>58</v>
      </c>
      <c r="C121">
        <v>900</v>
      </c>
      <c r="D121" t="s">
        <v>193</v>
      </c>
      <c r="E121">
        <v>535</v>
      </c>
      <c r="F121">
        <v>150</v>
      </c>
      <c r="G121">
        <v>45</v>
      </c>
      <c r="H121" t="s">
        <v>59</v>
      </c>
      <c r="I121" s="5" t="s">
        <v>60</v>
      </c>
      <c r="J121" t="s">
        <v>138</v>
      </c>
      <c r="L121" t="str">
        <f xml:space="preserve"> "insert into Artwork values (" &amp; A121 &amp; ", " &amp; B121 &amp; ", " &amp; C121 &amp; ", '"&amp;D121&amp; "', "&amp;E121&amp;", "&amp; F121&amp; ", "&amp; G121 &amp; ", '" &amp; H121 &amp; "', " &amp; I121 &amp; ", '" &amp; J121 &amp; "');"</f>
        <v>insert into Artwork values (2010, 58, 900, 'Deadwood', 535, 150, 45, 'n', null, 'Moretti');</v>
      </c>
    </row>
    <row r="122" spans="1:12">
      <c r="A122">
        <v>2010</v>
      </c>
      <c r="B122">
        <v>59</v>
      </c>
      <c r="C122">
        <v>1875</v>
      </c>
      <c r="D122" t="s">
        <v>194</v>
      </c>
      <c r="E122">
        <v>5</v>
      </c>
      <c r="F122">
        <v>550</v>
      </c>
      <c r="G122">
        <v>9</v>
      </c>
      <c r="H122" t="s">
        <v>59</v>
      </c>
      <c r="I122" s="5" t="s">
        <v>60</v>
      </c>
      <c r="J122" t="s">
        <v>138</v>
      </c>
      <c r="L122" t="str">
        <f xml:space="preserve"> "insert into Artwork values (" &amp; A122 &amp; ", " &amp; B122 &amp; ", " &amp; C122 &amp; ", '"&amp;D122&amp; "', "&amp;E122&amp;", "&amp; F122&amp; ", "&amp; G122 &amp; ", '" &amp; H122 &amp; "', " &amp; I122 &amp; ", '" &amp; J122 &amp; "');"</f>
        <v>insert into Artwork values (2010, 59, 1875, 'Flow', 5, 550, 9, 'n', null, 'Moretti');</v>
      </c>
    </row>
    <row r="123" spans="1:12">
      <c r="A123">
        <v>2010</v>
      </c>
      <c r="B123">
        <v>60</v>
      </c>
      <c r="C123">
        <v>1875</v>
      </c>
      <c r="D123" t="s">
        <v>85</v>
      </c>
      <c r="E123">
        <v>535</v>
      </c>
      <c r="F123">
        <v>195</v>
      </c>
      <c r="G123">
        <v>26</v>
      </c>
      <c r="H123" t="s">
        <v>59</v>
      </c>
      <c r="I123" s="5" t="s">
        <v>60</v>
      </c>
      <c r="J123" t="s">
        <v>138</v>
      </c>
      <c r="L123" t="str">
        <f xml:space="preserve"> "insert into Artwork values (" &amp; A123 &amp; ", " &amp; B123 &amp; ", " &amp; C123 &amp; ", '"&amp;D123&amp; "', "&amp;E123&amp;", "&amp; F123&amp; ", "&amp; G123 &amp; ", '" &amp; H123 &amp; "', " &amp; I123 &amp; ", '" &amp; J123 &amp; "');"</f>
        <v>insert into Artwork values (2010, 60, 1875, 'Untitled', 535, 195, 26, 'n', null, 'Moretti');</v>
      </c>
    </row>
    <row r="124" spans="1:12">
      <c r="A124">
        <v>2011</v>
      </c>
      <c r="B124">
        <v>1</v>
      </c>
      <c r="C124">
        <v>35</v>
      </c>
      <c r="D124" t="s">
        <v>195</v>
      </c>
      <c r="E124">
        <v>580</v>
      </c>
      <c r="F124">
        <v>55</v>
      </c>
      <c r="G124">
        <v>30</v>
      </c>
      <c r="H124" t="s">
        <v>59</v>
      </c>
      <c r="I124" s="5" t="s">
        <v>60</v>
      </c>
      <c r="J124" t="s">
        <v>105</v>
      </c>
      <c r="L124" t="str">
        <f xml:space="preserve"> "insert into Artwork values (" &amp; A124 &amp; ", " &amp; B124 &amp; ", " &amp; C124 &amp; ", '"&amp;D124&amp; "', "&amp;E124&amp;", "&amp; F124&amp; ", "&amp; G124 &amp; ", '" &amp; H124 &amp; "', " &amp; I124 &amp; ", '" &amp; J124 &amp; "');"</f>
        <v>insert into Artwork values (2011, 1, 35, 'Raku Jar With Lid', 580, 55, 30, 'n', null, 'Rubell');</v>
      </c>
    </row>
    <row r="125" spans="1:12">
      <c r="A125">
        <v>2011</v>
      </c>
      <c r="B125">
        <v>2</v>
      </c>
      <c r="C125">
        <v>90</v>
      </c>
      <c r="D125" t="s">
        <v>196</v>
      </c>
      <c r="E125">
        <v>370</v>
      </c>
      <c r="F125">
        <v>250</v>
      </c>
      <c r="G125">
        <v>31</v>
      </c>
      <c r="H125" t="s">
        <v>59</v>
      </c>
      <c r="I125" s="5" t="s">
        <v>60</v>
      </c>
      <c r="J125" t="s">
        <v>64</v>
      </c>
      <c r="L125" t="str">
        <f xml:space="preserve"> "insert into Artwork values (" &amp; A125 &amp; ", " &amp; B125 &amp; ", " &amp; C125 &amp; ", '"&amp;D125&amp; "', "&amp;E125&amp;", "&amp; F125&amp; ", "&amp; G125 &amp; ", '" &amp; H125 &amp; "', " &amp; I125 &amp; ", '" &amp; J125 &amp; "');"</f>
        <v>insert into Artwork values (2011, 2, 90, 'Maelstrom II', 370, 250, 31, 'n', null, 'Walker');</v>
      </c>
    </row>
    <row r="126" spans="1:12">
      <c r="A126">
        <v>2011</v>
      </c>
      <c r="B126">
        <v>3</v>
      </c>
      <c r="C126">
        <v>120</v>
      </c>
      <c r="D126" t="s">
        <v>197</v>
      </c>
      <c r="E126">
        <v>190</v>
      </c>
      <c r="F126">
        <v>145</v>
      </c>
      <c r="G126">
        <v>38</v>
      </c>
      <c r="H126" t="s">
        <v>59</v>
      </c>
      <c r="I126" s="5" t="s">
        <v>60</v>
      </c>
      <c r="J126" t="s">
        <v>114</v>
      </c>
      <c r="L126" t="str">
        <f xml:space="preserve"> "insert into Artwork values (" &amp; A126 &amp; ", " &amp; B126 &amp; ", " &amp; C126 &amp; ", '"&amp;D126&amp; "', "&amp;E126&amp;", "&amp; F126&amp; ", "&amp; G126 &amp; ", '" &amp; H126 &amp; "', " &amp; I126 &amp; ", '" &amp; J126 &amp; "');"</f>
        <v>insert into Artwork values (2011, 3, 120, 'Balancing Act Chakra', 190, 145, 38, 'n', null, 'North');</v>
      </c>
    </row>
    <row r="127" spans="1:12">
      <c r="A127">
        <v>2011</v>
      </c>
      <c r="B127">
        <v>4</v>
      </c>
      <c r="C127">
        <v>135</v>
      </c>
      <c r="D127" t="s">
        <v>198</v>
      </c>
      <c r="E127">
        <v>805</v>
      </c>
      <c r="F127">
        <v>200</v>
      </c>
      <c r="G127">
        <v>4</v>
      </c>
      <c r="H127" t="s">
        <v>59</v>
      </c>
      <c r="I127" s="5" t="s">
        <v>60</v>
      </c>
      <c r="J127" t="s">
        <v>66</v>
      </c>
      <c r="L127" t="str">
        <f xml:space="preserve"> "insert into Artwork values (" &amp; A127 &amp; ", " &amp; B127 &amp; ", " &amp; C127 &amp; ", '"&amp;D127&amp; "', "&amp;E127&amp;", "&amp; F127&amp; ", "&amp; G127 &amp; ", '" &amp; H127 &amp; "', " &amp; I127 &amp; ", '" &amp; J127 &amp; "');"</f>
        <v>insert into Artwork values (2011, 4, 135, 'Summer Idyll', 805, 200, 4, 'n', null, 'East');</v>
      </c>
    </row>
    <row r="128" spans="1:12">
      <c r="A128">
        <v>2011</v>
      </c>
      <c r="B128">
        <v>5</v>
      </c>
      <c r="C128">
        <v>210</v>
      </c>
      <c r="D128" t="s">
        <v>85</v>
      </c>
      <c r="E128">
        <v>505</v>
      </c>
      <c r="F128">
        <v>200</v>
      </c>
      <c r="G128">
        <v>23</v>
      </c>
      <c r="H128" t="s">
        <v>59</v>
      </c>
      <c r="I128" s="5" t="s">
        <v>60</v>
      </c>
      <c r="J128" t="s">
        <v>64</v>
      </c>
      <c r="L128" t="str">
        <f xml:space="preserve"> "insert into Artwork values (" &amp; A128 &amp; ", " &amp; B128 &amp; ", " &amp; C128 &amp; ", '"&amp;D128&amp; "', "&amp;E128&amp;", "&amp; F128&amp; ", "&amp; G128 &amp; ", '" &amp; H128 &amp; "', " &amp; I128 &amp; ", '" &amp; J128 &amp; "');"</f>
        <v>insert into Artwork values (2011, 5, 210, 'Untitled', 505, 200, 23, 'n', null, 'Walker');</v>
      </c>
    </row>
    <row r="129" spans="1:12">
      <c r="A129">
        <v>2011</v>
      </c>
      <c r="B129">
        <v>6</v>
      </c>
      <c r="C129">
        <v>255</v>
      </c>
      <c r="D129" t="s">
        <v>199</v>
      </c>
      <c r="E129">
        <v>805</v>
      </c>
      <c r="F129">
        <v>150</v>
      </c>
      <c r="G129">
        <v>15</v>
      </c>
      <c r="H129" t="s">
        <v>59</v>
      </c>
      <c r="I129" s="5" t="s">
        <v>60</v>
      </c>
      <c r="J129" t="s">
        <v>73</v>
      </c>
      <c r="L129" t="str">
        <f xml:space="preserve"> "insert into Artwork values (" &amp; A129 &amp; ", " &amp; B129 &amp; ", " &amp; C129 &amp; ", '"&amp;D129&amp; "', "&amp;E129&amp;", "&amp; F129&amp; ", "&amp; G129 &amp; ", '" &amp; H129 &amp; "', " &amp; I129 &amp; ", '" &amp; J129 &amp; "');"</f>
        <v>insert into Artwork values (2011, 6, 255, 'The Beach', 805, 150, 15, 'n', null, 'West');</v>
      </c>
    </row>
    <row r="130" spans="1:12">
      <c r="A130">
        <v>2011</v>
      </c>
      <c r="B130">
        <v>7</v>
      </c>
      <c r="C130">
        <v>315</v>
      </c>
      <c r="D130" t="s">
        <v>200</v>
      </c>
      <c r="E130">
        <v>410</v>
      </c>
      <c r="F130">
        <v>80</v>
      </c>
      <c r="G130">
        <v>27</v>
      </c>
      <c r="H130" t="s">
        <v>59</v>
      </c>
      <c r="I130" s="5" t="s">
        <v>60</v>
      </c>
      <c r="J130" t="s">
        <v>66</v>
      </c>
      <c r="L130" t="str">
        <f xml:space="preserve"> "insert into Artwork values (" &amp; A130 &amp; ", " &amp; B130 &amp; ", " &amp; C130 &amp; ", '"&amp;D130&amp; "', "&amp;E130&amp;", "&amp; F130&amp; ", "&amp; G130 &amp; ", '" &amp; H130 &amp; "', " &amp; I130 &amp; ", '" &amp; J130 &amp; "');"</f>
        <v>insert into Artwork values (2011, 7, 315, 'RI Lighthouse', 410, 80, 27, 'n', null, 'East');</v>
      </c>
    </row>
    <row r="131" spans="1:12">
      <c r="A131">
        <v>2011</v>
      </c>
      <c r="B131">
        <v>8</v>
      </c>
      <c r="C131">
        <v>315</v>
      </c>
      <c r="D131" t="s">
        <v>201</v>
      </c>
      <c r="E131">
        <v>410</v>
      </c>
      <c r="F131">
        <v>65</v>
      </c>
      <c r="G131">
        <v>50</v>
      </c>
      <c r="H131" t="s">
        <v>59</v>
      </c>
      <c r="I131" s="5" t="s">
        <v>60</v>
      </c>
      <c r="J131" t="s">
        <v>105</v>
      </c>
      <c r="L131" t="str">
        <f xml:space="preserve"> "insert into Artwork values (" &amp; A131 &amp; ", " &amp; B131 &amp; ", " &amp; C131 &amp; ", '"&amp;D131&amp; "', "&amp;E131&amp;", "&amp; F131&amp; ", "&amp; G131 &amp; ", '" &amp; H131 &amp; "', " &amp; I131 &amp; ", '" &amp; J131 &amp; "');"</f>
        <v>insert into Artwork values (2011, 8, 315, 'Flagpole Making', 410, 65, 50, 'n', null, 'Rubell');</v>
      </c>
    </row>
    <row r="132" spans="1:12">
      <c r="A132">
        <v>2011</v>
      </c>
      <c r="B132">
        <v>9</v>
      </c>
      <c r="C132">
        <v>345</v>
      </c>
      <c r="D132" t="s">
        <v>202</v>
      </c>
      <c r="E132">
        <v>535</v>
      </c>
      <c r="F132">
        <v>95</v>
      </c>
      <c r="G132">
        <v>48</v>
      </c>
      <c r="H132" t="s">
        <v>59</v>
      </c>
      <c r="I132" s="5" t="s">
        <v>60</v>
      </c>
      <c r="J132" t="s">
        <v>61</v>
      </c>
      <c r="L132" t="str">
        <f xml:space="preserve"> "insert into Artwork values (" &amp; A132 &amp; ", " &amp; B132 &amp; ", " &amp; C132 &amp; ", '"&amp;D132&amp; "', "&amp;E132&amp;", "&amp; F132&amp; ", "&amp; G132 &amp; ", '" &amp; H132 &amp; "', " &amp; I132 &amp; ", '" &amp; J132 &amp; "');"</f>
        <v>insert into Artwork values (2011, 9, 345, 'Light House', 535, 95, 48, 'n', null, 'Dreier');</v>
      </c>
    </row>
    <row r="133" spans="1:12">
      <c r="A133">
        <v>2011</v>
      </c>
      <c r="B133">
        <v>10</v>
      </c>
      <c r="C133">
        <v>365</v>
      </c>
      <c r="D133" t="s">
        <v>85</v>
      </c>
      <c r="E133">
        <v>75</v>
      </c>
      <c r="F133">
        <v>180</v>
      </c>
      <c r="G133">
        <v>19</v>
      </c>
      <c r="H133" t="s">
        <v>59</v>
      </c>
      <c r="I133" s="5" t="s">
        <v>60</v>
      </c>
      <c r="J133" t="s">
        <v>66</v>
      </c>
      <c r="L133" t="str">
        <f xml:space="preserve"> "insert into Artwork values (" &amp; A133 &amp; ", " &amp; B133 &amp; ", " &amp; C133 &amp; ", '"&amp;D133&amp; "', "&amp;E133&amp;", "&amp; F133&amp; ", "&amp; G133 &amp; ", '" &amp; H133 &amp; "', " &amp; I133 &amp; ", '" &amp; J133 &amp; "');"</f>
        <v>insert into Artwork values (2011, 10, 365, 'Untitled', 75, 180, 19, 'n', null, 'East');</v>
      </c>
    </row>
    <row r="134" spans="1:12">
      <c r="A134">
        <v>2011</v>
      </c>
      <c r="B134">
        <v>11</v>
      </c>
      <c r="C134">
        <v>400</v>
      </c>
      <c r="D134" t="s">
        <v>203</v>
      </c>
      <c r="E134">
        <v>505</v>
      </c>
      <c r="F134">
        <v>150</v>
      </c>
      <c r="G134">
        <v>49</v>
      </c>
      <c r="H134" t="s">
        <v>59</v>
      </c>
      <c r="I134" s="5" t="s">
        <v>60</v>
      </c>
      <c r="J134" t="s">
        <v>73</v>
      </c>
      <c r="L134" t="str">
        <f xml:space="preserve"> "insert into Artwork values (" &amp; A134 &amp; ", " &amp; B134 &amp; ", " &amp; C134 &amp; ", '"&amp;D134&amp; "', "&amp;E134&amp;", "&amp; F134&amp; ", "&amp; G134 &amp; ", '" &amp; H134 &amp; "', " &amp; I134 &amp; ", '" &amp; J134 &amp; "');"</f>
        <v>insert into Artwork values (2011, 11, 400, 'One White Chair', 505, 150, 49, 'n', null, 'West');</v>
      </c>
    </row>
    <row r="135" spans="1:12">
      <c r="A135">
        <v>2011</v>
      </c>
      <c r="B135">
        <v>12</v>
      </c>
      <c r="C135">
        <v>535</v>
      </c>
      <c r="D135" t="s">
        <v>204</v>
      </c>
      <c r="E135">
        <v>535</v>
      </c>
      <c r="F135">
        <v>120</v>
      </c>
      <c r="G135">
        <v>9</v>
      </c>
      <c r="H135" t="s">
        <v>59</v>
      </c>
      <c r="I135" s="5" t="s">
        <v>60</v>
      </c>
      <c r="J135" t="s">
        <v>66</v>
      </c>
      <c r="L135" t="str">
        <f xml:space="preserve"> "insert into Artwork values (" &amp; A135 &amp; ", " &amp; B135 &amp; ", " &amp; C135 &amp; ", '"&amp;D135&amp; "', "&amp;E135&amp;", "&amp; F135&amp; ", "&amp; G135 &amp; ", '" &amp; H135 &amp; "', " &amp; I135 &amp; ", '" &amp; J135 &amp; "');"</f>
        <v>insert into Artwork values (2011, 12, 535, 'Pit Fired Pot', 535, 120, 9, 'n', null, 'East');</v>
      </c>
    </row>
    <row r="136" spans="1:12">
      <c r="A136">
        <v>2011</v>
      </c>
      <c r="B136">
        <v>13</v>
      </c>
      <c r="C136">
        <v>630</v>
      </c>
      <c r="D136" t="s">
        <v>205</v>
      </c>
      <c r="E136">
        <v>90</v>
      </c>
      <c r="F136">
        <v>200</v>
      </c>
      <c r="G136">
        <v>20</v>
      </c>
      <c r="H136" t="s">
        <v>59</v>
      </c>
      <c r="I136" s="5" t="s">
        <v>60</v>
      </c>
      <c r="J136" t="s">
        <v>105</v>
      </c>
      <c r="L136" t="str">
        <f xml:space="preserve"> "insert into Artwork values (" &amp; A136 &amp; ", " &amp; B136 &amp; ", " &amp; C136 &amp; ", '"&amp;D136&amp; "', "&amp;E136&amp;", "&amp; F136&amp; ", "&amp; G136 &amp; ", '" &amp; H136 &amp; "', " &amp; I136 &amp; ", '" &amp; J136 &amp; "');"</f>
        <v>insert into Artwork values (2011, 13, 630, 'Admiral', 90, 200, 20, 'n', null, 'Rubell');</v>
      </c>
    </row>
    <row r="137" spans="1:12">
      <c r="A137">
        <v>2011</v>
      </c>
      <c r="B137">
        <v>14</v>
      </c>
      <c r="C137">
        <v>645</v>
      </c>
      <c r="D137" t="s">
        <v>206</v>
      </c>
      <c r="E137">
        <v>5</v>
      </c>
      <c r="F137">
        <v>300</v>
      </c>
      <c r="G137">
        <v>12</v>
      </c>
      <c r="H137" t="s">
        <v>59</v>
      </c>
      <c r="I137" s="5" t="s">
        <v>60</v>
      </c>
      <c r="J137" t="s">
        <v>114</v>
      </c>
      <c r="L137" t="str">
        <f xml:space="preserve"> "insert into Artwork values (" &amp; A137 &amp; ", " &amp; B137 &amp; ", " &amp; C137 &amp; ", '"&amp;D137&amp; "', "&amp;E137&amp;", "&amp; F137&amp; ", "&amp; G137 &amp; ", '" &amp; H137 &amp; "', " &amp; I137 &amp; ", '" &amp; J137 &amp; "');"</f>
        <v>insert into Artwork values (2011, 14, 645, 'Water Prelude', 5, 300, 12, 'n', null, 'North');</v>
      </c>
    </row>
    <row r="138" spans="1:12">
      <c r="A138">
        <v>2011</v>
      </c>
      <c r="B138">
        <v>15</v>
      </c>
      <c r="C138">
        <v>650</v>
      </c>
      <c r="D138" t="s">
        <v>207</v>
      </c>
      <c r="E138">
        <v>505</v>
      </c>
      <c r="F138">
        <v>150</v>
      </c>
      <c r="G138">
        <v>40</v>
      </c>
      <c r="H138" t="s">
        <v>59</v>
      </c>
      <c r="I138" s="5" t="s">
        <v>60</v>
      </c>
      <c r="J138" t="s">
        <v>66</v>
      </c>
      <c r="L138" t="str">
        <f xml:space="preserve"> "insert into Artwork values (" &amp; A138 &amp; ", " &amp; B138 &amp; ", " &amp; C138 &amp; ", '"&amp;D138&amp; "', "&amp;E138&amp;", "&amp; F138&amp; ", "&amp; G138 &amp; ", '" &amp; H138 &amp; "', " &amp; I138 &amp; ", '" &amp; J138 &amp; "');"</f>
        <v>insert into Artwork values (2011, 15, 650, 'Color For Sale', 505, 150, 40, 'n', null, 'East');</v>
      </c>
    </row>
    <row r="139" spans="1:12">
      <c r="A139">
        <v>2011</v>
      </c>
      <c r="B139">
        <v>16</v>
      </c>
      <c r="C139">
        <v>660</v>
      </c>
      <c r="D139" t="s">
        <v>208</v>
      </c>
      <c r="E139">
        <v>565</v>
      </c>
      <c r="F139">
        <v>90</v>
      </c>
      <c r="G139">
        <v>17</v>
      </c>
      <c r="H139" t="s">
        <v>59</v>
      </c>
      <c r="I139" s="5" t="s">
        <v>60</v>
      </c>
      <c r="J139" t="s">
        <v>81</v>
      </c>
      <c r="L139" t="str">
        <f xml:space="preserve"> "insert into Artwork values (" &amp; A139 &amp; ", " &amp; B139 &amp; ", " &amp; C139 &amp; ", '"&amp;D139&amp; "', "&amp;E139&amp;", "&amp; F139&amp; ", "&amp; G139 &amp; ", '" &amp; H139 &amp; "', " &amp; I139 &amp; ", '" &amp; J139 &amp; "');"</f>
        <v>insert into Artwork values (2011, 16, 660, 'Teapot', 565, 90, 17, 'n', null, 'South');</v>
      </c>
    </row>
    <row r="140" spans="1:12">
      <c r="A140">
        <v>2011</v>
      </c>
      <c r="B140">
        <v>17</v>
      </c>
      <c r="C140">
        <v>695</v>
      </c>
      <c r="D140" t="s">
        <v>209</v>
      </c>
      <c r="E140">
        <v>505</v>
      </c>
      <c r="F140">
        <v>200</v>
      </c>
      <c r="G140">
        <v>51</v>
      </c>
      <c r="H140" t="s">
        <v>59</v>
      </c>
      <c r="I140" s="5" t="s">
        <v>60</v>
      </c>
      <c r="J140" t="s">
        <v>64</v>
      </c>
      <c r="L140" t="str">
        <f xml:space="preserve"> "insert into Artwork values (" &amp; A140 &amp; ", " &amp; B140 &amp; ", " &amp; C140 &amp; ", '"&amp;D140&amp; "', "&amp;E140&amp;", "&amp; F140&amp; ", "&amp; G140 &amp; ", '" &amp; H140 &amp; "', " &amp; I140 &amp; ", '" &amp; J140 &amp; "');"</f>
        <v>insert into Artwork values (2011, 17, 695, 'Red Flower', 505, 200, 51, 'n', null, 'Walker');</v>
      </c>
    </row>
    <row r="141" spans="1:12">
      <c r="A141">
        <v>2011</v>
      </c>
      <c r="B141">
        <v>18</v>
      </c>
      <c r="C141">
        <v>700</v>
      </c>
      <c r="D141" t="s">
        <v>210</v>
      </c>
      <c r="E141">
        <v>805</v>
      </c>
      <c r="F141">
        <v>150</v>
      </c>
      <c r="G141">
        <v>25</v>
      </c>
      <c r="H141" t="s">
        <v>59</v>
      </c>
      <c r="I141" s="5" t="s">
        <v>60</v>
      </c>
      <c r="J141" t="s">
        <v>114</v>
      </c>
      <c r="L141" t="str">
        <f xml:space="preserve"> "insert into Artwork values (" &amp; A141 &amp; ", " &amp; B141 &amp; ", " &amp; C141 &amp; ", '"&amp;D141&amp; "', "&amp;E141&amp;", "&amp; F141&amp; ", "&amp; G141 &amp; ", '" &amp; H141 &amp; "', " &amp; I141 &amp; ", '" &amp; J141 &amp; "');"</f>
        <v>insert into Artwork values (2011, 18, 700, 'Water Birch', 805, 150, 25, 'n', null, 'North');</v>
      </c>
    </row>
    <row r="142" spans="1:12">
      <c r="A142">
        <v>2011</v>
      </c>
      <c r="B142">
        <v>19</v>
      </c>
      <c r="C142">
        <v>745</v>
      </c>
      <c r="D142" t="s">
        <v>211</v>
      </c>
      <c r="E142">
        <v>505</v>
      </c>
      <c r="F142">
        <v>60</v>
      </c>
      <c r="G142">
        <v>16</v>
      </c>
      <c r="H142" t="s">
        <v>59</v>
      </c>
      <c r="I142" s="5" t="s">
        <v>60</v>
      </c>
      <c r="J142" t="s">
        <v>61</v>
      </c>
      <c r="L142" t="str">
        <f xml:space="preserve"> "insert into Artwork values (" &amp; A142 &amp; ", " &amp; B142 &amp; ", " &amp; C142 &amp; ", '"&amp;D142&amp; "', "&amp;E142&amp;", "&amp; F142&amp; ", "&amp; G142 &amp; ", '" &amp; H142 &amp; "', " &amp; I142 &amp; ", '" &amp; J142 &amp; "');"</f>
        <v>insert into Artwork values (2011, 19, 745, 'Nautical', 505, 60, 16, 'n', null, 'Dreier');</v>
      </c>
    </row>
    <row r="143" spans="1:12">
      <c r="A143">
        <v>2011</v>
      </c>
      <c r="B143">
        <v>20</v>
      </c>
      <c r="C143">
        <v>780</v>
      </c>
      <c r="D143" t="s">
        <v>212</v>
      </c>
      <c r="E143">
        <v>560</v>
      </c>
      <c r="F143">
        <v>89</v>
      </c>
      <c r="G143">
        <v>43</v>
      </c>
      <c r="H143" t="s">
        <v>59</v>
      </c>
      <c r="I143" s="5" t="s">
        <v>60</v>
      </c>
      <c r="J143" t="s">
        <v>73</v>
      </c>
      <c r="L143" t="str">
        <f xml:space="preserve"> "insert into Artwork values (" &amp; A143 &amp; ", " &amp; B143 &amp; ", " &amp; C143 &amp; ", '"&amp;D143&amp; "', "&amp;E143&amp;", "&amp; F143&amp; ", "&amp; G143 &amp; ", '" &amp; H143 &amp; "', " &amp; I143 &amp; ", '" &amp; J143 &amp; "');"</f>
        <v>insert into Artwork values (2011, 20, 780, 'Butterflies and Bugs Vase', 560, 89, 43, 'n', null, 'West');</v>
      </c>
    </row>
    <row r="144" spans="1:12">
      <c r="A144">
        <v>2011</v>
      </c>
      <c r="B144">
        <v>21</v>
      </c>
      <c r="C144">
        <v>810</v>
      </c>
      <c r="D144" t="s">
        <v>213</v>
      </c>
      <c r="E144">
        <v>535</v>
      </c>
      <c r="F144">
        <v>65</v>
      </c>
      <c r="G144">
        <v>53</v>
      </c>
      <c r="H144" t="s">
        <v>59</v>
      </c>
      <c r="I144" s="5" t="s">
        <v>60</v>
      </c>
      <c r="J144" t="s">
        <v>64</v>
      </c>
      <c r="L144" t="str">
        <f xml:space="preserve"> "insert into Artwork values (" &amp; A144 &amp; ", " &amp; B144 &amp; ", " &amp; C144 &amp; ", '"&amp;D144&amp; "', "&amp;E144&amp;", "&amp; F144&amp; ", "&amp; G144 &amp; ", '" &amp; H144 &amp; "', " &amp; I144 &amp; ", '" &amp; J144 &amp; "');"</f>
        <v>insert into Artwork values (2011, 21, 810, 'Heart with Rough Edges', 535, 65, 53, 'n', null, 'Walker');</v>
      </c>
    </row>
    <row r="145" spans="1:12">
      <c r="A145">
        <v>2011</v>
      </c>
      <c r="B145">
        <v>22</v>
      </c>
      <c r="C145">
        <v>855</v>
      </c>
      <c r="D145" t="s">
        <v>214</v>
      </c>
      <c r="E145">
        <v>805</v>
      </c>
      <c r="F145">
        <v>150</v>
      </c>
      <c r="G145">
        <v>47</v>
      </c>
      <c r="H145" t="s">
        <v>59</v>
      </c>
      <c r="I145" s="5" t="s">
        <v>60</v>
      </c>
      <c r="J145" t="s">
        <v>66</v>
      </c>
      <c r="L145" t="str">
        <f xml:space="preserve"> "insert into Artwork values (" &amp; A145 &amp; ", " &amp; B145 &amp; ", " &amp; C145 &amp; ", '"&amp;D145&amp; "', "&amp;E145&amp;", "&amp; F145&amp; ", "&amp; G145 &amp; ", '" &amp; H145 &amp; "', " &amp; I145 &amp; ", '" &amp; J145 &amp; "');"</f>
        <v>insert into Artwork values (2011, 22, 855, 'Clematis', 805, 150, 47, 'n', null, 'East');</v>
      </c>
    </row>
    <row r="146" spans="1:12">
      <c r="A146">
        <v>2011</v>
      </c>
      <c r="B146">
        <v>23</v>
      </c>
      <c r="C146">
        <v>975</v>
      </c>
      <c r="D146" t="s">
        <v>215</v>
      </c>
      <c r="E146">
        <v>465</v>
      </c>
      <c r="F146">
        <v>125</v>
      </c>
      <c r="G146">
        <v>32</v>
      </c>
      <c r="H146" t="s">
        <v>59</v>
      </c>
      <c r="I146" s="5" t="s">
        <v>60</v>
      </c>
      <c r="J146" t="s">
        <v>61</v>
      </c>
      <c r="L146" t="str">
        <f xml:space="preserve"> "insert into Artwork values (" &amp; A146 &amp; ", " &amp; B146 &amp; ", " &amp; C146 &amp; ", '"&amp;D146&amp; "', "&amp;E146&amp;", "&amp; F146&amp; ", "&amp; G146 &amp; ", '" &amp; H146 &amp; "', " &amp; I146 &amp; ", '" &amp; J146 &amp; "');"</f>
        <v>insert into Artwork values (2011, 23, 975, 'Child''s Play II', 465, 125, 32, 'n', null, 'Dreier');</v>
      </c>
    </row>
    <row r="147" spans="1:12">
      <c r="A147">
        <v>2011</v>
      </c>
      <c r="B147">
        <v>24</v>
      </c>
      <c r="C147">
        <v>1000</v>
      </c>
      <c r="D147" t="s">
        <v>216</v>
      </c>
      <c r="E147">
        <v>410</v>
      </c>
      <c r="F147">
        <v>175</v>
      </c>
      <c r="G147">
        <v>18</v>
      </c>
      <c r="H147" t="s">
        <v>59</v>
      </c>
      <c r="I147" s="5" t="s">
        <v>60</v>
      </c>
      <c r="J147" t="s">
        <v>105</v>
      </c>
      <c r="L147" t="str">
        <f xml:space="preserve"> "insert into Artwork values (" &amp; A147 &amp; ", " &amp; B147 &amp; ", " &amp; C147 &amp; ", '"&amp;D147&amp; "', "&amp;E147&amp;", "&amp; F147&amp; ", "&amp; G147 &amp; ", '" &amp; H147 &amp; "', " &amp; I147 &amp; ", '" &amp; J147 &amp; "');"</f>
        <v>insert into Artwork values (2011, 24, 1000, 'Road To The Beach', 410, 175, 18, 'n', null, 'Rubell');</v>
      </c>
    </row>
    <row r="148" spans="1:12">
      <c r="A148">
        <v>2011</v>
      </c>
      <c r="B148">
        <v>25</v>
      </c>
      <c r="C148">
        <v>1085</v>
      </c>
      <c r="D148" t="s">
        <v>217</v>
      </c>
      <c r="E148">
        <v>535</v>
      </c>
      <c r="F148">
        <v>80</v>
      </c>
      <c r="G148">
        <v>33</v>
      </c>
      <c r="H148" t="s">
        <v>59</v>
      </c>
      <c r="I148" s="5" t="s">
        <v>60</v>
      </c>
      <c r="J148" t="s">
        <v>64</v>
      </c>
      <c r="L148" t="str">
        <f xml:space="preserve"> "insert into Artwork values (" &amp; A148 &amp; ", " &amp; B148 &amp; ", " &amp; C148 &amp; ", '"&amp;D148&amp; "', "&amp;E148&amp;", "&amp; F148&amp; ", "&amp; G148 &amp; ", '" &amp; H148 &amp; "', " &amp; I148 &amp; ", '" &amp; J148 &amp; "');"</f>
        <v>insert into Artwork values (2011, 25, 1085, 'Tulips and Violets', 535, 80, 33, 'n', null, 'Walker');</v>
      </c>
    </row>
    <row r="149" spans="1:12">
      <c r="A149">
        <v>2011</v>
      </c>
      <c r="B149">
        <v>26</v>
      </c>
      <c r="C149">
        <v>1085</v>
      </c>
      <c r="D149" t="s">
        <v>218</v>
      </c>
      <c r="E149">
        <v>715</v>
      </c>
      <c r="F149">
        <v>200</v>
      </c>
      <c r="G149">
        <v>42</v>
      </c>
      <c r="H149" t="s">
        <v>59</v>
      </c>
      <c r="I149" s="5" t="s">
        <v>60</v>
      </c>
      <c r="J149" t="s">
        <v>131</v>
      </c>
      <c r="L149" t="str">
        <f xml:space="preserve"> "insert into Artwork values (" &amp; A149 &amp; ", " &amp; B149 &amp; ", " &amp; C149 &amp; ", '"&amp;D149&amp; "', "&amp;E149&amp;", "&amp; F149&amp; ", "&amp; G149 &amp; ", '" &amp; H149 &amp; "', " &amp; I149 &amp; ", '" &amp; J149 &amp; "');"</f>
        <v>insert into Artwork values (2011, 26, 1085, 'Stone Aquarium', 715, 200, 42, 'n', null, 'Sculpture Garden');</v>
      </c>
    </row>
    <row r="150" spans="1:12">
      <c r="A150">
        <v>2011</v>
      </c>
      <c r="B150">
        <v>27</v>
      </c>
      <c r="C150">
        <v>1085</v>
      </c>
      <c r="D150" t="s">
        <v>219</v>
      </c>
      <c r="E150">
        <v>535</v>
      </c>
      <c r="F150">
        <v>120</v>
      </c>
      <c r="G150">
        <v>45</v>
      </c>
      <c r="H150" t="s">
        <v>59</v>
      </c>
      <c r="I150" s="5" t="s">
        <v>60</v>
      </c>
      <c r="J150" t="s">
        <v>64</v>
      </c>
      <c r="L150" t="str">
        <f xml:space="preserve"> "insert into Artwork values (" &amp; A150 &amp; ", " &amp; B150 &amp; ", " &amp; C150 &amp; ", '"&amp;D150&amp; "', "&amp;E150&amp;", "&amp; F150&amp; ", "&amp; G150 &amp; ", '" &amp; H150 &amp; "', " &amp; I150 &amp; ", '" &amp; J150 &amp; "');"</f>
        <v>insert into Artwork values (2011, 27, 1085, 'Fisherman Lamp', 535, 120, 45, 'n', null, 'Walker');</v>
      </c>
    </row>
    <row r="151" spans="1:12">
      <c r="A151">
        <v>2011</v>
      </c>
      <c r="B151">
        <v>28</v>
      </c>
      <c r="C151">
        <v>1090</v>
      </c>
      <c r="D151" t="s">
        <v>220</v>
      </c>
      <c r="E151">
        <v>505</v>
      </c>
      <c r="F151">
        <v>150</v>
      </c>
      <c r="G151">
        <v>24</v>
      </c>
      <c r="H151" t="s">
        <v>59</v>
      </c>
      <c r="I151" s="5" t="s">
        <v>60</v>
      </c>
      <c r="J151" t="s">
        <v>66</v>
      </c>
      <c r="L151" t="str">
        <f xml:space="preserve"> "insert into Artwork values (" &amp; A151 &amp; ", " &amp; B151 &amp; ", " &amp; C151 &amp; ", '"&amp;D151&amp; "', "&amp;E151&amp;", "&amp; F151&amp; ", "&amp; G151 &amp; ", '" &amp; H151 &amp; "', " &amp; I151 &amp; ", '" &amp; J151 &amp; "');"</f>
        <v>insert into Artwork values (2011, 28, 1090, 'Andiamo!', 505, 150, 24, 'n', null, 'East');</v>
      </c>
    </row>
    <row r="152" spans="1:12">
      <c r="A152">
        <v>2011</v>
      </c>
      <c r="B152">
        <v>29</v>
      </c>
      <c r="C152">
        <v>1090</v>
      </c>
      <c r="D152" t="s">
        <v>221</v>
      </c>
      <c r="E152">
        <v>505</v>
      </c>
      <c r="F152">
        <v>150</v>
      </c>
      <c r="G152">
        <v>39</v>
      </c>
      <c r="H152" t="s">
        <v>59</v>
      </c>
      <c r="I152" s="5" t="s">
        <v>60</v>
      </c>
      <c r="J152" t="s">
        <v>73</v>
      </c>
      <c r="L152" t="str">
        <f xml:space="preserve"> "insert into Artwork values (" &amp; A152 &amp; ", " &amp; B152 &amp; ", " &amp; C152 &amp; ", '"&amp;D152&amp; "', "&amp;E152&amp;", "&amp; F152&amp; ", "&amp; G152 &amp; ", '" &amp; H152 &amp; "', " &amp; I152 &amp; ", '" &amp; J152 &amp; "');"</f>
        <v>insert into Artwork values (2011, 29, 1090, 'Worthy', 505, 150, 39, 'n', null, 'West');</v>
      </c>
    </row>
    <row r="153" spans="1:12">
      <c r="A153">
        <v>2011</v>
      </c>
      <c r="B153">
        <v>30</v>
      </c>
      <c r="C153">
        <v>1195</v>
      </c>
      <c r="D153" t="s">
        <v>222</v>
      </c>
      <c r="E153">
        <v>535</v>
      </c>
      <c r="F153">
        <v>85</v>
      </c>
      <c r="G153">
        <v>37</v>
      </c>
      <c r="H153" t="s">
        <v>59</v>
      </c>
      <c r="I153" s="5" t="s">
        <v>60</v>
      </c>
      <c r="J153" t="s">
        <v>61</v>
      </c>
      <c r="L153" t="str">
        <f xml:space="preserve"> "insert into Artwork values (" &amp; A153 &amp; ", " &amp; B153 &amp; ", " &amp; C153 &amp; ", '"&amp;D153&amp; "', "&amp;E153&amp;", "&amp; F153&amp; ", "&amp; G153 &amp; ", '" &amp; H153 &amp; "', " &amp; I153 &amp; ", '" &amp; J153 &amp; "');"</f>
        <v>insert into Artwork values (2011, 30, 1195, 'Enkindled', 535, 85, 37, 'n', null, 'Dreier');</v>
      </c>
    </row>
    <row r="154" spans="1:12">
      <c r="A154">
        <v>2011</v>
      </c>
      <c r="B154">
        <v>31</v>
      </c>
      <c r="C154">
        <v>1205</v>
      </c>
      <c r="D154" t="s">
        <v>223</v>
      </c>
      <c r="E154">
        <v>5</v>
      </c>
      <c r="F154">
        <v>275</v>
      </c>
      <c r="G154">
        <v>44</v>
      </c>
      <c r="H154" t="s">
        <v>59</v>
      </c>
      <c r="I154" s="5" t="s">
        <v>60</v>
      </c>
      <c r="J154" t="s">
        <v>114</v>
      </c>
      <c r="L154" t="str">
        <f xml:space="preserve"> "insert into Artwork values (" &amp; A154 &amp; ", " &amp; B154 &amp; ", " &amp; C154 &amp; ", '"&amp;D154&amp; "', "&amp;E154&amp;", "&amp; F154&amp; ", "&amp; G154 &amp; ", '" &amp; H154 &amp; "', " &amp; I154 &amp; ", '" &amp; J154 &amp; "');"</f>
        <v>insert into Artwork values (2011, 31, 1205, 'Pt. Judith', 5, 275, 44, 'n', null, 'North');</v>
      </c>
    </row>
    <row r="155" spans="1:12">
      <c r="A155">
        <v>2011</v>
      </c>
      <c r="B155">
        <v>32</v>
      </c>
      <c r="C155">
        <v>1290</v>
      </c>
      <c r="D155" t="s">
        <v>224</v>
      </c>
      <c r="E155">
        <v>410</v>
      </c>
      <c r="F155">
        <v>400</v>
      </c>
      <c r="G155">
        <v>22</v>
      </c>
      <c r="H155" t="s">
        <v>59</v>
      </c>
      <c r="I155" s="5" t="s">
        <v>60</v>
      </c>
      <c r="J155" t="s">
        <v>66</v>
      </c>
      <c r="L155" t="str">
        <f xml:space="preserve"> "insert into Artwork values (" &amp; A155 &amp; ", " &amp; B155 &amp; ", " &amp; C155 &amp; ", '"&amp;D155&amp; "', "&amp;E155&amp;", "&amp; F155&amp; ", "&amp; G155 &amp; ", '" &amp; H155 &amp; "', " &amp; I155 &amp; ", '" &amp; J155 &amp; "');"</f>
        <v>insert into Artwork values (2011, 32, 1290, 'Autumn', 410, 400, 22, 'n', null, 'East');</v>
      </c>
    </row>
    <row r="156" spans="1:12">
      <c r="A156">
        <v>2011</v>
      </c>
      <c r="B156">
        <v>33</v>
      </c>
      <c r="C156">
        <v>1325</v>
      </c>
      <c r="D156" t="s">
        <v>225</v>
      </c>
      <c r="E156">
        <v>535</v>
      </c>
      <c r="F156">
        <v>200</v>
      </c>
      <c r="G156">
        <v>2</v>
      </c>
      <c r="H156" t="s">
        <v>59</v>
      </c>
      <c r="I156" s="5" t="s">
        <v>60</v>
      </c>
      <c r="J156" t="s">
        <v>105</v>
      </c>
      <c r="L156" t="str">
        <f xml:space="preserve"> "insert into Artwork values (" &amp; A156 &amp; ", " &amp; B156 &amp; ", " &amp; C156 &amp; ", '"&amp;D156&amp; "', "&amp;E156&amp;", "&amp; F156&amp; ", "&amp; G156 &amp; ", '" &amp; H156 &amp; "', " &amp; I156 &amp; ", '" &amp; J156 &amp; "');"</f>
        <v>insert into Artwork values (2011, 33, 1325, 'Battito Del Cuore', 535, 200, 2, 'n', null, 'Rubell');</v>
      </c>
    </row>
    <row r="157" spans="1:12">
      <c r="A157">
        <v>2011</v>
      </c>
      <c r="B157">
        <v>34</v>
      </c>
      <c r="C157">
        <v>1340</v>
      </c>
      <c r="D157" t="s">
        <v>226</v>
      </c>
      <c r="E157">
        <v>505</v>
      </c>
      <c r="F157">
        <v>100</v>
      </c>
      <c r="G157">
        <v>35</v>
      </c>
      <c r="H157" t="s">
        <v>59</v>
      </c>
      <c r="I157" s="5" t="s">
        <v>60</v>
      </c>
      <c r="J157" t="s">
        <v>73</v>
      </c>
      <c r="L157" t="str">
        <f xml:space="preserve"> "insert into Artwork values (" &amp; A157 &amp; ", " &amp; B157 &amp; ", " &amp; C157 &amp; ", '"&amp;D157&amp; "', "&amp;E157&amp;", "&amp; F157&amp; ", "&amp; G157 &amp; ", '" &amp; H157 &amp; "', " &amp; I157 &amp; ", '" &amp; J157 &amp; "');"</f>
        <v>insert into Artwork values (2011, 34, 1340, 'My Friend Purple', 505, 100, 35, 'n', null, 'West');</v>
      </c>
    </row>
    <row r="158" spans="1:12">
      <c r="A158">
        <v>2011</v>
      </c>
      <c r="B158">
        <v>35</v>
      </c>
      <c r="C158">
        <v>1395</v>
      </c>
      <c r="D158" t="s">
        <v>227</v>
      </c>
      <c r="E158">
        <v>665</v>
      </c>
      <c r="F158">
        <v>150</v>
      </c>
      <c r="G158">
        <v>29</v>
      </c>
      <c r="H158" t="s">
        <v>59</v>
      </c>
      <c r="I158" s="5" t="s">
        <v>60</v>
      </c>
      <c r="J158" t="s">
        <v>81</v>
      </c>
      <c r="L158" t="str">
        <f xml:space="preserve"> "insert into Artwork values (" &amp; A158 &amp; ", " &amp; B158 &amp; ", " &amp; C158 &amp; ", '"&amp;D158&amp; "', "&amp;E158&amp;", "&amp; F158&amp; ", "&amp; G158 &amp; ", '" &amp; H158 &amp; "', " &amp; I158 &amp; ", '" &amp; J158 &amp; "');"</f>
        <v>insert into Artwork values (2011, 35, 1395, 'Parrot', 665, 150, 29, 'n', null, 'South');</v>
      </c>
    </row>
    <row r="159" spans="1:12">
      <c r="A159">
        <v>2011</v>
      </c>
      <c r="B159">
        <v>36</v>
      </c>
      <c r="C159">
        <v>1400</v>
      </c>
      <c r="D159" t="s">
        <v>228</v>
      </c>
      <c r="E159">
        <v>145</v>
      </c>
      <c r="F159">
        <v>95</v>
      </c>
      <c r="G159">
        <v>36</v>
      </c>
      <c r="H159" t="s">
        <v>59</v>
      </c>
      <c r="I159" s="5" t="s">
        <v>60</v>
      </c>
      <c r="J159" t="s">
        <v>61</v>
      </c>
      <c r="L159" t="str">
        <f xml:space="preserve"> "insert into Artwork values (" &amp; A159 &amp; ", " &amp; B159 &amp; ", " &amp; C159 &amp; ", '"&amp;D159&amp; "', "&amp;E159&amp;", "&amp; F159&amp; ", "&amp; G159 &amp; ", '" &amp; H159 &amp; "', " &amp; I159 &amp; ", '" &amp; J159 &amp; "');"</f>
        <v>insert into Artwork values (2011, 36, 1400, 'A Victorian Moon', 145, 95, 36, 'n', null, 'Dreier');</v>
      </c>
    </row>
    <row r="160" spans="1:12">
      <c r="A160">
        <v>2011</v>
      </c>
      <c r="B160">
        <v>37</v>
      </c>
      <c r="C160">
        <v>1495</v>
      </c>
      <c r="D160" t="s">
        <v>229</v>
      </c>
      <c r="E160">
        <v>410</v>
      </c>
      <c r="F160">
        <v>350</v>
      </c>
      <c r="G160">
        <v>1</v>
      </c>
      <c r="H160" t="s">
        <v>59</v>
      </c>
      <c r="I160" s="5" t="s">
        <v>60</v>
      </c>
      <c r="J160" t="s">
        <v>114</v>
      </c>
      <c r="L160" t="str">
        <f xml:space="preserve"> "insert into Artwork values (" &amp; A160 &amp; ", " &amp; B160 &amp; ", " &amp; C160 &amp; ", '"&amp;D160&amp; "', "&amp;E160&amp;", "&amp; F160&amp; ", "&amp; G160 &amp; ", '" &amp; H160 &amp; "', " &amp; I160 &amp; ", '" &amp; J160 &amp; "');"</f>
        <v>insert into Artwork values (2011, 37, 1495, 'Still Life With Old Bucket', 410, 350, 1, 'n', null, 'North');</v>
      </c>
    </row>
    <row r="161" spans="1:12">
      <c r="A161">
        <v>2011</v>
      </c>
      <c r="B161">
        <v>38</v>
      </c>
      <c r="C161">
        <v>1525</v>
      </c>
      <c r="D161" t="s">
        <v>230</v>
      </c>
      <c r="E161">
        <v>505</v>
      </c>
      <c r="F161">
        <v>250</v>
      </c>
      <c r="G161">
        <v>13</v>
      </c>
      <c r="H161" t="s">
        <v>59</v>
      </c>
      <c r="I161" s="5" t="s">
        <v>60</v>
      </c>
      <c r="J161" t="s">
        <v>64</v>
      </c>
      <c r="L161" t="str">
        <f xml:space="preserve"> "insert into Artwork values (" &amp; A161 &amp; ", " &amp; B161 &amp; ", " &amp; C161 &amp; ", '"&amp;D161&amp; "', "&amp;E161&amp;", "&amp; F161&amp; ", "&amp; G161 &amp; ", '" &amp; H161 &amp; "', " &amp; I161 &amp; ", '" &amp; J161 &amp; "');"</f>
        <v>insert into Artwork values (2011, 38, 1525, 'Wickenden St. Gallery #2', 505, 250, 13, 'n', null, 'Walker');</v>
      </c>
    </row>
    <row r="162" spans="1:12">
      <c r="A162">
        <v>2011</v>
      </c>
      <c r="B162">
        <v>39</v>
      </c>
      <c r="C162">
        <v>1535</v>
      </c>
      <c r="D162" t="s">
        <v>231</v>
      </c>
      <c r="E162">
        <v>650</v>
      </c>
      <c r="F162">
        <v>95</v>
      </c>
      <c r="G162">
        <v>41</v>
      </c>
      <c r="H162" t="s">
        <v>59</v>
      </c>
      <c r="I162" s="5" t="s">
        <v>60</v>
      </c>
      <c r="J162" t="s">
        <v>66</v>
      </c>
      <c r="L162" t="str">
        <f xml:space="preserve"> "insert into Artwork values (" &amp; A162 &amp; ", " &amp; B162 &amp; ", " &amp; C162 &amp; ", '"&amp;D162&amp; "', "&amp;E162&amp;", "&amp; F162&amp; ", "&amp; G162 &amp; ", '" &amp; H162 &amp; "', " &amp; I162 &amp; ", '" &amp; J162 &amp; "');"</f>
        <v>insert into Artwork values (2011, 39, 1535, 'Black Hole', 650, 95, 41, 'n', null, 'East');</v>
      </c>
    </row>
    <row r="163" spans="1:12">
      <c r="A163">
        <v>2011</v>
      </c>
      <c r="B163">
        <v>40</v>
      </c>
      <c r="C163">
        <v>1590</v>
      </c>
      <c r="D163" t="s">
        <v>232</v>
      </c>
      <c r="E163">
        <v>535</v>
      </c>
      <c r="F163">
        <v>95</v>
      </c>
      <c r="G163">
        <v>34</v>
      </c>
      <c r="H163" t="s">
        <v>59</v>
      </c>
      <c r="I163" s="5" t="s">
        <v>60</v>
      </c>
      <c r="J163" t="s">
        <v>61</v>
      </c>
      <c r="L163" t="str">
        <f xml:space="preserve"> "insert into Artwork values (" &amp; A163 &amp; ", " &amp; B163 &amp; ", " &amp; C163 &amp; ", '"&amp;D163&amp; "', "&amp;E163&amp;", "&amp; F163&amp; ", "&amp; G163 &amp; ", '" &amp; H163 &amp; "', " &amp; I163 &amp; ", '" &amp; J163 &amp; "');"</f>
        <v>insert into Artwork values (2011, 40, 1590, 'High Style', 535, 95, 34, 'n', null, 'Dreier');</v>
      </c>
    </row>
    <row r="164" spans="1:12">
      <c r="A164">
        <v>2011</v>
      </c>
      <c r="B164">
        <v>41</v>
      </c>
      <c r="C164">
        <v>1590</v>
      </c>
      <c r="D164" t="s">
        <v>233</v>
      </c>
      <c r="E164">
        <v>535</v>
      </c>
      <c r="F164">
        <v>100</v>
      </c>
      <c r="G164">
        <v>46</v>
      </c>
      <c r="H164" t="s">
        <v>59</v>
      </c>
      <c r="I164" s="5" t="s">
        <v>60</v>
      </c>
      <c r="J164" t="s">
        <v>73</v>
      </c>
      <c r="L164" t="str">
        <f xml:space="preserve"> "insert into Artwork values (" &amp; A164 &amp; ", " &amp; B164 &amp; ", " &amp; C164 &amp; ", '"&amp;D164&amp; "', "&amp;E164&amp;", "&amp; F164&amp; ", "&amp; G164 &amp; ", '" &amp; H164 &amp; "', " &amp; I164 &amp; ", '" &amp; J164 &amp; "');"</f>
        <v>insert into Artwork values (2011, 41, 1590, 'My and My Shadow', 535, 100, 46, 'n', null, 'West');</v>
      </c>
    </row>
    <row r="165" spans="1:12">
      <c r="A165">
        <v>2011</v>
      </c>
      <c r="B165">
        <v>42</v>
      </c>
      <c r="C165">
        <v>1630</v>
      </c>
      <c r="D165" t="s">
        <v>234</v>
      </c>
      <c r="E165">
        <v>410</v>
      </c>
      <c r="F165">
        <v>250</v>
      </c>
      <c r="G165">
        <v>14</v>
      </c>
      <c r="H165" t="s">
        <v>59</v>
      </c>
      <c r="I165" s="5" t="s">
        <v>60</v>
      </c>
      <c r="J165" t="s">
        <v>64</v>
      </c>
      <c r="L165" t="str">
        <f xml:space="preserve"> "insert into Artwork values (" &amp; A165 &amp; ", " &amp; B165 &amp; ", " &amp; C165 &amp; ", '"&amp;D165&amp; "', "&amp;E165&amp;", "&amp; F165&amp; ", "&amp; G165 &amp; ", '" &amp; H165 &amp; "', " &amp; I165 &amp; ", '" &amp; J165 &amp; "');"</f>
        <v>insert into Artwork values (2011, 42, 1630, 'Eggcup and Butter Dish', 410, 250, 14, 'n', null, 'Walker');</v>
      </c>
    </row>
    <row r="166" spans="1:12">
      <c r="A166">
        <v>2011</v>
      </c>
      <c r="B166">
        <v>43</v>
      </c>
      <c r="C166">
        <v>1650</v>
      </c>
      <c r="D166" t="s">
        <v>235</v>
      </c>
      <c r="E166">
        <v>805</v>
      </c>
      <c r="F166">
        <v>250</v>
      </c>
      <c r="G166">
        <v>6</v>
      </c>
      <c r="H166" t="s">
        <v>59</v>
      </c>
      <c r="I166" s="5" t="s">
        <v>60</v>
      </c>
      <c r="J166" t="s">
        <v>61</v>
      </c>
      <c r="L166" t="str">
        <f xml:space="preserve"> "insert into Artwork values (" &amp; A166 &amp; ", " &amp; B166 &amp; ", " &amp; C166 &amp; ", '"&amp;D166&amp; "', "&amp;E166&amp;", "&amp; F166&amp; ", "&amp; G166 &amp; ", '" &amp; H166 &amp; "', " &amp; I166 &amp; ", '" &amp; J166 &amp; "');"</f>
        <v>insert into Artwork values (2011, 43, 1650, 'Misty', 805, 250, 6, 'n', null, 'Dreier');</v>
      </c>
    </row>
    <row r="167" spans="1:12">
      <c r="A167">
        <v>2011</v>
      </c>
      <c r="B167">
        <v>44</v>
      </c>
      <c r="C167">
        <v>1655</v>
      </c>
      <c r="D167" t="s">
        <v>236</v>
      </c>
      <c r="E167">
        <v>805</v>
      </c>
      <c r="F167">
        <v>100</v>
      </c>
      <c r="G167">
        <v>28</v>
      </c>
      <c r="H167" t="s">
        <v>59</v>
      </c>
      <c r="I167" s="5" t="s">
        <v>60</v>
      </c>
      <c r="J167" t="s">
        <v>66</v>
      </c>
      <c r="L167" t="str">
        <f xml:space="preserve"> "insert into Artwork values (" &amp; A167 &amp; ", " &amp; B167 &amp; ", " &amp; C167 &amp; ", '"&amp;D167&amp; "', "&amp;E167&amp;", "&amp; F167&amp; ", "&amp; G167 &amp; ", '" &amp; H167 &amp; "', " &amp; I167 &amp; ", '" &amp; J167 &amp; "');"</f>
        <v>insert into Artwork values (2011, 44, 1655, 'View From Jamestown', 805, 100, 28, 'n', null, 'East');</v>
      </c>
    </row>
    <row r="168" spans="1:12">
      <c r="A168">
        <v>2011</v>
      </c>
      <c r="B168">
        <v>45</v>
      </c>
      <c r="C168">
        <v>1750</v>
      </c>
      <c r="D168" t="s">
        <v>170</v>
      </c>
      <c r="E168">
        <v>805</v>
      </c>
      <c r="F168">
        <v>250</v>
      </c>
      <c r="G168">
        <v>5</v>
      </c>
      <c r="H168" t="s">
        <v>59</v>
      </c>
      <c r="I168" s="5" t="s">
        <v>60</v>
      </c>
      <c r="J168" t="s">
        <v>105</v>
      </c>
      <c r="L168" t="str">
        <f xml:space="preserve"> "insert into Artwork values (" &amp; A168 &amp; ", " &amp; B168 &amp; ", " &amp; C168 &amp; ", '"&amp;D168&amp; "', "&amp;E168&amp;", "&amp; F168&amp; ", "&amp; G168 &amp; ", '" &amp; H168 &amp; "', " &amp; I168 &amp; ", '" &amp; J168 &amp; "');"</f>
        <v>insert into Artwork values (2011, 45, 1750, 'Cocktail Party', 805, 250, 5, 'n', null, 'Rubell');</v>
      </c>
    </row>
    <row r="169" spans="1:12">
      <c r="A169">
        <v>2011</v>
      </c>
      <c r="B169">
        <v>46</v>
      </c>
      <c r="C169">
        <v>1810</v>
      </c>
      <c r="D169" t="s">
        <v>237</v>
      </c>
      <c r="E169">
        <v>410</v>
      </c>
      <c r="F169">
        <v>550</v>
      </c>
      <c r="G169">
        <v>7</v>
      </c>
      <c r="H169" t="s">
        <v>59</v>
      </c>
      <c r="I169" s="5" t="s">
        <v>60</v>
      </c>
      <c r="J169" t="s">
        <v>73</v>
      </c>
      <c r="L169" t="str">
        <f xml:space="preserve"> "insert into Artwork values (" &amp; A169 &amp; ", " &amp; B169 &amp; ", " &amp; C169 &amp; ", '"&amp;D169&amp; "', "&amp;E169&amp;", "&amp; F169&amp; ", "&amp; G169 &amp; ", '" &amp; H169 &amp; "', " &amp; I169 &amp; ", '" &amp; J169 &amp; "');"</f>
        <v>insert into Artwork values (2011, 46, 1810, 'Winter Sky', 410, 550, 7, 'n', null, 'West');</v>
      </c>
    </row>
    <row r="170" spans="1:12">
      <c r="A170">
        <v>2011</v>
      </c>
      <c r="B170">
        <v>47</v>
      </c>
      <c r="C170">
        <v>1835</v>
      </c>
      <c r="D170" t="s">
        <v>238</v>
      </c>
      <c r="E170">
        <v>410</v>
      </c>
      <c r="F170">
        <v>200</v>
      </c>
      <c r="G170">
        <v>8</v>
      </c>
      <c r="H170" t="s">
        <v>59</v>
      </c>
      <c r="I170" s="5" t="s">
        <v>60</v>
      </c>
      <c r="J170" t="s">
        <v>61</v>
      </c>
      <c r="L170" t="str">
        <f xml:space="preserve"> "insert into Artwork values (" &amp; A170 &amp; ", " &amp; B170 &amp; ", " &amp; C170 &amp; ", '"&amp;D170&amp; "', "&amp;E170&amp;", "&amp; F170&amp; ", "&amp; G170 &amp; ", '" &amp; H170 &amp; "', " &amp; I170 &amp; ", '" &amp; J170 &amp; "');"</f>
        <v>insert into Artwork values (2011, 47, 1835, 'South County Beach', 410, 200, 8, 'n', null, 'Dreier');</v>
      </c>
    </row>
    <row r="171" spans="1:12">
      <c r="A171">
        <v>2011</v>
      </c>
      <c r="B171">
        <v>48</v>
      </c>
      <c r="C171">
        <v>1865</v>
      </c>
      <c r="D171" t="s">
        <v>239</v>
      </c>
      <c r="E171">
        <v>410</v>
      </c>
      <c r="F171">
        <v>300</v>
      </c>
      <c r="G171">
        <v>52</v>
      </c>
      <c r="H171" t="s">
        <v>59</v>
      </c>
      <c r="I171" s="5" t="s">
        <v>60</v>
      </c>
      <c r="J171" t="s">
        <v>64</v>
      </c>
      <c r="L171" t="str">
        <f xml:space="preserve"> "insert into Artwork values (" &amp; A171 &amp; ", " &amp; B171 &amp; ", " &amp; C171 &amp; ", '"&amp;D171&amp; "', "&amp;E171&amp;", "&amp; F171&amp; ", "&amp; G171 &amp; ", '" &amp; H171 &amp; "', " &amp; I171 &amp; ", '" &amp; J171 &amp; "');"</f>
        <v>insert into Artwork values (2011, 48, 1865, 'Sue at Sachuest and St. George''s', 410, 300, 52, 'n', null, 'Walker');</v>
      </c>
    </row>
    <row r="172" spans="1:12">
      <c r="A172">
        <v>2011</v>
      </c>
      <c r="B172">
        <v>49</v>
      </c>
      <c r="C172">
        <v>1870</v>
      </c>
      <c r="D172" t="s">
        <v>240</v>
      </c>
      <c r="E172">
        <v>5</v>
      </c>
      <c r="F172">
        <v>825</v>
      </c>
      <c r="G172">
        <v>11</v>
      </c>
      <c r="H172" t="s">
        <v>59</v>
      </c>
      <c r="I172" s="5" t="s">
        <v>60</v>
      </c>
      <c r="J172" t="s">
        <v>66</v>
      </c>
      <c r="L172" t="str">
        <f xml:space="preserve"> "insert into Artwork values (" &amp; A172 &amp; ", " &amp; B172 &amp; ", " &amp; C172 &amp; ", '"&amp;D172&amp; "', "&amp;E172&amp;", "&amp; F172&amp; ", "&amp; G172 &amp; ", '" &amp; H172 &amp; "', " &amp; I172 &amp; ", '" &amp; J172 &amp; "');"</f>
        <v>insert into Artwork values (2011, 49, 1870, 'Brockway Mill, Vermont', 5, 825, 11, 'n', null, 'East');</v>
      </c>
    </row>
    <row r="173" spans="1:12">
      <c r="A173">
        <v>2011</v>
      </c>
      <c r="B173">
        <v>50</v>
      </c>
      <c r="C173">
        <v>1875</v>
      </c>
      <c r="D173" t="s">
        <v>241</v>
      </c>
      <c r="E173">
        <v>5</v>
      </c>
      <c r="F173">
        <v>575</v>
      </c>
      <c r="G173">
        <v>10</v>
      </c>
      <c r="H173" t="s">
        <v>59</v>
      </c>
      <c r="I173" s="5" t="s">
        <v>60</v>
      </c>
      <c r="J173" t="s">
        <v>73</v>
      </c>
      <c r="L173" t="str">
        <f xml:space="preserve"> "insert into Artwork values (" &amp; A173 &amp; ", " &amp; B173 &amp; ", " &amp; C173 &amp; ", '"&amp;D173&amp; "', "&amp;E173&amp;", "&amp; F173&amp; ", "&amp; G173 &amp; ", '" &amp; H173 &amp; "', " &amp; I173 &amp; ", '" &amp; J173 &amp; "');"</f>
        <v>insert into Artwork values (2011, 50, 1875, 'Tempestuous Rose', 5, 575, 10, 'n', null, 'West');</v>
      </c>
    </row>
    <row r="174" spans="1:12">
      <c r="A174">
        <v>2011</v>
      </c>
      <c r="B174">
        <v>51</v>
      </c>
      <c r="C174">
        <v>1875</v>
      </c>
      <c r="D174" t="s">
        <v>242</v>
      </c>
      <c r="E174">
        <v>535</v>
      </c>
      <c r="F174">
        <v>65</v>
      </c>
      <c r="G174">
        <v>21</v>
      </c>
      <c r="H174" t="s">
        <v>59</v>
      </c>
      <c r="I174" s="5" t="s">
        <v>60</v>
      </c>
      <c r="J174" t="s">
        <v>114</v>
      </c>
      <c r="L174" t="str">
        <f xml:space="preserve"> "insert into Artwork values (" &amp; A174 &amp; ", " &amp; B174 &amp; ", " &amp; C174 &amp; ", '"&amp;D174&amp; "', "&amp;E174&amp;", "&amp; F174&amp; ", "&amp; G174 &amp; ", '" &amp; H174 &amp; "', " &amp; I174 &amp; ", '" &amp; J174 &amp; "');"</f>
        <v>insert into Artwork values (2011, 51, 1875, 'Melting Vase', 535, 65, 21, 'n', null, 'North');</v>
      </c>
    </row>
    <row r="175" spans="1:12">
      <c r="A175">
        <v>2011</v>
      </c>
      <c r="B175">
        <v>52</v>
      </c>
      <c r="C175">
        <v>1875</v>
      </c>
      <c r="D175" t="s">
        <v>243</v>
      </c>
      <c r="E175">
        <v>535</v>
      </c>
      <c r="F175">
        <v>175</v>
      </c>
      <c r="G175">
        <v>26</v>
      </c>
      <c r="H175" t="s">
        <v>59</v>
      </c>
      <c r="I175" s="5" t="s">
        <v>60</v>
      </c>
      <c r="J175" t="s">
        <v>61</v>
      </c>
      <c r="L175" t="str">
        <f xml:space="preserve"> "insert into Artwork values (" &amp; A175 &amp; ", " &amp; B175 &amp; ", " &amp; C175 &amp; ", '"&amp;D175&amp; "', "&amp;E175&amp;", "&amp; F175&amp; ", "&amp; G175 &amp; ", '" &amp; H175 &amp; "', " &amp; I175 &amp; ", '" &amp; J175 &amp; "');"</f>
        <v>insert into Artwork values (2011, 52, 1875, 'Pit Fired Closed Form', 535, 175, 26, 'n', null, 'Dreier');</v>
      </c>
    </row>
    <row r="176" spans="1:12">
      <c r="A176">
        <v>2011</v>
      </c>
      <c r="B176">
        <v>53</v>
      </c>
      <c r="C176">
        <v>1880</v>
      </c>
      <c r="D176" t="s">
        <v>244</v>
      </c>
      <c r="E176">
        <v>710</v>
      </c>
      <c r="F176">
        <v>400</v>
      </c>
      <c r="G176">
        <v>3</v>
      </c>
      <c r="H176" t="s">
        <v>59</v>
      </c>
      <c r="I176" s="5" t="s">
        <v>60</v>
      </c>
      <c r="J176" t="s">
        <v>131</v>
      </c>
      <c r="L176" t="str">
        <f xml:space="preserve"> "insert into Artwork values (" &amp; A176 &amp; ", " &amp; B176 &amp; ", " &amp; C176 &amp; ", '"&amp;D176&amp; "', "&amp;E176&amp;", "&amp; F176&amp; ", "&amp; G176 &amp; ", '" &amp; H176 &amp; "', " &amp; I176 &amp; ", '" &amp; J176 &amp; "');"</f>
        <v>insert into Artwork values (2011, 53, 1880, 'Off The Wall', 710, 400, 3, 'n', null, 'Sculpture Garden');</v>
      </c>
    </row>
    <row r="177" spans="1:12">
      <c r="A177">
        <v>2011</v>
      </c>
      <c r="B177">
        <v>54</v>
      </c>
      <c r="C177">
        <v>1885</v>
      </c>
      <c r="D177" t="s">
        <v>245</v>
      </c>
      <c r="E177">
        <v>65</v>
      </c>
      <c r="F177">
        <v>150</v>
      </c>
      <c r="G177" t="s">
        <v>69</v>
      </c>
      <c r="H177" t="s">
        <v>59</v>
      </c>
      <c r="I177" s="5" t="s">
        <v>60</v>
      </c>
      <c r="J177" t="s">
        <v>81</v>
      </c>
      <c r="L177" t="str">
        <f xml:space="preserve"> "insert into Artwork values (" &amp; A177 &amp; ", " &amp; B177 &amp; ", " &amp; C177 &amp; ", '"&amp;D177&amp; "', "&amp;E177&amp;", "&amp; F177&amp; ", "&amp; G177 &amp; ", '" &amp; H177 &amp; "', " &amp; I177 &amp; ", '" &amp; J177 &amp; "');"</f>
        <v>insert into Artwork values (2011, 54, 1885, 'I''m Mellow Now', 65, 150, NULL, 'n', null, 'South');</v>
      </c>
    </row>
  </sheetData>
  <sortState xmlns:xlrd2="http://schemas.microsoft.com/office/spreadsheetml/2017/richdata2" ref="A4:J177">
    <sortCondition ref="A4:A177"/>
    <sortCondition ref="B4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0CD5-A975-4E64-A403-3B87BA40DA40}">
  <dimension ref="A1:G101"/>
  <sheetViews>
    <sheetView topLeftCell="A3" workbookViewId="0">
      <selection activeCell="G4" sqref="G4"/>
    </sheetView>
  </sheetViews>
  <sheetFormatPr defaultRowHeight="14.45"/>
  <cols>
    <col min="1" max="2" width="11.7109375" customWidth="1"/>
    <col min="3" max="3" width="12.85546875" customWidth="1"/>
    <col min="4" max="4" width="12.42578125" customWidth="1"/>
    <col min="5" max="5" width="9" customWidth="1"/>
    <col min="6" max="6" width="1.28515625" customWidth="1"/>
    <col min="7" max="7" width="111.7109375" customWidth="1"/>
  </cols>
  <sheetData>
    <row r="1" spans="1:7">
      <c r="A1" t="s">
        <v>246</v>
      </c>
    </row>
    <row r="2" spans="1:7">
      <c r="A2" t="s">
        <v>41</v>
      </c>
      <c r="B2" t="s">
        <v>45</v>
      </c>
      <c r="C2" t="s">
        <v>247</v>
      </c>
      <c r="D2" t="s">
        <v>45</v>
      </c>
      <c r="E2" t="s">
        <v>248</v>
      </c>
    </row>
    <row r="3" spans="1:7">
      <c r="A3" t="s">
        <v>49</v>
      </c>
      <c r="B3" t="s">
        <v>249</v>
      </c>
      <c r="C3" t="s">
        <v>250</v>
      </c>
      <c r="D3" t="s">
        <v>7</v>
      </c>
      <c r="E3" t="s">
        <v>251</v>
      </c>
      <c r="G3" t="s">
        <v>57</v>
      </c>
    </row>
    <row r="4" spans="1:7">
      <c r="A4">
        <v>15</v>
      </c>
      <c r="B4" t="s">
        <v>252</v>
      </c>
      <c r="C4" t="s">
        <v>253</v>
      </c>
      <c r="D4" t="s">
        <v>254</v>
      </c>
      <c r="E4" t="s">
        <v>255</v>
      </c>
      <c r="G4" t="str">
        <f xml:space="preserve"> "insert into Artist values (" &amp; A4 &amp; ", '" &amp; B4 &amp; "', '" &amp; C4 &amp; "', '" &amp; D4 &amp; "', '"&amp; E4 &amp;"');"</f>
        <v>insert into Artist values (15, 'Brady', 'Addis', 'Pawtucket', 'RI');</v>
      </c>
    </row>
    <row r="5" spans="1:7">
      <c r="A5">
        <v>35</v>
      </c>
      <c r="B5" t="s">
        <v>256</v>
      </c>
      <c r="C5" t="s">
        <v>257</v>
      </c>
      <c r="D5" t="s">
        <v>19</v>
      </c>
      <c r="E5" t="s">
        <v>258</v>
      </c>
      <c r="G5" t="str">
        <f t="shared" ref="G5:G68" si="0" xml:space="preserve"> "insert into Artist values (" &amp; A5 &amp; ", '" &amp; B5 &amp; "', '" &amp; C5 &amp; "', '" &amp; D5 &amp; "', '"&amp; E5 &amp;"');"</f>
        <v>insert into Artist values (35, 'Lilith', 'Aldey', 'Boston', 'MA');</v>
      </c>
    </row>
    <row r="6" spans="1:7">
      <c r="A6">
        <v>70</v>
      </c>
      <c r="B6" t="s">
        <v>259</v>
      </c>
      <c r="C6" t="s">
        <v>260</v>
      </c>
      <c r="D6" t="s">
        <v>261</v>
      </c>
      <c r="E6" t="s">
        <v>255</v>
      </c>
      <c r="G6" t="str">
        <f t="shared" si="0"/>
        <v>insert into Artist values (70, 'Remy', 'Archdacon', 'Newport', 'RI');</v>
      </c>
    </row>
    <row r="7" spans="1:7">
      <c r="A7">
        <v>90</v>
      </c>
      <c r="B7" t="s">
        <v>262</v>
      </c>
      <c r="C7" t="s">
        <v>263</v>
      </c>
      <c r="D7" t="s">
        <v>254</v>
      </c>
      <c r="E7" t="s">
        <v>255</v>
      </c>
      <c r="G7" t="str">
        <f t="shared" si="0"/>
        <v>insert into Artist values (90, 'Athena', 'Asteridge', 'Pawtucket', 'RI');</v>
      </c>
    </row>
    <row r="8" spans="1:7">
      <c r="A8">
        <v>95</v>
      </c>
      <c r="B8" t="s">
        <v>264</v>
      </c>
      <c r="C8" t="s">
        <v>265</v>
      </c>
      <c r="D8" t="s">
        <v>266</v>
      </c>
      <c r="E8" t="s">
        <v>267</v>
      </c>
      <c r="G8" t="str">
        <f t="shared" si="0"/>
        <v>insert into Artist values (95, 'Sienna', 'Aylestone', 'Smithfield', 'CT');</v>
      </c>
    </row>
    <row r="9" spans="1:7">
      <c r="A9">
        <v>120</v>
      </c>
      <c r="B9" t="s">
        <v>268</v>
      </c>
      <c r="C9" t="s">
        <v>269</v>
      </c>
      <c r="D9" t="s">
        <v>270</v>
      </c>
      <c r="E9" t="s">
        <v>255</v>
      </c>
      <c r="G9" t="str">
        <f t="shared" si="0"/>
        <v>insert into Artist values (120, 'Cassandra', 'Batkyn', 'Providence', 'RI');</v>
      </c>
    </row>
    <row r="10" spans="1:7">
      <c r="A10">
        <v>135</v>
      </c>
      <c r="B10" t="s">
        <v>271</v>
      </c>
      <c r="C10" t="s">
        <v>272</v>
      </c>
      <c r="D10" t="s">
        <v>273</v>
      </c>
      <c r="E10" t="s">
        <v>255</v>
      </c>
      <c r="G10" t="str">
        <f t="shared" si="0"/>
        <v>insert into Artist values (135, 'Rosa', 'Beckingham', 'Kingston', 'RI');</v>
      </c>
    </row>
    <row r="11" spans="1:7">
      <c r="A11">
        <v>140</v>
      </c>
      <c r="B11" t="s">
        <v>274</v>
      </c>
      <c r="C11" t="s">
        <v>272</v>
      </c>
      <c r="D11" t="s">
        <v>273</v>
      </c>
      <c r="E11" t="s">
        <v>255</v>
      </c>
      <c r="G11" t="str">
        <f t="shared" si="0"/>
        <v>insert into Artist values (140, 'Stella', 'Beckingham', 'Kingston', 'RI');</v>
      </c>
    </row>
    <row r="12" spans="1:7">
      <c r="A12">
        <v>160</v>
      </c>
      <c r="B12" t="s">
        <v>275</v>
      </c>
      <c r="C12" t="s">
        <v>276</v>
      </c>
      <c r="D12" t="s">
        <v>277</v>
      </c>
      <c r="E12" t="s">
        <v>255</v>
      </c>
      <c r="G12" t="str">
        <f t="shared" si="0"/>
        <v>insert into Artist values (160, 'Arabella', 'Biatt', 'Narragansett', 'RI');</v>
      </c>
    </row>
    <row r="13" spans="1:7">
      <c r="A13">
        <v>190</v>
      </c>
      <c r="B13" t="s">
        <v>278</v>
      </c>
      <c r="C13" t="s">
        <v>279</v>
      </c>
      <c r="D13" t="s">
        <v>261</v>
      </c>
      <c r="E13" t="s">
        <v>255</v>
      </c>
      <c r="G13" t="str">
        <f t="shared" si="0"/>
        <v>insert into Artist values (190, 'Samantha', 'Blinken', 'Newport', 'RI');</v>
      </c>
    </row>
    <row r="14" spans="1:7">
      <c r="A14">
        <v>210</v>
      </c>
      <c r="B14" t="s">
        <v>280</v>
      </c>
      <c r="C14" t="s">
        <v>281</v>
      </c>
      <c r="D14" t="s">
        <v>261</v>
      </c>
      <c r="E14" t="s">
        <v>255</v>
      </c>
      <c r="G14" t="str">
        <f t="shared" si="0"/>
        <v>insert into Artist values (210, 'Wiley', 'Brewes', 'Newport', 'RI');</v>
      </c>
    </row>
    <row r="15" spans="1:7">
      <c r="A15">
        <v>255</v>
      </c>
      <c r="B15" t="s">
        <v>282</v>
      </c>
      <c r="C15" t="s">
        <v>283</v>
      </c>
      <c r="D15" t="s">
        <v>284</v>
      </c>
      <c r="E15" t="s">
        <v>258</v>
      </c>
      <c r="G15" t="str">
        <f t="shared" si="0"/>
        <v>insert into Artist values (255, 'Pablo', 'Cain', 'Taunton', 'MA');</v>
      </c>
    </row>
    <row r="16" spans="1:7">
      <c r="A16">
        <v>270</v>
      </c>
      <c r="B16" t="s">
        <v>285</v>
      </c>
      <c r="C16" t="s">
        <v>286</v>
      </c>
      <c r="D16" t="s">
        <v>273</v>
      </c>
      <c r="E16" t="s">
        <v>255</v>
      </c>
      <c r="G16" t="str">
        <f t="shared" si="0"/>
        <v>insert into Artist values (270, 'Blaire', 'Cantu', 'Kingston', 'RI');</v>
      </c>
    </row>
    <row r="17" spans="1:7">
      <c r="A17">
        <v>315</v>
      </c>
      <c r="B17" t="s">
        <v>287</v>
      </c>
      <c r="C17" t="s">
        <v>288</v>
      </c>
      <c r="D17" t="s">
        <v>273</v>
      </c>
      <c r="E17" t="s">
        <v>255</v>
      </c>
      <c r="G17" t="str">
        <f t="shared" si="0"/>
        <v>insert into Artist values (315, 'Roland', 'Cheng', 'Kingston', 'RI');</v>
      </c>
    </row>
    <row r="18" spans="1:7">
      <c r="A18">
        <v>330</v>
      </c>
      <c r="B18" t="s">
        <v>289</v>
      </c>
      <c r="C18" t="s">
        <v>290</v>
      </c>
      <c r="D18" t="s">
        <v>254</v>
      </c>
      <c r="E18" t="s">
        <v>255</v>
      </c>
      <c r="G18" t="str">
        <f t="shared" si="0"/>
        <v>insert into Artist values (330, 'Jordan', 'Cochran', 'Pawtucket', 'RI');</v>
      </c>
    </row>
    <row r="19" spans="1:7">
      <c r="A19">
        <v>345</v>
      </c>
      <c r="B19" t="s">
        <v>291</v>
      </c>
      <c r="C19" t="s">
        <v>292</v>
      </c>
      <c r="D19" t="s">
        <v>273</v>
      </c>
      <c r="E19" t="s">
        <v>255</v>
      </c>
      <c r="G19" t="str">
        <f t="shared" si="0"/>
        <v>insert into Artist values (345, 'Chloe', 'Conner', 'Kingston', 'RI');</v>
      </c>
    </row>
    <row r="20" spans="1:7">
      <c r="A20">
        <v>365</v>
      </c>
      <c r="B20" t="s">
        <v>293</v>
      </c>
      <c r="C20" t="s">
        <v>294</v>
      </c>
      <c r="D20" t="s">
        <v>295</v>
      </c>
      <c r="E20" t="s">
        <v>255</v>
      </c>
      <c r="G20" t="str">
        <f t="shared" si="0"/>
        <v>insert into Artist values (365, 'Joselyn', 'Cooper', 'Scituate', 'RI');</v>
      </c>
    </row>
    <row r="21" spans="1:7">
      <c r="A21">
        <v>400</v>
      </c>
      <c r="B21" t="s">
        <v>296</v>
      </c>
      <c r="C21" t="s">
        <v>297</v>
      </c>
      <c r="D21" t="s">
        <v>284</v>
      </c>
      <c r="E21" t="s">
        <v>258</v>
      </c>
      <c r="G21" t="str">
        <f t="shared" si="0"/>
        <v>insert into Artist values (400, 'Jazmine', 'Daniels', 'Taunton', 'MA');</v>
      </c>
    </row>
    <row r="22" spans="1:7">
      <c r="A22">
        <v>455</v>
      </c>
      <c r="B22" t="s">
        <v>298</v>
      </c>
      <c r="C22" t="s">
        <v>299</v>
      </c>
      <c r="D22" t="s">
        <v>300</v>
      </c>
      <c r="E22" t="s">
        <v>258</v>
      </c>
      <c r="G22" t="str">
        <f t="shared" si="0"/>
        <v>insert into Artist values (455, 'Jarod', 'Drake', 'Fall River', 'MA');</v>
      </c>
    </row>
    <row r="23" spans="1:7">
      <c r="A23">
        <v>485</v>
      </c>
      <c r="B23" t="s">
        <v>301</v>
      </c>
      <c r="C23" t="s">
        <v>302</v>
      </c>
      <c r="D23" t="s">
        <v>273</v>
      </c>
      <c r="E23" t="s">
        <v>255</v>
      </c>
      <c r="G23" t="str">
        <f t="shared" si="0"/>
        <v>insert into Artist values (485, 'Ellis', 'Everett', 'Kingston', 'RI');</v>
      </c>
    </row>
    <row r="24" spans="1:7">
      <c r="A24">
        <v>500</v>
      </c>
      <c r="B24" t="s">
        <v>298</v>
      </c>
      <c r="C24" t="s">
        <v>303</v>
      </c>
      <c r="D24" t="s">
        <v>304</v>
      </c>
      <c r="E24" t="s">
        <v>267</v>
      </c>
      <c r="G24" t="str">
        <f t="shared" si="0"/>
        <v>insert into Artist values (500, 'Jarod', 'Ferguson', 'New Haven', 'CT');</v>
      </c>
    </row>
    <row r="25" spans="1:7">
      <c r="A25">
        <v>520</v>
      </c>
      <c r="B25" t="s">
        <v>305</v>
      </c>
      <c r="C25" t="s">
        <v>306</v>
      </c>
      <c r="D25" t="s">
        <v>307</v>
      </c>
      <c r="E25" t="s">
        <v>255</v>
      </c>
      <c r="G25" t="str">
        <f t="shared" si="0"/>
        <v>insert into Artist values (520, 'Peyton', 'Fischer', 'South Kingston', 'RI');</v>
      </c>
    </row>
    <row r="26" spans="1:7">
      <c r="A26">
        <v>535</v>
      </c>
      <c r="B26" t="s">
        <v>308</v>
      </c>
      <c r="C26" t="s">
        <v>309</v>
      </c>
      <c r="D26" t="s">
        <v>300</v>
      </c>
      <c r="E26" t="s">
        <v>258</v>
      </c>
      <c r="G26" t="str">
        <f t="shared" si="0"/>
        <v>insert into Artist values (535, 'Jack', 'Franco', 'Fall River', 'MA');</v>
      </c>
    </row>
    <row r="27" spans="1:7">
      <c r="A27">
        <v>540</v>
      </c>
      <c r="B27" t="s">
        <v>310</v>
      </c>
      <c r="C27" t="s">
        <v>311</v>
      </c>
      <c r="D27" t="s">
        <v>273</v>
      </c>
      <c r="E27" t="s">
        <v>255</v>
      </c>
      <c r="G27" t="str">
        <f t="shared" si="0"/>
        <v>insert into Artist values (540, 'Jewel', 'Franklin', 'Kingston', 'RI');</v>
      </c>
    </row>
    <row r="28" spans="1:7">
      <c r="A28">
        <v>570</v>
      </c>
      <c r="B28" t="s">
        <v>312</v>
      </c>
      <c r="C28" t="s">
        <v>313</v>
      </c>
      <c r="D28" t="s">
        <v>273</v>
      </c>
      <c r="E28" t="s">
        <v>255</v>
      </c>
      <c r="G28" t="str">
        <f t="shared" si="0"/>
        <v>insert into Artist values (570, 'Chad', 'Garcia', 'Kingston', 'RI');</v>
      </c>
    </row>
    <row r="29" spans="1:7">
      <c r="A29">
        <v>575</v>
      </c>
      <c r="B29" t="s">
        <v>314</v>
      </c>
      <c r="C29" t="s">
        <v>315</v>
      </c>
      <c r="D29" t="s">
        <v>273</v>
      </c>
      <c r="E29" t="s">
        <v>255</v>
      </c>
      <c r="G29" t="str">
        <f t="shared" si="0"/>
        <v>insert into Artist values (575, 'Rylie', 'Gates', 'Kingston', 'RI');</v>
      </c>
    </row>
    <row r="30" spans="1:7">
      <c r="A30">
        <v>630</v>
      </c>
      <c r="B30" t="s">
        <v>316</v>
      </c>
      <c r="C30" t="s">
        <v>317</v>
      </c>
      <c r="D30" t="s">
        <v>307</v>
      </c>
      <c r="E30" t="s">
        <v>255</v>
      </c>
      <c r="G30" t="str">
        <f t="shared" si="0"/>
        <v>insert into Artist values (630, 'Jamal', 'Gonzales', 'South Kingston', 'RI');</v>
      </c>
    </row>
    <row r="31" spans="1:7">
      <c r="A31">
        <v>635</v>
      </c>
      <c r="B31" t="s">
        <v>318</v>
      </c>
      <c r="C31" t="s">
        <v>319</v>
      </c>
      <c r="D31" t="s">
        <v>254</v>
      </c>
      <c r="E31" t="s">
        <v>255</v>
      </c>
      <c r="G31" t="str">
        <f t="shared" si="0"/>
        <v>insert into Artist values (635, 'Paris', 'Goodwin', 'Pawtucket', 'RI');</v>
      </c>
    </row>
    <row r="32" spans="1:7">
      <c r="A32">
        <v>645</v>
      </c>
      <c r="B32" t="s">
        <v>271</v>
      </c>
      <c r="C32" t="s">
        <v>320</v>
      </c>
      <c r="D32" t="s">
        <v>321</v>
      </c>
      <c r="E32" t="s">
        <v>267</v>
      </c>
      <c r="G32" t="str">
        <f t="shared" si="0"/>
        <v>insert into Artist values (645, 'Rosa', 'Graves', 'Hartford', 'CT');</v>
      </c>
    </row>
    <row r="33" spans="1:7">
      <c r="A33">
        <v>650</v>
      </c>
      <c r="B33" t="s">
        <v>274</v>
      </c>
      <c r="C33" t="s">
        <v>322</v>
      </c>
      <c r="D33" t="s">
        <v>261</v>
      </c>
      <c r="E33" t="s">
        <v>255</v>
      </c>
      <c r="G33" t="str">
        <f t="shared" si="0"/>
        <v>insert into Artist values (650, 'Stella', 'Gray', 'Newport', 'RI');</v>
      </c>
    </row>
    <row r="34" spans="1:7">
      <c r="A34">
        <v>660</v>
      </c>
      <c r="B34" t="s">
        <v>323</v>
      </c>
      <c r="C34" t="s">
        <v>324</v>
      </c>
      <c r="D34" t="s">
        <v>273</v>
      </c>
      <c r="E34" t="s">
        <v>255</v>
      </c>
      <c r="G34" t="str">
        <f t="shared" si="0"/>
        <v>insert into Artist values (660, 'Kelly', 'Griffin', 'Kingston', 'RI');</v>
      </c>
    </row>
    <row r="35" spans="1:7">
      <c r="A35">
        <v>665</v>
      </c>
      <c r="B35" t="s">
        <v>325</v>
      </c>
      <c r="C35" t="s">
        <v>326</v>
      </c>
      <c r="D35" t="s">
        <v>307</v>
      </c>
      <c r="E35" t="s">
        <v>255</v>
      </c>
      <c r="G35" t="str">
        <f t="shared" si="0"/>
        <v>insert into Artist values (665, 'Sophia', 'Grimes', 'South Kingston', 'RI');</v>
      </c>
    </row>
    <row r="36" spans="1:7">
      <c r="A36">
        <v>695</v>
      </c>
      <c r="B36" t="s">
        <v>327</v>
      </c>
      <c r="C36" t="s">
        <v>328</v>
      </c>
      <c r="D36" t="s">
        <v>307</v>
      </c>
      <c r="E36" t="s">
        <v>255</v>
      </c>
      <c r="G36" t="str">
        <f t="shared" si="0"/>
        <v>insert into Artist values (695, 'Magnolia', 'Hamilton', 'South Kingston', 'RI');</v>
      </c>
    </row>
    <row r="37" spans="1:7">
      <c r="A37">
        <v>700</v>
      </c>
      <c r="B37" t="s">
        <v>329</v>
      </c>
      <c r="C37" t="s">
        <v>330</v>
      </c>
      <c r="D37" t="s">
        <v>273</v>
      </c>
      <c r="E37" t="s">
        <v>255</v>
      </c>
      <c r="G37" t="str">
        <f t="shared" si="0"/>
        <v>insert into Artist values (700, 'Kai', 'Hammond', 'Kingston', 'RI');</v>
      </c>
    </row>
    <row r="38" spans="1:7">
      <c r="A38">
        <v>740</v>
      </c>
      <c r="B38" t="s">
        <v>305</v>
      </c>
      <c r="C38" t="s">
        <v>331</v>
      </c>
      <c r="D38" t="s">
        <v>307</v>
      </c>
      <c r="E38" t="s">
        <v>255</v>
      </c>
      <c r="G38" t="str">
        <f t="shared" si="0"/>
        <v>insert into Artist values (740, 'Peyton', 'Henry', 'South Kingston', 'RI');</v>
      </c>
    </row>
    <row r="39" spans="1:7">
      <c r="A39">
        <v>745</v>
      </c>
      <c r="B39" t="s">
        <v>332</v>
      </c>
      <c r="C39" t="s">
        <v>333</v>
      </c>
      <c r="D39" t="s">
        <v>261</v>
      </c>
      <c r="E39" t="s">
        <v>255</v>
      </c>
      <c r="G39" t="str">
        <f t="shared" si="0"/>
        <v>insert into Artist values (745, 'Lexi', 'Herman', 'Newport', 'RI');</v>
      </c>
    </row>
    <row r="40" spans="1:7">
      <c r="A40">
        <v>780</v>
      </c>
      <c r="B40" t="s">
        <v>332</v>
      </c>
      <c r="C40" t="s">
        <v>334</v>
      </c>
      <c r="D40" t="s">
        <v>335</v>
      </c>
      <c r="E40" t="s">
        <v>255</v>
      </c>
      <c r="G40" t="str">
        <f t="shared" si="0"/>
        <v>insert into Artist values (780, 'Lexi', 'Hogan', 'Warwick', 'RI');</v>
      </c>
    </row>
    <row r="41" spans="1:7">
      <c r="A41">
        <v>810</v>
      </c>
      <c r="B41" t="s">
        <v>336</v>
      </c>
      <c r="C41" t="s">
        <v>337</v>
      </c>
      <c r="D41" t="s">
        <v>307</v>
      </c>
      <c r="E41" t="s">
        <v>255</v>
      </c>
      <c r="G41" t="str">
        <f t="shared" si="0"/>
        <v>insert into Artist values (810, 'Gloria', 'Jacobs', 'South Kingston', 'RI');</v>
      </c>
    </row>
    <row r="42" spans="1:7">
      <c r="A42">
        <v>815</v>
      </c>
      <c r="B42" t="s">
        <v>338</v>
      </c>
      <c r="C42" t="s">
        <v>339</v>
      </c>
      <c r="D42" t="s">
        <v>277</v>
      </c>
      <c r="E42" t="s">
        <v>255</v>
      </c>
      <c r="G42" t="str">
        <f t="shared" si="0"/>
        <v>insert into Artist values (815, 'Carmen', 'Jefferson', 'Narragansett', 'RI');</v>
      </c>
    </row>
    <row r="43" spans="1:7">
      <c r="A43">
        <v>820</v>
      </c>
      <c r="B43" t="s">
        <v>340</v>
      </c>
      <c r="C43" t="s">
        <v>341</v>
      </c>
      <c r="D43" t="s">
        <v>311</v>
      </c>
      <c r="E43" t="s">
        <v>258</v>
      </c>
      <c r="G43" t="str">
        <f t="shared" si="0"/>
        <v>insert into Artist values (820, 'Brittany', 'Jenkins', 'Franklin', 'MA');</v>
      </c>
    </row>
    <row r="44" spans="1:7">
      <c r="A44">
        <v>825</v>
      </c>
      <c r="B44" t="s">
        <v>342</v>
      </c>
      <c r="C44" t="s">
        <v>341</v>
      </c>
      <c r="D44" t="s">
        <v>254</v>
      </c>
      <c r="E44" t="s">
        <v>255</v>
      </c>
      <c r="G44" t="str">
        <f t="shared" si="0"/>
        <v>insert into Artist values (825, 'Mario', 'Jenkins', 'Pawtucket', 'RI');</v>
      </c>
    </row>
    <row r="45" spans="1:7">
      <c r="A45">
        <v>845</v>
      </c>
      <c r="B45" t="s">
        <v>343</v>
      </c>
      <c r="C45" t="s">
        <v>344</v>
      </c>
      <c r="D45" t="s">
        <v>19</v>
      </c>
      <c r="E45" t="s">
        <v>258</v>
      </c>
      <c r="G45" t="str">
        <f t="shared" si="0"/>
        <v>insert into Artist values (845, 'Diana', 'Jones', 'Boston', 'MA');</v>
      </c>
    </row>
    <row r="46" spans="1:7">
      <c r="A46">
        <v>855</v>
      </c>
      <c r="B46" t="s">
        <v>285</v>
      </c>
      <c r="C46" t="s">
        <v>289</v>
      </c>
      <c r="D46" t="s">
        <v>254</v>
      </c>
      <c r="E46" t="s">
        <v>255</v>
      </c>
      <c r="G46" t="str">
        <f t="shared" si="0"/>
        <v>insert into Artist values (855, 'Blaire', 'Jordan', 'Pawtucket', 'RI');</v>
      </c>
    </row>
    <row r="47" spans="1:7">
      <c r="A47">
        <v>875</v>
      </c>
      <c r="B47" t="s">
        <v>345</v>
      </c>
      <c r="C47" t="s">
        <v>346</v>
      </c>
      <c r="D47" t="s">
        <v>347</v>
      </c>
      <c r="E47" t="s">
        <v>255</v>
      </c>
      <c r="G47" t="str">
        <f t="shared" si="0"/>
        <v>insert into Artist values (875, 'Johanna', 'Kane', 'Exeter', 'RI');</v>
      </c>
    </row>
    <row r="48" spans="1:7">
      <c r="A48">
        <v>900</v>
      </c>
      <c r="B48" t="s">
        <v>348</v>
      </c>
      <c r="C48" t="s">
        <v>349</v>
      </c>
      <c r="D48" t="s">
        <v>11</v>
      </c>
      <c r="E48" t="s">
        <v>258</v>
      </c>
      <c r="G48" t="str">
        <f t="shared" si="0"/>
        <v>insert into Artist values (900, 'Thor', 'Kent', 'Cambridge', 'MA');</v>
      </c>
    </row>
    <row r="49" spans="1:7">
      <c r="A49">
        <v>905</v>
      </c>
      <c r="B49" t="s">
        <v>350</v>
      </c>
      <c r="C49" t="s">
        <v>351</v>
      </c>
      <c r="D49" t="s">
        <v>307</v>
      </c>
      <c r="E49" t="s">
        <v>255</v>
      </c>
      <c r="G49" t="str">
        <f t="shared" si="0"/>
        <v>insert into Artist values (905, 'Gwen', 'Key', 'South Kingston', 'RI');</v>
      </c>
    </row>
    <row r="50" spans="1:7">
      <c r="A50">
        <v>915</v>
      </c>
      <c r="B50" t="s">
        <v>352</v>
      </c>
      <c r="C50" t="s">
        <v>353</v>
      </c>
      <c r="D50" t="s">
        <v>266</v>
      </c>
      <c r="E50" t="s">
        <v>267</v>
      </c>
      <c r="G50" t="str">
        <f t="shared" si="0"/>
        <v>insert into Artist values (915, 'Emma', 'Kirk', 'Smithfield', 'CT');</v>
      </c>
    </row>
    <row r="51" spans="1:7">
      <c r="A51">
        <v>930</v>
      </c>
      <c r="B51" t="s">
        <v>354</v>
      </c>
      <c r="C51" t="s">
        <v>355</v>
      </c>
      <c r="D51" t="s">
        <v>273</v>
      </c>
      <c r="E51" t="s">
        <v>255</v>
      </c>
      <c r="G51" t="str">
        <f t="shared" si="0"/>
        <v>insert into Artist values (930, 'Mariah', 'Kramer', 'Kingston', 'RI');</v>
      </c>
    </row>
    <row r="52" spans="1:7">
      <c r="A52">
        <v>935</v>
      </c>
      <c r="B52" t="s">
        <v>356</v>
      </c>
      <c r="C52" t="s">
        <v>357</v>
      </c>
      <c r="D52" t="s">
        <v>335</v>
      </c>
      <c r="E52" t="s">
        <v>255</v>
      </c>
      <c r="G52" t="str">
        <f t="shared" si="0"/>
        <v>insert into Artist values (935, 'Adrianna', 'Lake', 'Warwick', 'RI');</v>
      </c>
    </row>
    <row r="53" spans="1:7">
      <c r="A53">
        <v>940</v>
      </c>
      <c r="B53" t="s">
        <v>358</v>
      </c>
      <c r="C53" t="s">
        <v>359</v>
      </c>
      <c r="D53" t="s">
        <v>261</v>
      </c>
      <c r="E53" t="s">
        <v>255</v>
      </c>
      <c r="G53" t="str">
        <f t="shared" si="0"/>
        <v>insert into Artist values (940, 'Thaddeus', 'Lam', 'Newport', 'RI');</v>
      </c>
    </row>
    <row r="54" spans="1:7">
      <c r="A54">
        <v>945</v>
      </c>
      <c r="B54" t="s">
        <v>298</v>
      </c>
      <c r="C54" t="s">
        <v>360</v>
      </c>
      <c r="D54" t="s">
        <v>321</v>
      </c>
      <c r="E54" t="s">
        <v>267</v>
      </c>
      <c r="G54" t="str">
        <f t="shared" si="0"/>
        <v>insert into Artist values (945, 'Jarod', 'Lambert', 'Hartford', 'CT');</v>
      </c>
    </row>
    <row r="55" spans="1:7">
      <c r="A55">
        <v>955</v>
      </c>
      <c r="B55" t="s">
        <v>361</v>
      </c>
      <c r="C55" t="s">
        <v>362</v>
      </c>
      <c r="D55" t="s">
        <v>273</v>
      </c>
      <c r="E55" t="s">
        <v>255</v>
      </c>
      <c r="G55" t="str">
        <f t="shared" si="0"/>
        <v>insert into Artist values (955, 'Millie', 'Lang', 'Kingston', 'RI');</v>
      </c>
    </row>
    <row r="56" spans="1:7">
      <c r="A56">
        <v>975</v>
      </c>
      <c r="B56" t="s">
        <v>363</v>
      </c>
      <c r="C56" t="s">
        <v>364</v>
      </c>
      <c r="D56" t="s">
        <v>365</v>
      </c>
      <c r="E56" t="s">
        <v>258</v>
      </c>
      <c r="G56" t="str">
        <f t="shared" si="0"/>
        <v>insert into Artist values (975, 'Malia', 'Le', 'Wrentham', 'MA');</v>
      </c>
    </row>
    <row r="57" spans="1:7">
      <c r="A57">
        <v>980</v>
      </c>
      <c r="B57" t="s">
        <v>366</v>
      </c>
      <c r="C57" t="s">
        <v>367</v>
      </c>
      <c r="D57" t="s">
        <v>254</v>
      </c>
      <c r="E57" t="s">
        <v>255</v>
      </c>
      <c r="G57" t="str">
        <f t="shared" si="0"/>
        <v>insert into Artist values (980, 'Madeline', 'Leblanc', 'Pawtucket', 'RI');</v>
      </c>
    </row>
    <row r="58" spans="1:7">
      <c r="A58">
        <v>1000</v>
      </c>
      <c r="B58" t="s">
        <v>368</v>
      </c>
      <c r="C58" t="s">
        <v>369</v>
      </c>
      <c r="D58" t="s">
        <v>254</v>
      </c>
      <c r="E58" t="s">
        <v>255</v>
      </c>
      <c r="G58" t="str">
        <f t="shared" si="0"/>
        <v>insert into Artist values (1000, 'Stevie', 'Li', 'Pawtucket', 'RI');</v>
      </c>
    </row>
    <row r="59" spans="1:7">
      <c r="A59">
        <v>1030</v>
      </c>
      <c r="B59" t="s">
        <v>370</v>
      </c>
      <c r="C59" t="s">
        <v>371</v>
      </c>
      <c r="D59" t="s">
        <v>261</v>
      </c>
      <c r="E59" t="s">
        <v>255</v>
      </c>
      <c r="G59" t="str">
        <f t="shared" si="0"/>
        <v>insert into Artist values (1030, 'Brigham', 'Lopez', 'Newport', 'RI');</v>
      </c>
    </row>
    <row r="60" spans="1:7">
      <c r="A60">
        <v>1040</v>
      </c>
      <c r="B60" t="s">
        <v>372</v>
      </c>
      <c r="C60" t="s">
        <v>373</v>
      </c>
      <c r="D60" t="s">
        <v>374</v>
      </c>
      <c r="E60" t="s">
        <v>258</v>
      </c>
      <c r="G60" t="str">
        <f t="shared" si="0"/>
        <v>insert into Artist values (1040, 'Nadia', 'Luna', 'Dartmouth', 'MA');</v>
      </c>
    </row>
    <row r="61" spans="1:7">
      <c r="A61">
        <v>1085</v>
      </c>
      <c r="B61" t="s">
        <v>375</v>
      </c>
      <c r="C61" t="s">
        <v>376</v>
      </c>
      <c r="D61" t="s">
        <v>307</v>
      </c>
      <c r="E61" t="s">
        <v>255</v>
      </c>
      <c r="G61" t="str">
        <f t="shared" si="0"/>
        <v>insert into Artist values (1085, 'Marshall', 'Martinez', 'South Kingston', 'RI');</v>
      </c>
    </row>
    <row r="62" spans="1:7">
      <c r="A62">
        <v>1090</v>
      </c>
      <c r="B62" t="s">
        <v>377</v>
      </c>
      <c r="C62" t="s">
        <v>378</v>
      </c>
      <c r="D62" t="s">
        <v>273</v>
      </c>
      <c r="E62" t="s">
        <v>255</v>
      </c>
      <c r="G62" t="str">
        <f t="shared" si="0"/>
        <v>insert into Artist values (1090, 'Karla', 'Mason', 'Kingston', 'RI');</v>
      </c>
    </row>
    <row r="63" spans="1:7">
      <c r="A63">
        <v>1105</v>
      </c>
      <c r="B63" t="s">
        <v>379</v>
      </c>
      <c r="C63" t="s">
        <v>380</v>
      </c>
      <c r="D63" t="s">
        <v>304</v>
      </c>
      <c r="E63" t="s">
        <v>267</v>
      </c>
      <c r="G63" t="str">
        <f t="shared" si="0"/>
        <v>insert into Artist values (1105, 'Timothy', 'Maxwell', 'New Haven', 'CT');</v>
      </c>
    </row>
    <row r="64" spans="1:7">
      <c r="A64">
        <v>1120</v>
      </c>
      <c r="B64" t="s">
        <v>381</v>
      </c>
      <c r="C64" t="s">
        <v>382</v>
      </c>
      <c r="D64" t="s">
        <v>254</v>
      </c>
      <c r="E64" t="s">
        <v>255</v>
      </c>
      <c r="G64" t="str">
        <f t="shared" si="0"/>
        <v>insert into Artist values (1120, 'Klaus', 'McClure', 'Pawtucket', 'RI');</v>
      </c>
    </row>
    <row r="65" spans="1:7">
      <c r="A65">
        <v>1150</v>
      </c>
      <c r="B65" t="s">
        <v>383</v>
      </c>
      <c r="C65" t="s">
        <v>384</v>
      </c>
      <c r="D65" t="s">
        <v>273</v>
      </c>
      <c r="E65" t="s">
        <v>255</v>
      </c>
      <c r="G65" t="str">
        <f t="shared" si="0"/>
        <v>insert into Artist values (1150, 'Trinity', 'Melendez', 'Kingston', 'RI');</v>
      </c>
    </row>
    <row r="66" spans="1:7">
      <c r="A66">
        <v>1180</v>
      </c>
      <c r="B66" t="s">
        <v>298</v>
      </c>
      <c r="C66" t="s">
        <v>385</v>
      </c>
      <c r="D66" t="s">
        <v>386</v>
      </c>
      <c r="E66" t="s">
        <v>387</v>
      </c>
      <c r="G66" t="str">
        <f t="shared" si="0"/>
        <v>insert into Artist values (1180, 'Jarod', 'Miles', 'Portsmouth', 'ME');</v>
      </c>
    </row>
    <row r="67" spans="1:7">
      <c r="A67">
        <v>1195</v>
      </c>
      <c r="B67" t="s">
        <v>388</v>
      </c>
      <c r="C67" t="s">
        <v>389</v>
      </c>
      <c r="D67" t="s">
        <v>295</v>
      </c>
      <c r="E67" t="s">
        <v>255</v>
      </c>
      <c r="G67" t="str">
        <f t="shared" si="0"/>
        <v>insert into Artist values (1195, 'Laura', 'Molina', 'Scituate', 'RI');</v>
      </c>
    </row>
    <row r="68" spans="1:7">
      <c r="A68">
        <v>1205</v>
      </c>
      <c r="B68" t="s">
        <v>390</v>
      </c>
      <c r="C68" t="s">
        <v>391</v>
      </c>
      <c r="D68" t="s">
        <v>270</v>
      </c>
      <c r="E68" t="s">
        <v>255</v>
      </c>
      <c r="G68" t="str">
        <f t="shared" si="0"/>
        <v>insert into Artist values (1205, 'Jaylee', 'Moore', 'Providence', 'RI');</v>
      </c>
    </row>
    <row r="69" spans="1:7">
      <c r="A69">
        <v>1290</v>
      </c>
      <c r="B69" t="s">
        <v>392</v>
      </c>
      <c r="C69" t="s">
        <v>393</v>
      </c>
      <c r="D69" t="s">
        <v>19</v>
      </c>
      <c r="E69" t="s">
        <v>258</v>
      </c>
      <c r="G69" t="str">
        <f t="shared" ref="G69:G101" si="1" xml:space="preserve"> "insert into Artist values (" &amp; A69 &amp; ", '" &amp; B69 &amp; "', '" &amp; C69 &amp; "', '" &amp; D69 &amp; "', '"&amp; E69 &amp;"');"</f>
        <v>insert into Artist values (1290, 'Ruby', 'Olson', 'Boston', 'MA');</v>
      </c>
    </row>
    <row r="70" spans="1:7">
      <c r="A70">
        <v>1300</v>
      </c>
      <c r="B70" t="s">
        <v>268</v>
      </c>
      <c r="C70" t="s">
        <v>394</v>
      </c>
      <c r="D70" t="s">
        <v>273</v>
      </c>
      <c r="E70" t="s">
        <v>255</v>
      </c>
      <c r="G70" t="str">
        <f t="shared" si="1"/>
        <v>insert into Artist values (1300, 'Cassandra', 'Ortega', 'Kingston', 'RI');</v>
      </c>
    </row>
    <row r="71" spans="1:7">
      <c r="A71">
        <v>1310</v>
      </c>
      <c r="B71" t="s">
        <v>395</v>
      </c>
      <c r="C71" t="s">
        <v>396</v>
      </c>
      <c r="D71" t="s">
        <v>11</v>
      </c>
      <c r="E71" t="s">
        <v>258</v>
      </c>
      <c r="G71" t="str">
        <f t="shared" si="1"/>
        <v>insert into Artist values (1310, 'Sierra', 'Osborne', 'Cambridge', 'MA');</v>
      </c>
    </row>
    <row r="72" spans="1:7">
      <c r="A72">
        <v>1325</v>
      </c>
      <c r="B72" t="s">
        <v>397</v>
      </c>
      <c r="C72" t="s">
        <v>398</v>
      </c>
      <c r="D72" t="s">
        <v>16</v>
      </c>
      <c r="E72" t="s">
        <v>258</v>
      </c>
      <c r="G72" t="str">
        <f t="shared" si="1"/>
        <v>insert into Artist values (1325, 'Sherwin', 'Pace', 'Worcester', 'MA');</v>
      </c>
    </row>
    <row r="73" spans="1:7">
      <c r="A73">
        <v>1340</v>
      </c>
      <c r="B73" t="s">
        <v>354</v>
      </c>
      <c r="C73" t="s">
        <v>399</v>
      </c>
      <c r="D73" t="s">
        <v>254</v>
      </c>
      <c r="E73" t="s">
        <v>255</v>
      </c>
      <c r="G73" t="str">
        <f t="shared" si="1"/>
        <v>insert into Artist values (1340, 'Mariah', 'Page', 'Pawtucket', 'RI');</v>
      </c>
    </row>
    <row r="74" spans="1:7">
      <c r="A74">
        <v>1360</v>
      </c>
      <c r="B74" t="s">
        <v>372</v>
      </c>
      <c r="C74" t="s">
        <v>400</v>
      </c>
      <c r="D74" t="s">
        <v>254</v>
      </c>
      <c r="E74" t="s">
        <v>255</v>
      </c>
      <c r="G74" t="str">
        <f t="shared" si="1"/>
        <v>insert into Artist values (1360, 'Nadia', 'Patrick', 'Pawtucket', 'RI');</v>
      </c>
    </row>
    <row r="75" spans="1:7">
      <c r="A75">
        <v>1370</v>
      </c>
      <c r="B75" t="s">
        <v>401</v>
      </c>
      <c r="C75" t="s">
        <v>402</v>
      </c>
      <c r="D75" t="s">
        <v>335</v>
      </c>
      <c r="E75" t="s">
        <v>255</v>
      </c>
      <c r="G75" t="str">
        <f t="shared" si="1"/>
        <v>insert into Artist values (1370, 'Paloma', 'Pearson', 'Warwick', 'RI');</v>
      </c>
    </row>
    <row r="76" spans="1:7">
      <c r="A76">
        <v>1395</v>
      </c>
      <c r="B76" t="s">
        <v>403</v>
      </c>
      <c r="C76" t="s">
        <v>404</v>
      </c>
      <c r="D76" t="s">
        <v>254</v>
      </c>
      <c r="E76" t="s">
        <v>255</v>
      </c>
      <c r="G76" t="str">
        <f t="shared" si="1"/>
        <v>insert into Artist values (1395, 'Nancy', 'Perry', 'Pawtucket', 'RI');</v>
      </c>
    </row>
    <row r="77" spans="1:7">
      <c r="A77">
        <v>1400</v>
      </c>
      <c r="B77" t="s">
        <v>405</v>
      </c>
      <c r="C77" t="s">
        <v>404</v>
      </c>
      <c r="D77" t="s">
        <v>254</v>
      </c>
      <c r="E77" t="s">
        <v>255</v>
      </c>
      <c r="G77" t="str">
        <f t="shared" si="1"/>
        <v>insert into Artist values (1400, 'Naomi', 'Perry', 'Pawtucket', 'RI');</v>
      </c>
    </row>
    <row r="78" spans="1:7">
      <c r="A78">
        <v>1420</v>
      </c>
      <c r="B78" t="s">
        <v>406</v>
      </c>
      <c r="C78" t="s">
        <v>407</v>
      </c>
      <c r="D78" t="s">
        <v>277</v>
      </c>
      <c r="E78" t="s">
        <v>255</v>
      </c>
      <c r="G78" t="str">
        <f t="shared" si="1"/>
        <v>insert into Artist values (1420, 'Mackenzie', 'Pierce', 'Narragansett', 'RI');</v>
      </c>
    </row>
    <row r="79" spans="1:7">
      <c r="A79">
        <v>1495</v>
      </c>
      <c r="B79" t="s">
        <v>408</v>
      </c>
      <c r="C79" t="s">
        <v>409</v>
      </c>
      <c r="D79" t="s">
        <v>410</v>
      </c>
      <c r="E79" t="s">
        <v>255</v>
      </c>
      <c r="G79" t="str">
        <f t="shared" si="1"/>
        <v>insert into Artist values (1495, 'Elliott', 'Rollins', 'Middletown', 'RI');</v>
      </c>
    </row>
    <row r="80" spans="1:7">
      <c r="A80">
        <v>1525</v>
      </c>
      <c r="B80" t="s">
        <v>411</v>
      </c>
      <c r="C80" t="s">
        <v>412</v>
      </c>
      <c r="D80" t="s">
        <v>277</v>
      </c>
      <c r="E80" t="s">
        <v>255</v>
      </c>
      <c r="G80" t="str">
        <f t="shared" si="1"/>
        <v>insert into Artist values (1525, 'Leif', 'Rush', 'Narragansett', 'RI');</v>
      </c>
    </row>
    <row r="81" spans="1:7">
      <c r="A81">
        <v>1530</v>
      </c>
      <c r="B81" t="s">
        <v>413</v>
      </c>
      <c r="C81" t="s">
        <v>414</v>
      </c>
      <c r="D81" t="s">
        <v>335</v>
      </c>
      <c r="E81" t="s">
        <v>255</v>
      </c>
      <c r="G81" t="str">
        <f t="shared" si="1"/>
        <v>insert into Artist values (1530, 'Sawyer', 'Russell', 'Warwick', 'RI');</v>
      </c>
    </row>
    <row r="82" spans="1:7">
      <c r="A82">
        <v>1535</v>
      </c>
      <c r="B82" t="s">
        <v>415</v>
      </c>
      <c r="C82" t="s">
        <v>416</v>
      </c>
      <c r="D82" t="s">
        <v>347</v>
      </c>
      <c r="E82" t="s">
        <v>255</v>
      </c>
      <c r="G82" t="str">
        <f t="shared" si="1"/>
        <v>insert into Artist values (1535, 'Adrian', 'Ryan', 'Exeter', 'RI');</v>
      </c>
    </row>
    <row r="83" spans="1:7">
      <c r="A83">
        <v>1580</v>
      </c>
      <c r="B83" t="s">
        <v>275</v>
      </c>
      <c r="C83" t="s">
        <v>417</v>
      </c>
      <c r="D83" t="s">
        <v>347</v>
      </c>
      <c r="E83" t="s">
        <v>255</v>
      </c>
      <c r="G83" t="str">
        <f t="shared" si="1"/>
        <v>insert into Artist values (1580, 'Arabella', 'Savage', 'Exeter', 'RI');</v>
      </c>
    </row>
    <row r="84" spans="1:7">
      <c r="A84">
        <v>1590</v>
      </c>
      <c r="B84" t="s">
        <v>418</v>
      </c>
      <c r="C84" t="s">
        <v>419</v>
      </c>
      <c r="D84" t="s">
        <v>11</v>
      </c>
      <c r="E84" t="s">
        <v>258</v>
      </c>
      <c r="G84" t="str">
        <f t="shared" si="1"/>
        <v>insert into Artist values (1590, 'Delaney', 'Schmidt', 'Cambridge', 'MA');</v>
      </c>
    </row>
    <row r="85" spans="1:7">
      <c r="A85">
        <v>1600</v>
      </c>
      <c r="B85" t="s">
        <v>420</v>
      </c>
      <c r="C85" t="s">
        <v>421</v>
      </c>
      <c r="D85" t="s">
        <v>270</v>
      </c>
      <c r="E85" t="s">
        <v>255</v>
      </c>
      <c r="G85" t="str">
        <f t="shared" si="1"/>
        <v>insert into Artist values (1600, 'Laurence', 'Serrano', 'Providence', 'RI');</v>
      </c>
    </row>
    <row r="86" spans="1:7">
      <c r="A86">
        <v>1630</v>
      </c>
      <c r="B86" t="s">
        <v>422</v>
      </c>
      <c r="C86" t="s">
        <v>423</v>
      </c>
      <c r="D86" t="s">
        <v>254</v>
      </c>
      <c r="E86" t="s">
        <v>255</v>
      </c>
      <c r="G86" t="str">
        <f t="shared" si="1"/>
        <v>insert into Artist values (1630, 'Renata', 'Sheppard', 'Pawtucket', 'RI');</v>
      </c>
    </row>
    <row r="87" spans="1:7">
      <c r="A87">
        <v>1650</v>
      </c>
      <c r="B87" t="s">
        <v>424</v>
      </c>
      <c r="C87" t="s">
        <v>425</v>
      </c>
      <c r="D87" t="s">
        <v>307</v>
      </c>
      <c r="E87" t="s">
        <v>255</v>
      </c>
      <c r="G87" t="str">
        <f t="shared" si="1"/>
        <v>insert into Artist values (1650, 'Camilla', 'Smith', 'South Kingston', 'RI');</v>
      </c>
    </row>
    <row r="88" spans="1:7">
      <c r="A88">
        <v>1655</v>
      </c>
      <c r="B88" t="s">
        <v>426</v>
      </c>
      <c r="C88" t="s">
        <v>427</v>
      </c>
      <c r="D88" t="s">
        <v>254</v>
      </c>
      <c r="E88" t="s">
        <v>255</v>
      </c>
      <c r="G88" t="str">
        <f t="shared" si="1"/>
        <v>insert into Artist values (1655, 'Simone', 'Solomon', 'Pawtucket', 'RI');</v>
      </c>
    </row>
    <row r="89" spans="1:7">
      <c r="A89">
        <v>1680</v>
      </c>
      <c r="B89" t="s">
        <v>345</v>
      </c>
      <c r="C89" t="s">
        <v>428</v>
      </c>
      <c r="D89" t="s">
        <v>254</v>
      </c>
      <c r="E89" t="s">
        <v>255</v>
      </c>
      <c r="G89" t="str">
        <f t="shared" si="1"/>
        <v>insert into Artist values (1680, 'Johanna', 'Stein', 'Pawtucket', 'RI');</v>
      </c>
    </row>
    <row r="90" spans="1:7">
      <c r="A90">
        <v>1695</v>
      </c>
      <c r="B90" t="s">
        <v>298</v>
      </c>
      <c r="C90" t="s">
        <v>429</v>
      </c>
      <c r="D90" t="s">
        <v>335</v>
      </c>
      <c r="E90" t="s">
        <v>255</v>
      </c>
      <c r="G90" t="str">
        <f t="shared" si="1"/>
        <v>insert into Artist values (1695, 'Jarod', 'Sutton', 'Warwick', 'RI');</v>
      </c>
    </row>
    <row r="91" spans="1:7">
      <c r="A91">
        <v>1720</v>
      </c>
      <c r="B91" t="s">
        <v>430</v>
      </c>
      <c r="C91" t="s">
        <v>431</v>
      </c>
      <c r="D91" t="s">
        <v>273</v>
      </c>
      <c r="E91" t="s">
        <v>255</v>
      </c>
      <c r="G91" t="str">
        <f t="shared" si="1"/>
        <v>insert into Artist values (1720, 'Merrick', 'Thornton', 'Kingston', 'RI');</v>
      </c>
    </row>
    <row r="92" spans="1:7">
      <c r="A92">
        <v>1750</v>
      </c>
      <c r="B92" t="s">
        <v>432</v>
      </c>
      <c r="C92" t="s">
        <v>433</v>
      </c>
      <c r="D92" t="s">
        <v>365</v>
      </c>
      <c r="E92" t="s">
        <v>258</v>
      </c>
      <c r="G92" t="str">
        <f t="shared" si="1"/>
        <v>insert into Artist values (1750, 'Mara', 'Trujillo', 'Wrentham', 'MA');</v>
      </c>
    </row>
    <row r="93" spans="1:7">
      <c r="A93">
        <v>1810</v>
      </c>
      <c r="B93" t="s">
        <v>434</v>
      </c>
      <c r="C93" t="s">
        <v>435</v>
      </c>
      <c r="D93" t="s">
        <v>273</v>
      </c>
      <c r="E93" t="s">
        <v>255</v>
      </c>
      <c r="G93" t="str">
        <f t="shared" si="1"/>
        <v>insert into Artist values (1810, 'Cecil', 'Ward', 'Kingston', 'RI');</v>
      </c>
    </row>
    <row r="94" spans="1:7">
      <c r="A94">
        <v>1825</v>
      </c>
      <c r="B94" t="s">
        <v>436</v>
      </c>
      <c r="C94" t="s">
        <v>437</v>
      </c>
      <c r="D94" t="s">
        <v>295</v>
      </c>
      <c r="E94" t="s">
        <v>255</v>
      </c>
      <c r="G94" t="str">
        <f t="shared" si="1"/>
        <v>insert into Artist values (1825, 'Emilio', 'Waters', 'Scituate', 'RI');</v>
      </c>
    </row>
    <row r="95" spans="1:7">
      <c r="A95">
        <v>1835</v>
      </c>
      <c r="B95" t="s">
        <v>438</v>
      </c>
      <c r="C95" t="s">
        <v>439</v>
      </c>
      <c r="D95" t="s">
        <v>440</v>
      </c>
      <c r="E95" t="s">
        <v>267</v>
      </c>
      <c r="G95" t="str">
        <f t="shared" si="1"/>
        <v>insert into Artist values (1835, 'Riley', 'Watts', 'Greenwich', 'CT');</v>
      </c>
    </row>
    <row r="96" spans="1:7">
      <c r="A96">
        <v>1855</v>
      </c>
      <c r="B96" t="s">
        <v>441</v>
      </c>
      <c r="C96" t="s">
        <v>442</v>
      </c>
      <c r="D96" t="s">
        <v>311</v>
      </c>
      <c r="E96" t="s">
        <v>258</v>
      </c>
      <c r="G96" t="str">
        <f t="shared" si="1"/>
        <v>insert into Artist values (1855, 'Coraline', 'Weeks', 'Franklin', 'MA');</v>
      </c>
    </row>
    <row r="97" spans="1:7">
      <c r="A97">
        <v>1865</v>
      </c>
      <c r="B97" t="s">
        <v>443</v>
      </c>
      <c r="C97" t="s">
        <v>444</v>
      </c>
      <c r="D97" t="s">
        <v>365</v>
      </c>
      <c r="E97" t="s">
        <v>258</v>
      </c>
      <c r="G97" t="str">
        <f t="shared" si="1"/>
        <v>insert into Artist values (1865, 'Reese', 'Welch', 'Wrentham', 'MA');</v>
      </c>
    </row>
    <row r="98" spans="1:7">
      <c r="A98">
        <v>1870</v>
      </c>
      <c r="B98" t="s">
        <v>445</v>
      </c>
      <c r="C98" t="s">
        <v>446</v>
      </c>
      <c r="D98" t="s">
        <v>254</v>
      </c>
      <c r="E98" t="s">
        <v>255</v>
      </c>
      <c r="G98" t="str">
        <f t="shared" si="1"/>
        <v>insert into Artist values (1870, 'Lisa', 'Wong', 'Pawtucket', 'RI');</v>
      </c>
    </row>
    <row r="99" spans="1:7">
      <c r="A99">
        <v>1875</v>
      </c>
      <c r="B99" t="s">
        <v>447</v>
      </c>
      <c r="C99" t="s">
        <v>448</v>
      </c>
      <c r="D99" t="s">
        <v>307</v>
      </c>
      <c r="E99" t="s">
        <v>255</v>
      </c>
      <c r="G99" t="str">
        <f t="shared" si="1"/>
        <v>insert into Artist values (1875, 'Winslow', 'Wu', 'South Kingston', 'RI');</v>
      </c>
    </row>
    <row r="100" spans="1:7">
      <c r="A100">
        <v>1880</v>
      </c>
      <c r="B100" t="s">
        <v>449</v>
      </c>
      <c r="C100" t="s">
        <v>450</v>
      </c>
      <c r="D100" t="s">
        <v>451</v>
      </c>
      <c r="E100" t="s">
        <v>255</v>
      </c>
      <c r="G100" t="str">
        <f t="shared" si="1"/>
        <v>insert into Artist values (1880, 'Abner', 'Wumbar', 'Greenville', 'RI');</v>
      </c>
    </row>
    <row r="101" spans="1:7">
      <c r="A101">
        <v>1885</v>
      </c>
      <c r="B101" t="s">
        <v>318</v>
      </c>
      <c r="C101" t="s">
        <v>450</v>
      </c>
      <c r="D101" t="s">
        <v>440</v>
      </c>
      <c r="E101" t="s">
        <v>267</v>
      </c>
      <c r="G101" t="str">
        <f t="shared" si="1"/>
        <v>insert into Artist values (1885, 'Paris', 'Wumbar', 'Greenwich', 'CT');</v>
      </c>
    </row>
  </sheetData>
  <sortState xmlns:xlrd2="http://schemas.microsoft.com/office/spreadsheetml/2017/richdata2" ref="A4:E101">
    <sortCondition ref="A4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0E12-E069-4776-A471-6F3179818805}">
  <dimension ref="A1:D55"/>
  <sheetViews>
    <sheetView workbookViewId="0">
      <selection activeCell="C25" sqref="C25"/>
    </sheetView>
  </sheetViews>
  <sheetFormatPr defaultRowHeight="14.45"/>
  <cols>
    <col min="1" max="1" width="11.140625" customWidth="1"/>
    <col min="2" max="2" width="12.7109375" customWidth="1"/>
    <col min="3" max="3" width="25.85546875" bestFit="1" customWidth="1"/>
    <col min="4" max="4" width="110.28515625" customWidth="1"/>
  </cols>
  <sheetData>
    <row r="1" spans="1:4">
      <c r="A1" t="s">
        <v>452</v>
      </c>
    </row>
    <row r="2" spans="1:4">
      <c r="A2" t="s">
        <v>41</v>
      </c>
      <c r="B2" t="s">
        <v>45</v>
      </c>
      <c r="C2" t="s">
        <v>453</v>
      </c>
    </row>
    <row r="3" spans="1:4">
      <c r="A3" t="s">
        <v>51</v>
      </c>
      <c r="B3" t="s">
        <v>454</v>
      </c>
      <c r="C3" t="s">
        <v>455</v>
      </c>
      <c r="D3" t="s">
        <v>57</v>
      </c>
    </row>
    <row r="4" spans="1:4">
      <c r="A4">
        <v>5</v>
      </c>
      <c r="B4" t="s">
        <v>456</v>
      </c>
      <c r="C4" t="s">
        <v>457</v>
      </c>
      <c r="D4" t="str">
        <f xml:space="preserve"> "insert into Materials values (" &amp; A4 &amp; ", '" &amp; B4 &amp; "', '" &amp; C4 &amp; "');"</f>
        <v>insert into Materials values (5, 'Acrylic', 'acrylic');</v>
      </c>
    </row>
    <row r="5" spans="1:4">
      <c r="A5">
        <v>60</v>
      </c>
      <c r="B5" t="s">
        <v>458</v>
      </c>
      <c r="C5" t="s">
        <v>459</v>
      </c>
      <c r="D5" t="str">
        <f t="shared" ref="D5:D55" si="0" xml:space="preserve"> "insert into Materials values (" &amp; A5 &amp; ", '" &amp; B5 &amp; "', '" &amp; C5 &amp; "');"</f>
        <v>insert into Materials values (60, 'Drawing', 'pencil on paper');</v>
      </c>
    </row>
    <row r="6" spans="1:4">
      <c r="A6">
        <v>65</v>
      </c>
      <c r="B6" t="s">
        <v>460</v>
      </c>
      <c r="C6" t="s">
        <v>461</v>
      </c>
      <c r="D6" t="str">
        <f t="shared" si="0"/>
        <v>insert into Materials values (65, 'Encaustic', 'encaustic');</v>
      </c>
    </row>
    <row r="7" spans="1:4">
      <c r="A7">
        <v>75</v>
      </c>
      <c r="B7" t="s">
        <v>462</v>
      </c>
      <c r="C7" t="s">
        <v>463</v>
      </c>
      <c r="D7" t="str">
        <f t="shared" si="0"/>
        <v>insert into Materials values (75, 'Etching', 'etching');</v>
      </c>
    </row>
    <row r="8" spans="1:4">
      <c r="A8">
        <v>90</v>
      </c>
      <c r="B8" t="s">
        <v>462</v>
      </c>
      <c r="C8" t="s">
        <v>464</v>
      </c>
      <c r="D8" t="str">
        <f t="shared" si="0"/>
        <v>insert into Materials values (90, 'Etching', 'solar plate etching');</v>
      </c>
    </row>
    <row r="9" spans="1:4">
      <c r="A9">
        <v>100</v>
      </c>
      <c r="B9" t="s">
        <v>465</v>
      </c>
      <c r="C9" t="s">
        <v>466</v>
      </c>
      <c r="D9" t="str">
        <f t="shared" si="0"/>
        <v>insert into Materials values (100, 'Fabric', 'fabric');</v>
      </c>
    </row>
    <row r="10" spans="1:4">
      <c r="A10">
        <v>110</v>
      </c>
      <c r="B10" t="s">
        <v>465</v>
      </c>
      <c r="C10" t="s">
        <v>467</v>
      </c>
      <c r="D10" t="str">
        <f t="shared" si="0"/>
        <v>insert into Materials values (110, 'Fabric', 'fiber');</v>
      </c>
    </row>
    <row r="11" spans="1:4">
      <c r="A11">
        <v>130</v>
      </c>
      <c r="B11" t="s">
        <v>468</v>
      </c>
      <c r="C11" t="s">
        <v>469</v>
      </c>
      <c r="D11" t="str">
        <f t="shared" si="0"/>
        <v>insert into Materials values (130, 'Glass', 'glass');</v>
      </c>
    </row>
    <row r="12" spans="1:4">
      <c r="A12">
        <v>145</v>
      </c>
      <c r="B12" t="s">
        <v>470</v>
      </c>
      <c r="C12" t="s">
        <v>471</v>
      </c>
      <c r="D12" t="str">
        <f t="shared" si="0"/>
        <v>insert into Materials values (145, 'Jewelry', 'ceramic, copper');</v>
      </c>
    </row>
    <row r="13" spans="1:4">
      <c r="A13">
        <v>190</v>
      </c>
      <c r="B13" t="s">
        <v>470</v>
      </c>
      <c r="C13" t="s">
        <v>472</v>
      </c>
      <c r="D13" t="str">
        <f t="shared" si="0"/>
        <v>insert into Materials values (190, 'Jewelry', 'porcelain, sterling');</v>
      </c>
    </row>
    <row r="14" spans="1:4">
      <c r="A14">
        <v>195</v>
      </c>
      <c r="B14" t="s">
        <v>470</v>
      </c>
      <c r="C14" t="s">
        <v>473</v>
      </c>
      <c r="D14" t="str">
        <f t="shared" si="0"/>
        <v>insert into Materials values (195, 'Jewelry', 'raku leaves, pearls, glass, water');</v>
      </c>
    </row>
    <row r="15" spans="1:4">
      <c r="A15">
        <v>210</v>
      </c>
      <c r="B15" t="s">
        <v>470</v>
      </c>
      <c r="C15" t="s">
        <v>474</v>
      </c>
      <c r="D15" t="str">
        <f t="shared" si="0"/>
        <v>insert into Materials values (210, 'Jewelry', 'silver, glass');</v>
      </c>
    </row>
    <row r="16" spans="1:4">
      <c r="A16">
        <v>215</v>
      </c>
      <c r="B16" t="s">
        <v>470</v>
      </c>
      <c r="C16" t="s">
        <v>475</v>
      </c>
      <c r="D16" t="str">
        <f t="shared" si="0"/>
        <v>insert into Materials values (215, 'Jewelry', 'silver, porcelain');</v>
      </c>
    </row>
    <row r="17" spans="1:4">
      <c r="A17">
        <v>230</v>
      </c>
      <c r="B17" t="s">
        <v>476</v>
      </c>
      <c r="C17" t="s">
        <v>477</v>
      </c>
      <c r="D17" t="str">
        <f t="shared" si="0"/>
        <v>insert into Materials values (230, 'Linocut', 'linocut');</v>
      </c>
    </row>
    <row r="18" spans="1:4">
      <c r="A18">
        <v>235</v>
      </c>
      <c r="B18" t="s">
        <v>476</v>
      </c>
      <c r="C18" t="s">
        <v>478</v>
      </c>
      <c r="D18" t="str">
        <f t="shared" si="0"/>
        <v>insert into Materials values (235, 'Linocut', 'linocut print');</v>
      </c>
    </row>
    <row r="19" spans="1:4">
      <c r="A19">
        <v>240</v>
      </c>
      <c r="B19" t="s">
        <v>476</v>
      </c>
      <c r="C19" t="s">
        <v>479</v>
      </c>
      <c r="D19" t="str">
        <f t="shared" si="0"/>
        <v>insert into Materials values (240, 'Linocut', 'linocut reduction');</v>
      </c>
    </row>
    <row r="20" spans="1:4">
      <c r="A20">
        <v>250</v>
      </c>
      <c r="B20" t="s">
        <v>476</v>
      </c>
      <c r="C20" t="s">
        <v>480</v>
      </c>
      <c r="D20" t="str">
        <f t="shared" si="0"/>
        <v>insert into Materials values (250, 'Linocut', 'painted linocut');</v>
      </c>
    </row>
    <row r="21" spans="1:4">
      <c r="A21">
        <v>315</v>
      </c>
      <c r="B21" t="s">
        <v>481</v>
      </c>
      <c r="C21" t="s">
        <v>482</v>
      </c>
      <c r="D21" t="str">
        <f t="shared" si="0"/>
        <v>insert into Materials values (315, 'Mixed Media', 'collage');</v>
      </c>
    </row>
    <row r="22" spans="1:4">
      <c r="A22">
        <v>345</v>
      </c>
      <c r="B22" t="s">
        <v>481</v>
      </c>
      <c r="C22" t="s">
        <v>483</v>
      </c>
      <c r="D22" t="str">
        <f t="shared" si="0"/>
        <v>insert into Materials values (345, 'Mixed Media', 'mixed media');</v>
      </c>
    </row>
    <row r="23" spans="1:4">
      <c r="A23">
        <v>370</v>
      </c>
      <c r="B23" t="s">
        <v>481</v>
      </c>
      <c r="C23" t="s">
        <v>484</v>
      </c>
      <c r="D23" t="str">
        <f t="shared" si="0"/>
        <v>insert into Materials values (370, 'Mixed Media', 'sumi ink, oil crayon');</v>
      </c>
    </row>
    <row r="24" spans="1:4">
      <c r="A24">
        <v>395</v>
      </c>
      <c r="B24" t="s">
        <v>481</v>
      </c>
      <c r="C24" t="s">
        <v>485</v>
      </c>
      <c r="D24" t="str">
        <f t="shared" si="0"/>
        <v>insert into Materials values (395, 'Mixed Media', 'watercolor, pronto lithograph');</v>
      </c>
    </row>
    <row r="25" spans="1:4">
      <c r="A25">
        <v>410</v>
      </c>
      <c r="B25" t="s">
        <v>486</v>
      </c>
      <c r="C25" t="s">
        <v>487</v>
      </c>
      <c r="D25" t="str">
        <f t="shared" si="0"/>
        <v>insert into Materials values (410, 'Oil', 'oil');</v>
      </c>
    </row>
    <row r="26" spans="1:4">
      <c r="A26">
        <v>415</v>
      </c>
      <c r="B26" t="s">
        <v>486</v>
      </c>
      <c r="C26" t="s">
        <v>488</v>
      </c>
      <c r="D26" t="str">
        <f t="shared" si="0"/>
        <v>insert into Materials values (415, 'Oil', 'oil on board');</v>
      </c>
    </row>
    <row r="27" spans="1:4">
      <c r="A27">
        <v>430</v>
      </c>
      <c r="B27" t="s">
        <v>486</v>
      </c>
      <c r="C27" t="s">
        <v>489</v>
      </c>
      <c r="D27" t="str">
        <f t="shared" si="0"/>
        <v>insert into Materials values (430, 'Oil', 'oil on linen');</v>
      </c>
    </row>
    <row r="28" spans="1:4">
      <c r="A28">
        <v>435</v>
      </c>
      <c r="B28" t="s">
        <v>486</v>
      </c>
      <c r="C28" t="s">
        <v>490</v>
      </c>
      <c r="D28" t="str">
        <f t="shared" si="0"/>
        <v>insert into Materials values (435, 'Oil', 'oil on paper');</v>
      </c>
    </row>
    <row r="29" spans="1:4">
      <c r="A29">
        <v>450</v>
      </c>
      <c r="B29" t="s">
        <v>486</v>
      </c>
      <c r="C29" t="s">
        <v>491</v>
      </c>
      <c r="D29" t="str">
        <f t="shared" si="0"/>
        <v>insert into Materials values (450, 'Oil', 'rustoleum');</v>
      </c>
    </row>
    <row r="30" spans="1:4">
      <c r="A30">
        <v>455</v>
      </c>
      <c r="B30" t="s">
        <v>492</v>
      </c>
      <c r="C30" t="s">
        <v>493</v>
      </c>
      <c r="D30" t="str">
        <f t="shared" si="0"/>
        <v>insert into Materials values (455, 'Pastel', 'chalk pastel');</v>
      </c>
    </row>
    <row r="31" spans="1:4">
      <c r="A31">
        <v>460</v>
      </c>
      <c r="B31" t="s">
        <v>492</v>
      </c>
      <c r="C31" t="s">
        <v>494</v>
      </c>
      <c r="D31" t="str">
        <f t="shared" si="0"/>
        <v>insert into Materials values (460, 'Pastel', 'oil pastel');</v>
      </c>
    </row>
    <row r="32" spans="1:4">
      <c r="A32">
        <v>465</v>
      </c>
      <c r="B32" t="s">
        <v>492</v>
      </c>
      <c r="C32" t="s">
        <v>495</v>
      </c>
      <c r="D32" t="str">
        <f t="shared" si="0"/>
        <v>insert into Materials values (465, 'Pastel', 'pastel');</v>
      </c>
    </row>
    <row r="33" spans="1:4">
      <c r="A33">
        <v>495</v>
      </c>
      <c r="B33" t="s">
        <v>496</v>
      </c>
      <c r="C33" t="s">
        <v>497</v>
      </c>
      <c r="D33" t="str">
        <f t="shared" si="0"/>
        <v>insert into Materials values (495, 'Photo', 'digital photograph');</v>
      </c>
    </row>
    <row r="34" spans="1:4">
      <c r="A34">
        <v>505</v>
      </c>
      <c r="B34" t="s">
        <v>496</v>
      </c>
      <c r="C34" t="s">
        <v>498</v>
      </c>
      <c r="D34" t="str">
        <f t="shared" si="0"/>
        <v>insert into Materials values (505, 'Photo', 'photograph');</v>
      </c>
    </row>
    <row r="35" spans="1:4">
      <c r="A35">
        <v>535</v>
      </c>
      <c r="B35" t="s">
        <v>499</v>
      </c>
      <c r="C35" t="s">
        <v>500</v>
      </c>
      <c r="D35" t="str">
        <f t="shared" si="0"/>
        <v>insert into Materials values (535, 'Pottery', 'clay');</v>
      </c>
    </row>
    <row r="36" spans="1:4">
      <c r="A36">
        <v>545</v>
      </c>
      <c r="B36" t="s">
        <v>499</v>
      </c>
      <c r="C36" t="s">
        <v>501</v>
      </c>
      <c r="D36" t="str">
        <f t="shared" si="0"/>
        <v>insert into Materials values (545, 'Pottery', 'clay - outdoor');</v>
      </c>
    </row>
    <row r="37" spans="1:4">
      <c r="A37">
        <v>550</v>
      </c>
      <c r="B37" t="s">
        <v>499</v>
      </c>
      <c r="C37" t="s">
        <v>502</v>
      </c>
      <c r="D37" t="str">
        <f t="shared" si="0"/>
        <v>insert into Materials values (550, 'Pottery', 'earthenware');</v>
      </c>
    </row>
    <row r="38" spans="1:4">
      <c r="A38">
        <v>560</v>
      </c>
      <c r="B38" t="s">
        <v>499</v>
      </c>
      <c r="C38" t="s">
        <v>503</v>
      </c>
      <c r="D38" t="str">
        <f t="shared" si="0"/>
        <v>insert into Materials values (560, 'Pottery', 'pit fired');</v>
      </c>
    </row>
    <row r="39" spans="1:4">
      <c r="A39">
        <v>565</v>
      </c>
      <c r="B39" t="s">
        <v>499</v>
      </c>
      <c r="C39" t="s">
        <v>504</v>
      </c>
      <c r="D39" t="str">
        <f t="shared" si="0"/>
        <v>insert into Materials values (565, 'Pottery', 'porcelain');</v>
      </c>
    </row>
    <row r="40" spans="1:4">
      <c r="A40">
        <v>580</v>
      </c>
      <c r="B40" t="s">
        <v>499</v>
      </c>
      <c r="C40" t="s">
        <v>505</v>
      </c>
      <c r="D40" t="str">
        <f t="shared" si="0"/>
        <v>insert into Materials values (580, 'Pottery', 'raku');</v>
      </c>
    </row>
    <row r="41" spans="1:4">
      <c r="A41">
        <v>590</v>
      </c>
      <c r="B41" t="s">
        <v>499</v>
      </c>
      <c r="C41" t="s">
        <v>506</v>
      </c>
      <c r="D41" t="str">
        <f t="shared" si="0"/>
        <v>insert into Materials values (590, 'Pottery', 'stoneware');</v>
      </c>
    </row>
    <row r="42" spans="1:4">
      <c r="A42">
        <v>610</v>
      </c>
      <c r="B42" t="s">
        <v>499</v>
      </c>
      <c r="C42" t="s">
        <v>507</v>
      </c>
      <c r="D42" t="str">
        <f t="shared" si="0"/>
        <v>insert into Materials values (610, 'Pottery', 'stoneware - raku');</v>
      </c>
    </row>
    <row r="43" spans="1:4">
      <c r="A43">
        <v>615</v>
      </c>
      <c r="B43" t="s">
        <v>499</v>
      </c>
      <c r="C43" t="s">
        <v>508</v>
      </c>
      <c r="D43" t="str">
        <f t="shared" si="0"/>
        <v>insert into Materials values (615, 'Pottery', 'stoneware - salt fired');</v>
      </c>
    </row>
    <row r="44" spans="1:4">
      <c r="A44">
        <v>625</v>
      </c>
      <c r="B44" t="s">
        <v>499</v>
      </c>
      <c r="C44" t="s">
        <v>509</v>
      </c>
      <c r="D44" t="str">
        <f t="shared" si="0"/>
        <v>insert into Materials values (625, 'Pottery', 'stoneware - wood fired');</v>
      </c>
    </row>
    <row r="45" spans="1:4">
      <c r="A45">
        <v>635</v>
      </c>
      <c r="B45" t="s">
        <v>499</v>
      </c>
      <c r="C45" t="s">
        <v>510</v>
      </c>
      <c r="D45" t="str">
        <f t="shared" si="0"/>
        <v>insert into Materials values (635, 'Pottery', 'wood fired');</v>
      </c>
    </row>
    <row r="46" spans="1:4">
      <c r="A46">
        <v>650</v>
      </c>
      <c r="B46" t="s">
        <v>511</v>
      </c>
      <c r="C46" t="s">
        <v>512</v>
      </c>
      <c r="D46" t="str">
        <f t="shared" si="0"/>
        <v>insert into Materials values (650, 'Print', 'computer art');</v>
      </c>
    </row>
    <row r="47" spans="1:4">
      <c r="A47">
        <v>665</v>
      </c>
      <c r="B47" t="s">
        <v>511</v>
      </c>
      <c r="C47" t="s">
        <v>513</v>
      </c>
      <c r="D47" t="str">
        <f t="shared" si="0"/>
        <v>insert into Materials values (665, 'Print', 'monotype');</v>
      </c>
    </row>
    <row r="48" spans="1:4">
      <c r="A48">
        <v>700</v>
      </c>
      <c r="B48" t="s">
        <v>514</v>
      </c>
      <c r="C48" t="s">
        <v>515</v>
      </c>
      <c r="D48" t="str">
        <f t="shared" si="0"/>
        <v>insert into Materials values (700, 'Sculpture', 'found object assemblage');</v>
      </c>
    </row>
    <row r="49" spans="1:4">
      <c r="A49">
        <v>710</v>
      </c>
      <c r="B49" t="s">
        <v>514</v>
      </c>
      <c r="C49" t="s">
        <v>516</v>
      </c>
      <c r="D49" t="str">
        <f t="shared" si="0"/>
        <v>insert into Materials values (710, 'Sculpture', 'granite');</v>
      </c>
    </row>
    <row r="50" spans="1:4">
      <c r="A50">
        <v>715</v>
      </c>
      <c r="B50" t="s">
        <v>514</v>
      </c>
      <c r="C50" t="s">
        <v>517</v>
      </c>
      <c r="D50" t="str">
        <f t="shared" si="0"/>
        <v>insert into Materials values (715, 'Sculpture', 'granite, ceramic');</v>
      </c>
    </row>
    <row r="51" spans="1:4">
      <c r="A51">
        <v>720</v>
      </c>
      <c r="B51" t="s">
        <v>514</v>
      </c>
      <c r="C51" t="s">
        <v>518</v>
      </c>
      <c r="D51" t="str">
        <f t="shared" si="0"/>
        <v>insert into Materials values (720, 'Sculpture', 'granite, goldleaf');</v>
      </c>
    </row>
    <row r="52" spans="1:4">
      <c r="A52">
        <v>730</v>
      </c>
      <c r="B52" t="s">
        <v>514</v>
      </c>
      <c r="C52" t="s">
        <v>483</v>
      </c>
      <c r="D52" t="str">
        <f t="shared" si="0"/>
        <v>insert into Materials values (730, 'Sculpture', 'mixed media');</v>
      </c>
    </row>
    <row r="53" spans="1:4">
      <c r="A53">
        <v>775</v>
      </c>
      <c r="B53" t="s">
        <v>514</v>
      </c>
      <c r="C53" t="s">
        <v>519</v>
      </c>
      <c r="D53" t="str">
        <f t="shared" si="0"/>
        <v>insert into Materials values (775, 'Sculpture', 'walnut, cane, bone');</v>
      </c>
    </row>
    <row r="54" spans="1:4">
      <c r="A54">
        <v>780</v>
      </c>
      <c r="B54" t="s">
        <v>514</v>
      </c>
      <c r="C54" t="s">
        <v>520</v>
      </c>
      <c r="D54" t="str">
        <f t="shared" si="0"/>
        <v>insert into Materials values (780, 'Sculpture', 'wood');</v>
      </c>
    </row>
    <row r="55" spans="1:4">
      <c r="A55">
        <v>805</v>
      </c>
      <c r="B55" t="s">
        <v>521</v>
      </c>
      <c r="C55" t="s">
        <v>522</v>
      </c>
      <c r="D55" t="str">
        <f t="shared" si="0"/>
        <v>insert into Materials values (805, 'Watercolor', 'watercolor');</v>
      </c>
    </row>
  </sheetData>
  <sortState xmlns:xlrd2="http://schemas.microsoft.com/office/spreadsheetml/2017/richdata2" ref="A4:C55">
    <sortCondition ref="A4:A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AB87-A2DD-4C4F-90E7-F54F23E4C7EE}">
  <dimension ref="A1:C13"/>
  <sheetViews>
    <sheetView workbookViewId="0">
      <selection activeCell="C4" sqref="C4"/>
    </sheetView>
  </sheetViews>
  <sheetFormatPr defaultRowHeight="14.45"/>
  <cols>
    <col min="1" max="1" width="15.140625" bestFit="1" customWidth="1"/>
    <col min="2" max="2" width="25" bestFit="1" customWidth="1"/>
    <col min="3" max="3" width="100.7109375" customWidth="1"/>
  </cols>
  <sheetData>
    <row r="1" spans="1:3">
      <c r="A1" t="s">
        <v>523</v>
      </c>
    </row>
    <row r="2" spans="1:3">
      <c r="A2" t="s">
        <v>45</v>
      </c>
      <c r="B2" t="s">
        <v>45</v>
      </c>
    </row>
    <row r="3" spans="1:3">
      <c r="A3" t="s">
        <v>56</v>
      </c>
      <c r="B3" t="s">
        <v>524</v>
      </c>
      <c r="C3" t="s">
        <v>57</v>
      </c>
    </row>
    <row r="4" spans="1:3">
      <c r="A4" t="s">
        <v>61</v>
      </c>
      <c r="B4" t="s">
        <v>525</v>
      </c>
      <c r="C4" t="str">
        <f xml:space="preserve"> "insert into Gallery values ('" &amp; A4 &amp; "', '" &amp; B4 &amp; "');"</f>
        <v>insert into Gallery values ('Dreier', 'Stein Conservatory');</v>
      </c>
    </row>
    <row r="5" spans="1:3">
      <c r="A5" t="s">
        <v>105</v>
      </c>
      <c r="B5" t="s">
        <v>525</v>
      </c>
      <c r="C5" t="str">
        <f t="shared" ref="C5:C13" si="0" xml:space="preserve"> "insert into Gallery values ('" &amp; A5 &amp; "', '" &amp; B5 &amp; "');"</f>
        <v>insert into Gallery values ('Rubell', 'Stein Conservatory');</v>
      </c>
    </row>
    <row r="6" spans="1:3">
      <c r="A6" t="s">
        <v>64</v>
      </c>
      <c r="B6" t="s">
        <v>525</v>
      </c>
      <c r="C6" t="str">
        <f t="shared" si="0"/>
        <v>insert into Gallery values ('Walker', 'Stein Conservatory');</v>
      </c>
    </row>
    <row r="7" spans="1:3">
      <c r="A7" t="s">
        <v>134</v>
      </c>
      <c r="B7" t="s">
        <v>526</v>
      </c>
      <c r="C7" t="str">
        <f t="shared" si="0"/>
        <v>insert into Gallery values ('Gund', 'Old Time Mill');</v>
      </c>
    </row>
    <row r="8" spans="1:3">
      <c r="A8" t="s">
        <v>138</v>
      </c>
      <c r="B8" t="s">
        <v>526</v>
      </c>
      <c r="C8" t="str">
        <f t="shared" si="0"/>
        <v>insert into Gallery values ('Moretti', 'Old Time Mill');</v>
      </c>
    </row>
    <row r="9" spans="1:3">
      <c r="A9" t="s">
        <v>66</v>
      </c>
      <c r="B9" t="s">
        <v>527</v>
      </c>
      <c r="C9" t="str">
        <f t="shared" si="0"/>
        <v>insert into Gallery values ('East', 'SKAA');</v>
      </c>
    </row>
    <row r="10" spans="1:3">
      <c r="A10" t="s">
        <v>114</v>
      </c>
      <c r="B10" t="s">
        <v>527</v>
      </c>
      <c r="C10" t="str">
        <f t="shared" si="0"/>
        <v>insert into Gallery values ('North', 'SKAA');</v>
      </c>
    </row>
    <row r="11" spans="1:3">
      <c r="A11" t="s">
        <v>131</v>
      </c>
      <c r="B11" t="s">
        <v>527</v>
      </c>
      <c r="C11" t="str">
        <f t="shared" si="0"/>
        <v>insert into Gallery values ('Sculpture Garden', 'SKAA');</v>
      </c>
    </row>
    <row r="12" spans="1:3">
      <c r="A12" t="s">
        <v>81</v>
      </c>
      <c r="B12" t="s">
        <v>527</v>
      </c>
      <c r="C12" t="str">
        <f t="shared" si="0"/>
        <v>insert into Gallery values ('South', 'SKAA');</v>
      </c>
    </row>
    <row r="13" spans="1:3">
      <c r="A13" t="s">
        <v>73</v>
      </c>
      <c r="B13" t="s">
        <v>527</v>
      </c>
      <c r="C13" t="str">
        <f t="shared" si="0"/>
        <v>insert into Gallery values ('West', 'SKAA');</v>
      </c>
    </row>
  </sheetData>
  <sortState xmlns:xlrd2="http://schemas.microsoft.com/office/spreadsheetml/2017/richdata2" ref="A2:B13">
    <sortCondition ref="B2:B13"/>
    <sortCondition ref="A2:A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7123-1EC9-4E1C-9DFB-6F9D056020C1}">
  <dimension ref="A1:C17"/>
  <sheetViews>
    <sheetView workbookViewId="0">
      <selection activeCell="C4" sqref="C4"/>
    </sheetView>
  </sheetViews>
  <sheetFormatPr defaultRowHeight="14.45"/>
  <cols>
    <col min="1" max="1" width="12.5703125" customWidth="1"/>
    <col min="2" max="2" width="9.140625" bestFit="1" customWidth="1"/>
    <col min="3" max="3" width="110.5703125" customWidth="1"/>
  </cols>
  <sheetData>
    <row r="1" spans="1:3">
      <c r="A1" t="s">
        <v>528</v>
      </c>
    </row>
    <row r="2" spans="1:3">
      <c r="A2" t="s">
        <v>40</v>
      </c>
      <c r="B2" t="s">
        <v>4</v>
      </c>
    </row>
    <row r="3" spans="1:3">
      <c r="A3" t="s">
        <v>47</v>
      </c>
      <c r="B3" t="s">
        <v>529</v>
      </c>
      <c r="C3" t="s">
        <v>57</v>
      </c>
    </row>
    <row r="4" spans="1:3">
      <c r="A4">
        <v>2009</v>
      </c>
      <c r="B4">
        <v>50</v>
      </c>
      <c r="C4" t="str">
        <f>"insert into TicketPrice values (" &amp; A4 &amp; ", " &amp; B4 &amp; ");"</f>
        <v>insert into TicketPrice values (2009, 50);</v>
      </c>
    </row>
    <row r="5" spans="1:3">
      <c r="A5">
        <v>2010</v>
      </c>
      <c r="B5">
        <v>55</v>
      </c>
      <c r="C5" t="str">
        <f>"insert into TicketPrice values (" &amp; A5 &amp; ", " &amp; B5 &amp; ");"</f>
        <v>insert into TicketPrice values (2010, 55);</v>
      </c>
    </row>
    <row r="6" spans="1:3">
      <c r="A6">
        <v>2011</v>
      </c>
      <c r="B6">
        <v>60</v>
      </c>
      <c r="C6" t="str">
        <f t="shared" ref="C6:C17" si="0">"insert into TicketPrice values (" &amp; A6 &amp; ", " &amp; B6 &amp; ");"</f>
        <v>insert into TicketPrice values (2011, 60);</v>
      </c>
    </row>
    <row r="7" spans="1:3">
      <c r="A7">
        <v>2012</v>
      </c>
      <c r="B7">
        <v>60</v>
      </c>
      <c r="C7" t="str">
        <f t="shared" si="0"/>
        <v>insert into TicketPrice values (2012, 60);</v>
      </c>
    </row>
    <row r="8" spans="1:3">
      <c r="A8">
        <v>2013</v>
      </c>
      <c r="B8">
        <v>60</v>
      </c>
      <c r="C8" t="str">
        <f t="shared" si="0"/>
        <v>insert into TicketPrice values (2013, 60);</v>
      </c>
    </row>
    <row r="9" spans="1:3">
      <c r="A9">
        <v>2014</v>
      </c>
      <c r="B9">
        <v>60</v>
      </c>
      <c r="C9" t="str">
        <f t="shared" si="0"/>
        <v>insert into TicketPrice values (2014, 60);</v>
      </c>
    </row>
    <row r="10" spans="1:3">
      <c r="A10">
        <v>2015</v>
      </c>
      <c r="B10">
        <v>60</v>
      </c>
      <c r="C10" t="str">
        <f t="shared" si="0"/>
        <v>insert into TicketPrice values (2015, 60);</v>
      </c>
    </row>
    <row r="11" spans="1:3">
      <c r="A11">
        <v>2016</v>
      </c>
      <c r="B11">
        <v>60</v>
      </c>
      <c r="C11" t="str">
        <f t="shared" si="0"/>
        <v>insert into TicketPrice values (2016, 60);</v>
      </c>
    </row>
    <row r="12" spans="1:3">
      <c r="A12">
        <v>2017</v>
      </c>
      <c r="B12">
        <v>60</v>
      </c>
      <c r="C12" t="str">
        <f t="shared" si="0"/>
        <v>insert into TicketPrice values (2017, 60);</v>
      </c>
    </row>
    <row r="13" spans="1:3">
      <c r="A13">
        <v>2018</v>
      </c>
      <c r="B13">
        <v>60</v>
      </c>
      <c r="C13" t="str">
        <f t="shared" si="0"/>
        <v>insert into TicketPrice values (2018, 60);</v>
      </c>
    </row>
    <row r="14" spans="1:3">
      <c r="A14">
        <v>2019</v>
      </c>
      <c r="B14">
        <v>65</v>
      </c>
      <c r="C14" t="str">
        <f t="shared" si="0"/>
        <v>insert into TicketPrice values (2019, 65);</v>
      </c>
    </row>
    <row r="15" spans="1:3">
      <c r="A15">
        <v>2020</v>
      </c>
      <c r="B15">
        <v>65</v>
      </c>
      <c r="C15" t="str">
        <f t="shared" si="0"/>
        <v>insert into TicketPrice values (2020, 65);</v>
      </c>
    </row>
    <row r="16" spans="1:3">
      <c r="A16">
        <v>2021</v>
      </c>
      <c r="B16">
        <v>70</v>
      </c>
      <c r="C16" t="str">
        <f t="shared" si="0"/>
        <v>insert into TicketPrice values (2021, 70);</v>
      </c>
    </row>
    <row r="17" spans="1:3">
      <c r="A17">
        <v>2022</v>
      </c>
      <c r="B17">
        <v>95</v>
      </c>
      <c r="C17" t="str">
        <f t="shared" si="0"/>
        <v>insert into TicketPrice values (2022, 95);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 w</dc:creator>
  <cp:keywords/>
  <dc:description/>
  <cp:lastModifiedBy>Milch, Mikaela</cp:lastModifiedBy>
  <cp:revision/>
  <dcterms:created xsi:type="dcterms:W3CDTF">2022-05-23T14:52:06Z</dcterms:created>
  <dcterms:modified xsi:type="dcterms:W3CDTF">2022-08-29T01:26:35Z</dcterms:modified>
  <cp:category/>
  <cp:contentStatus/>
</cp:coreProperties>
</file>