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cha\Documents\pytorch-remote-sensing\output\inference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1" i="1" l="1"/>
  <c r="K7" i="1" l="1"/>
  <c r="K9" i="1" s="1"/>
  <c r="K6" i="1"/>
  <c r="K5" i="1"/>
  <c r="K8" i="1"/>
  <c r="H2" i="1"/>
  <c r="H3" i="1"/>
  <c r="H4" i="1"/>
  <c r="K10" i="1" l="1"/>
</calcChain>
</file>

<file path=xl/sharedStrings.xml><?xml version="1.0" encoding="utf-8"?>
<sst xmlns="http://schemas.openxmlformats.org/spreadsheetml/2006/main" count="12" uniqueCount="12">
  <si>
    <t>TP</t>
  </si>
  <si>
    <t>FP</t>
  </si>
  <si>
    <t>Airplanes</t>
  </si>
  <si>
    <t>Identified</t>
  </si>
  <si>
    <t>False ID</t>
  </si>
  <si>
    <t>P</t>
  </si>
  <si>
    <t>Precision</t>
  </si>
  <si>
    <t>FN</t>
  </si>
  <si>
    <t>Recall</t>
  </si>
  <si>
    <t>Image</t>
  </si>
  <si>
    <t>T</t>
  </si>
  <si>
    <t>F1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</si>
</sst>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1" fillId="0" borderId="1" xfId="0" applyFont="1" applyBorder="1"/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tabSelected="1" workbookViewId="0">
      <selection activeCell="K19" sqref="K19"/>
    </sheetView>
  </sheetViews>
  <sheetFormatPr defaultRowHeight="15" x14ac:dyDescent="0.25"/>
  <cols>
    <col min="1" max="1" width="9.85546875" bestFit="1" customWidth="1"/>
  </cols>
  <sheetData>
    <row r="1" spans="1:11" x14ac:dyDescent="0.25">
      <c r="A1" s="2" t="s">
        <v>9</v>
      </c>
      <c r="B1" s="3">
        <v>1</v>
      </c>
      <c r="C1" s="3">
        <v>2</v>
      </c>
      <c r="D1" s="3">
        <v>3</v>
      </c>
      <c r="E1" s="3">
        <v>4</v>
      </c>
      <c r="F1" s="3">
        <v>5</v>
      </c>
      <c r="G1" s="3">
        <v>6</v>
      </c>
      <c r="H1" s="3" t="s">
        <v>10</v>
      </c>
    </row>
    <row r="2" spans="1:11" x14ac:dyDescent="0.25">
      <c r="A2" s="2" t="s">
        <v>2</v>
      </c>
      <c r="B2" s="4">
        <v>27</v>
      </c>
      <c r="C2" s="4">
        <v>26</v>
      </c>
      <c r="D2" s="4">
        <v>31</v>
      </c>
      <c r="E2" s="4">
        <v>28</v>
      </c>
      <c r="F2" s="4">
        <v>20</v>
      </c>
      <c r="G2" s="4">
        <v>67</v>
      </c>
      <c r="H2" s="4">
        <f>SUM(B2:G2)</f>
        <v>199</v>
      </c>
    </row>
    <row r="3" spans="1:11" x14ac:dyDescent="0.25">
      <c r="A3" s="2" t="s">
        <v>3</v>
      </c>
      <c r="B3" s="4">
        <v>26</v>
      </c>
      <c r="C3" s="4">
        <v>26</v>
      </c>
      <c r="D3" s="4">
        <v>28</v>
      </c>
      <c r="E3" s="4">
        <v>28</v>
      </c>
      <c r="F3" s="4">
        <v>20</v>
      </c>
      <c r="G3" s="4">
        <v>62</v>
      </c>
      <c r="H3" s="4">
        <f>SUM(B3:G3)</f>
        <v>190</v>
      </c>
    </row>
    <row r="4" spans="1:11" x14ac:dyDescent="0.25">
      <c r="A4" s="2" t="s">
        <v>4</v>
      </c>
      <c r="B4" s="4">
        <v>0</v>
      </c>
      <c r="C4" s="4">
        <v>0</v>
      </c>
      <c r="D4" s="4">
        <v>0</v>
      </c>
      <c r="E4" s="4">
        <v>1</v>
      </c>
      <c r="F4" s="4">
        <v>0</v>
      </c>
      <c r="G4" s="4">
        <v>0</v>
      </c>
      <c r="H4" s="4">
        <f>SUM(B4:G4)</f>
        <v>1</v>
      </c>
    </row>
    <row r="5" spans="1:11" x14ac:dyDescent="0.25">
      <c r="J5" s="1" t="s">
        <v>5</v>
      </c>
      <c r="K5" s="1">
        <f>H2</f>
        <v>199</v>
      </c>
    </row>
    <row r="6" spans="1:11" x14ac:dyDescent="0.25">
      <c r="J6" s="1" t="s">
        <v>0</v>
      </c>
      <c r="K6" s="1">
        <f>H3</f>
        <v>190</v>
      </c>
    </row>
    <row r="7" spans="1:11" x14ac:dyDescent="0.25">
      <c r="J7" s="1" t="s">
        <v>1</v>
      </c>
      <c r="K7" s="1">
        <f>H4</f>
        <v>1</v>
      </c>
    </row>
    <row r="8" spans="1:11" x14ac:dyDescent="0.25">
      <c r="J8" s="1" t="s">
        <v>7</v>
      </c>
      <c r="K8" s="1">
        <f>K5-K6</f>
        <v>9</v>
      </c>
    </row>
    <row r="9" spans="1:11" x14ac:dyDescent="0.25">
      <c r="J9" s="1" t="s">
        <v>6</v>
      </c>
      <c r="K9" s="1">
        <f>K6/(K6+K7)</f>
        <v>0.99476439790575921</v>
      </c>
    </row>
    <row r="10" spans="1:11" x14ac:dyDescent="0.25">
      <c r="J10" s="1" t="s">
        <v>8</v>
      </c>
      <c r="K10" s="1">
        <f>K6/K5</f>
        <v>0.95477386934673369</v>
      </c>
    </row>
    <row r="11" spans="1:11" x14ac:dyDescent="0.25">
      <c r="J11" s="5" t="s">
        <v>11</v>
      </c>
      <c r="K11" s="1">
        <f>2*K9*K10/(K9 + K10)</f>
        <v>0.97435897435897434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Kogan</dc:creator>
  <cp:lastModifiedBy>Michael Kogan</cp:lastModifiedBy>
  <dcterms:created xsi:type="dcterms:W3CDTF">2022-03-04T03:55:56Z</dcterms:created>
  <dcterms:modified xsi:type="dcterms:W3CDTF">2022-03-04T04:10:37Z</dcterms:modified>
</cp:coreProperties>
</file>