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Lis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family val="2"/>
      <color theme="1"/>
      <sz val="12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2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 wrapText="1"/>
    </xf>
    <xf numFmtId="0" fontId="1" fillId="0" borderId="1" applyAlignment="1" pivotButton="0" quotePrefix="0" xfId="0">
      <alignment horizontal="center"/>
    </xf>
    <xf numFmtId="0" fontId="0" fillId="0" borderId="2" pivotButton="0" quotePrefix="0" xfId="0"/>
    <xf numFmtId="2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0" borderId="3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/>
    </xf>
    <xf numFmtId="0" fontId="0" fillId="0" borderId="1" pivotButton="0" quotePrefix="0" xfId="0"/>
    <xf numFmtId="0" fontId="6" fillId="2" borderId="0" pivotButton="0" quotePrefix="0" xfId="0"/>
    <xf numFmtId="0" fontId="0" fillId="0" borderId="5" pivotButton="0" quotePrefix="0" xfId="0"/>
    <xf numFmtId="0" fontId="8" fillId="0" borderId="1" pivotButton="0" quotePrefix="0" xfId="0"/>
    <xf numFmtId="0" fontId="8" fillId="2" borderId="6" pivotButton="0" quotePrefix="0" xfId="0"/>
    <xf numFmtId="0" fontId="8" fillId="0" borderId="3" pivotButton="0" quotePrefix="0" xfId="0"/>
    <xf numFmtId="0" fontId="7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2" fontId="1" fillId="0" borderId="7" applyAlignment="1" pivotButton="0" quotePrefix="0" xfId="0">
      <alignment horizontal="center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J50"/>
  <sheetViews>
    <sheetView tabSelected="1" workbookViewId="0">
      <selection activeCell="D23" sqref="D23"/>
    </sheetView>
  </sheetViews>
  <sheetFormatPr baseColWidth="8" defaultRowHeight="15"/>
  <cols>
    <col width="37" customWidth="1" style="26" min="1" max="1"/>
    <col width="3.28515625" customWidth="1" style="26" min="2" max="2"/>
    <col width="5.28515625" customWidth="1" style="26" min="3" max="3"/>
    <col width="9.140625" customWidth="1" style="26" min="4" max="4"/>
    <col width="8" customWidth="1" style="26" min="5" max="5"/>
    <col width="3.85546875" customWidth="1" style="26" min="6" max="6"/>
    <col width="11.28515625" customWidth="1" style="26" min="7" max="7"/>
    <col width="8.140625" customWidth="1" style="26" min="8" max="8"/>
  </cols>
  <sheetData>
    <row r="3" ht="15" customHeight="1" s="26">
      <c r="A3" s="3" t="n"/>
      <c r="B3" s="1" t="n"/>
      <c r="C3" s="1" t="n"/>
      <c r="D3" s="1" t="n"/>
      <c r="E3" s="1" t="n"/>
      <c r="F3" s="2" t="n"/>
      <c r="G3" s="3" t="n"/>
      <c r="H3" s="2" t="n"/>
      <c r="I3" s="2" t="n"/>
      <c r="J3" s="2" t="n"/>
    </row>
    <row r="4" ht="15" customHeight="1" s="26">
      <c r="A4" s="29" t="inlineStr">
        <is>
          <t>STARI GRAD KOD VASE                                                    Staro vašariste 24,                               Petrovac na Mlavi                                  PIB;101586601                                                  MBR;54952350                                                 BR.RAČUNA;205-12868-90</t>
        </is>
      </c>
      <c r="B4" s="1" t="n"/>
      <c r="C4" s="30" t="inlineStr">
        <is>
          <t>OMNI S PLUS DOO                                         TA OMNI S TRAVEL                                                                      SAVSKI TRG BR. 7                                                                         11000 Beograd                                                      PIB: 109750661                                                           MB: 21235784</t>
        </is>
      </c>
      <c r="I4" s="2" t="n"/>
      <c r="J4" s="2" t="n"/>
    </row>
    <row r="5" ht="15" customHeight="1" s="26">
      <c r="B5" s="1" t="n"/>
      <c r="I5" s="2" t="n"/>
      <c r="J5" s="2" t="n"/>
    </row>
    <row r="6" ht="15" customHeight="1" s="26">
      <c r="B6" s="1" t="n"/>
      <c r="I6" s="2" t="n"/>
      <c r="J6" s="2" t="n"/>
    </row>
    <row r="7" ht="15" customHeight="1" s="26">
      <c r="B7" s="1" t="n"/>
      <c r="I7" s="2" t="n"/>
      <c r="J7" s="2" t="n"/>
    </row>
    <row r="8" ht="15" customHeight="1" s="26">
      <c r="B8" s="1" t="n"/>
      <c r="I8" s="2" t="n"/>
      <c r="J8" s="2" t="n"/>
    </row>
    <row r="9" ht="15" customHeight="1" s="26">
      <c r="B9" s="1" t="n"/>
    </row>
    <row r="10" ht="15" customHeight="1" s="26">
      <c r="B10" s="1" t="n"/>
    </row>
    <row r="11" ht="13.5" customHeight="1" s="26"/>
    <row r="12" ht="15" customHeight="1" s="26"/>
    <row r="13" ht="21.75" customHeight="1" s="26">
      <c r="A13" s="8" t="inlineStr">
        <is>
          <t xml:space="preserve">RAČUN/OTPREMNICA                         br.024/022                                            Za period 01.08 do 31.08.2022 god.    </t>
        </is>
      </c>
      <c r="B13" s="2" t="n"/>
      <c r="C13" s="2" t="n"/>
      <c r="D13" s="2" t="n"/>
      <c r="E13" s="2" t="n"/>
      <c r="F13" s="2" t="n"/>
    </row>
    <row r="14" ht="20.25" customHeight="1" s="26">
      <c r="A14" s="9" t="inlineStr">
        <is>
          <t>br.022/24</t>
        </is>
      </c>
      <c r="B14" s="2" t="n"/>
      <c r="C14" s="2" t="n"/>
      <c r="D14" s="2" t="n"/>
      <c r="E14" s="2" t="n"/>
      <c r="F14" s="2" t="n"/>
    </row>
    <row r="15" ht="19.5" customHeight="1" s="26">
      <c r="A15" s="9" t="inlineStr">
        <is>
          <t>Za period</t>
        </is>
      </c>
      <c r="B15" s="2" t="n"/>
      <c r="C15" s="2" t="n"/>
      <c r="D15" s="2" t="n"/>
      <c r="E15" s="2" t="n"/>
      <c r="F15" s="2" t="n"/>
    </row>
    <row r="16" ht="22.5" customHeight="1" s="26">
      <c r="A16" s="9" t="inlineStr">
        <is>
          <t>15.10. - 20.10.2021.</t>
        </is>
      </c>
      <c r="B16" s="2" t="n"/>
      <c r="C16" s="2" t="n"/>
      <c r="D16" s="2" t="n"/>
      <c r="E16" s="2" t="n"/>
      <c r="F16" s="2" t="n"/>
    </row>
    <row r="17" hidden="1" ht="1.5" customHeight="1" s="26">
      <c r="A17" s="10" t="n"/>
      <c r="B17" s="2" t="n"/>
      <c r="C17" s="2" t="n"/>
      <c r="D17" s="2" t="n"/>
      <c r="E17" s="2" t="n"/>
      <c r="F17" s="2" t="n"/>
    </row>
    <row r="18" ht="6.75" customHeight="1" s="26">
      <c r="A18" s="7" t="n"/>
      <c r="B18" s="2" t="n"/>
      <c r="C18" s="2" t="n"/>
      <c r="D18" s="2" t="n"/>
      <c r="E18" s="2" t="n"/>
      <c r="F18" s="2" t="n"/>
    </row>
    <row r="19" ht="7.5" customHeight="1" s="26">
      <c r="A19" s="7" t="n"/>
      <c r="B19" s="2" t="n"/>
      <c r="C19" s="2" t="n"/>
      <c r="D19" s="2" t="n"/>
      <c r="E19" s="2" t="n"/>
      <c r="F19" s="2" t="n"/>
    </row>
    <row r="21" customFormat="1" s="22">
      <c r="A21" s="4" t="inlineStr">
        <is>
          <t>PRENOCISTE SA DORUCKOM sa taksom</t>
        </is>
      </c>
      <c r="B21" s="19" t="inlineStr">
        <is>
          <t>jm</t>
        </is>
      </c>
      <c r="C21" s="20" t="inlineStr">
        <is>
          <t>kol</t>
        </is>
      </c>
      <c r="D21" s="14" t="inlineStr">
        <is>
          <t>cena</t>
        </is>
      </c>
      <c r="E21" s="20" t="inlineStr">
        <is>
          <t>osnovica</t>
        </is>
      </c>
      <c r="F21" s="21" t="inlineStr">
        <is>
          <t>pdv%</t>
        </is>
      </c>
      <c r="G21" s="19" t="inlineStr">
        <is>
          <t>pdv</t>
        </is>
      </c>
      <c r="H21" s="6" t="n"/>
    </row>
    <row r="22">
      <c r="A22" s="16" t="n"/>
      <c r="B22" s="16" t="n"/>
      <c r="C22" s="16" t="n">
        <v>0</v>
      </c>
      <c r="D22" s="15" t="n">
        <v>3574</v>
      </c>
      <c r="E22" s="16" t="n"/>
      <c r="F22" s="12" t="n"/>
      <c r="G22" s="16" t="n"/>
      <c r="H22" s="6">
        <f>C22*D22</f>
        <v/>
      </c>
    </row>
    <row r="23">
      <c r="A23" s="16" t="n"/>
      <c r="B23" s="16" t="n"/>
      <c r="C23" s="16" t="n">
        <v>0</v>
      </c>
      <c r="D23" s="15">
        <f>D22</f>
        <v/>
      </c>
      <c r="E23" s="16" t="n"/>
      <c r="F23" s="12" t="n"/>
      <c r="G23" s="16" t="n"/>
      <c r="H23" s="6">
        <f>C23*D23</f>
        <v/>
      </c>
    </row>
    <row r="24">
      <c r="A24" s="16" t="n"/>
      <c r="B24" s="16" t="n"/>
      <c r="C24" s="16" t="n">
        <v>0</v>
      </c>
      <c r="D24" s="15">
        <f>D23</f>
        <v/>
      </c>
      <c r="E24" s="16" t="n"/>
      <c r="F24" s="12" t="n"/>
      <c r="G24" s="16" t="n"/>
      <c r="H24" s="6">
        <f>C24*D24</f>
        <v/>
      </c>
    </row>
    <row r="25">
      <c r="A25" s="16" t="n"/>
      <c r="B25" s="16" t="n"/>
      <c r="C25" s="16" t="n">
        <v>0</v>
      </c>
      <c r="D25" s="15">
        <f>D24</f>
        <v/>
      </c>
      <c r="E25" s="16" t="n"/>
      <c r="F25" s="12" t="n"/>
      <c r="G25" s="16" t="n"/>
      <c r="H25" s="6">
        <f>C25*D25</f>
        <v/>
      </c>
    </row>
    <row r="26">
      <c r="A26" s="16" t="n"/>
      <c r="B26" s="16" t="n"/>
      <c r="C26" s="16" t="n">
        <v>0</v>
      </c>
      <c r="D26" s="15">
        <f>D25</f>
        <v/>
      </c>
      <c r="E26" s="16" t="n"/>
      <c r="F26" s="12" t="n"/>
      <c r="G26" s="16" t="n"/>
      <c r="H26" s="6">
        <f>C26*D26</f>
        <v/>
      </c>
    </row>
    <row r="27">
      <c r="A27" s="16" t="n"/>
      <c r="B27" s="16" t="n"/>
      <c r="C27" s="16" t="n">
        <v>0</v>
      </c>
      <c r="D27" s="15">
        <f>D26</f>
        <v/>
      </c>
      <c r="E27" s="16" t="n"/>
      <c r="F27" s="12" t="n"/>
      <c r="G27" s="16" t="n"/>
      <c r="H27" s="6">
        <f>C27*D27</f>
        <v/>
      </c>
    </row>
    <row r="28">
      <c r="A28" s="16" t="n"/>
      <c r="B28" s="16" t="n"/>
      <c r="C28" s="16" t="n">
        <v>0</v>
      </c>
      <c r="D28" s="15">
        <f>D27</f>
        <v/>
      </c>
      <c r="E28" s="16" t="n"/>
      <c r="F28" s="12" t="n"/>
      <c r="G28" s="16" t="n"/>
      <c r="H28" s="6">
        <f>C28*D28</f>
        <v/>
      </c>
    </row>
    <row r="29">
      <c r="A29" s="16" t="n"/>
      <c r="B29" s="16" t="n"/>
      <c r="C29" s="16" t="n">
        <v>0</v>
      </c>
      <c r="D29" s="15">
        <f>D28</f>
        <v/>
      </c>
      <c r="E29" s="16" t="n"/>
      <c r="F29" s="12" t="n"/>
      <c r="G29" s="16" t="n"/>
      <c r="H29" s="6">
        <f>C29*D29</f>
        <v/>
      </c>
    </row>
    <row r="30">
      <c r="A30" s="16" t="n"/>
      <c r="B30" s="16" t="n"/>
      <c r="C30" s="16" t="n">
        <v>0</v>
      </c>
      <c r="D30" s="15">
        <f>D29</f>
        <v/>
      </c>
      <c r="E30" s="16" t="n"/>
      <c r="F30" s="12" t="n"/>
      <c r="G30" s="16" t="n"/>
      <c r="H30" s="6">
        <f>C30*D30</f>
        <v/>
      </c>
    </row>
    <row r="31">
      <c r="A31" s="16" t="n"/>
      <c r="B31" s="16" t="n"/>
      <c r="C31" s="16" t="n">
        <v>0</v>
      </c>
      <c r="D31" s="15">
        <f>D30</f>
        <v/>
      </c>
      <c r="E31" s="16" t="n"/>
      <c r="F31" s="12" t="n"/>
      <c r="G31" s="16" t="n"/>
      <c r="H31" s="6">
        <f>C31*D31</f>
        <v/>
      </c>
    </row>
    <row r="32">
      <c r="A32" s="16" t="n"/>
      <c r="B32" s="16" t="n"/>
      <c r="C32" s="16" t="n">
        <v>0</v>
      </c>
      <c r="D32" s="15">
        <f>D31</f>
        <v/>
      </c>
      <c r="E32" s="16" t="n"/>
      <c r="F32" s="12" t="n"/>
      <c r="G32" s="16" t="n"/>
      <c r="H32" s="6">
        <f>C32*D32</f>
        <v/>
      </c>
    </row>
    <row r="33">
      <c r="A33" s="16" t="n"/>
      <c r="B33" s="16" t="n"/>
      <c r="C33" s="16" t="n">
        <v>0</v>
      </c>
      <c r="D33" s="15">
        <f>D32</f>
        <v/>
      </c>
      <c r="E33" s="16" t="n"/>
      <c r="F33" s="12" t="n"/>
      <c r="G33" s="16" t="n"/>
      <c r="H33" s="6">
        <f>C33*D33</f>
        <v/>
      </c>
    </row>
    <row r="34">
      <c r="A34" s="16" t="n"/>
      <c r="B34" s="16" t="n"/>
      <c r="C34" s="16" t="n">
        <v>0</v>
      </c>
      <c r="D34" s="15">
        <f>D33</f>
        <v/>
      </c>
      <c r="E34" s="16" t="n"/>
      <c r="F34" s="12" t="n"/>
      <c r="G34" s="16" t="n"/>
      <c r="H34" s="6">
        <f>C34*D34</f>
        <v/>
      </c>
    </row>
    <row r="35">
      <c r="A35" s="16" t="n"/>
      <c r="B35" s="16" t="n"/>
      <c r="C35" s="16" t="n">
        <v>0</v>
      </c>
      <c r="D35" s="15">
        <f>D34</f>
        <v/>
      </c>
      <c r="E35" s="16" t="n"/>
      <c r="F35" s="12" t="n"/>
      <c r="G35" s="16" t="n"/>
      <c r="H35" s="6">
        <f>C35*D35</f>
        <v/>
      </c>
    </row>
    <row r="36">
      <c r="A36" s="16" t="n"/>
      <c r="B36" s="16" t="n"/>
      <c r="C36" s="16" t="n">
        <v>0</v>
      </c>
      <c r="D36" s="15">
        <f>D35</f>
        <v/>
      </c>
      <c r="E36" s="16" t="n"/>
      <c r="F36" s="12" t="n"/>
      <c r="G36" s="16" t="n"/>
      <c r="H36" s="6">
        <f>C36*D36</f>
        <v/>
      </c>
    </row>
    <row r="37">
      <c r="A37" s="16" t="n"/>
      <c r="B37" s="16" t="n"/>
      <c r="C37" s="16" t="n">
        <v>0</v>
      </c>
      <c r="D37" s="15">
        <f>D36</f>
        <v/>
      </c>
      <c r="E37" s="16" t="n"/>
      <c r="F37" s="12" t="n"/>
      <c r="G37" s="16" t="n"/>
      <c r="H37" s="6">
        <f>C37*D37</f>
        <v/>
      </c>
    </row>
    <row r="38">
      <c r="A38" s="16" t="n"/>
      <c r="B38" s="16" t="n"/>
      <c r="C38" s="16" t="n">
        <v>0</v>
      </c>
      <c r="D38" s="15">
        <f>D37</f>
        <v/>
      </c>
      <c r="E38" s="16" t="n"/>
      <c r="F38" s="12" t="n"/>
      <c r="G38" s="16" t="n"/>
      <c r="H38" s="6">
        <f>C38*D38</f>
        <v/>
      </c>
    </row>
    <row r="39">
      <c r="A39" s="16" t="n"/>
      <c r="B39" s="16" t="n"/>
      <c r="C39" s="16" t="n">
        <v>0</v>
      </c>
      <c r="D39" s="15">
        <f>D38</f>
        <v/>
      </c>
      <c r="E39" s="16" t="n"/>
      <c r="F39" s="12" t="n"/>
      <c r="G39" s="16" t="n"/>
      <c r="H39" s="6">
        <f>C39*D39</f>
        <v/>
      </c>
    </row>
    <row r="40">
      <c r="A40" s="16" t="n"/>
      <c r="B40" s="16" t="n"/>
      <c r="C40" s="16" t="n">
        <v>0</v>
      </c>
      <c r="D40" s="15">
        <f>D39</f>
        <v/>
      </c>
      <c r="E40" s="16" t="n"/>
      <c r="F40" s="12" t="n"/>
      <c r="G40" s="16" t="n"/>
      <c r="H40" s="6">
        <f>C40*D40</f>
        <v/>
      </c>
    </row>
    <row r="41">
      <c r="A41" s="16" t="n"/>
      <c r="B41" s="16" t="n"/>
      <c r="C41" s="16" t="n">
        <v>0</v>
      </c>
      <c r="D41" s="15">
        <f>D40</f>
        <v/>
      </c>
      <c r="E41" s="16" t="n"/>
      <c r="F41" s="12" t="n"/>
      <c r="G41" s="16" t="n"/>
      <c r="H41" s="6">
        <f>C41*D41</f>
        <v/>
      </c>
    </row>
    <row r="42" ht="30" customHeight="1" s="26">
      <c r="H42" s="16" t="n"/>
    </row>
    <row r="43" ht="94.5" customHeight="1" s="26" thickBot="1">
      <c r="A43" s="2" t="inlineStr">
        <is>
          <t>Uplatu izvršiti na račun    205-12868-90
SUR STARIGRAD  je u sistemu  PDV-a.
Posle isteka valute plaćanja zadržavamo pravo da izmenimo uslove.
U slučaju spora nadležan je Trgovinski sud u Požarevcu.</t>
        </is>
      </c>
      <c r="H43" s="5" t="n"/>
    </row>
    <row r="44" ht="15.75" customHeight="1" s="26" thickBot="1">
      <c r="A44" s="23" t="n"/>
      <c r="D44" s="17" t="n"/>
      <c r="E44" t="inlineStr">
        <is>
          <t>Ukupno:</t>
        </is>
      </c>
      <c r="F44" s="18" t="n"/>
      <c r="G44" s="31">
        <f>SUMPRODUCT(--ISNUMBER(H21:H41),H21:H41)</f>
        <v/>
      </c>
      <c r="H44" s="32" t="n"/>
    </row>
    <row r="46" ht="63.75" customHeight="1" s="26">
      <c r="A46" s="27" t="inlineStr">
        <is>
          <t>Potpisom ove fakture saglasni ste, da u slučaju nepoštovanja valute placanja naznačene na ovom dokumentu,
imamo pravo da zaračunamo zateznu kamatu po uslovima I principu koji sprovodi "KOMERCIJALNA" banka</t>
        </is>
      </c>
      <c r="H46" s="23" t="n"/>
    </row>
    <row r="47">
      <c r="A47" s="23" t="n"/>
      <c r="B47" s="23" t="n"/>
      <c r="C47" s="23" t="n"/>
      <c r="D47" s="23" t="n"/>
      <c r="E47" s="23" t="n"/>
      <c r="F47" s="23" t="n"/>
      <c r="G47" s="23" t="n"/>
      <c r="H47" s="23" t="n"/>
    </row>
    <row r="48" ht="14.25" customHeight="1" s="26">
      <c r="A48" s="11" t="inlineStr">
        <is>
          <t>Izdao</t>
        </is>
      </c>
      <c r="B48" s="23" t="n"/>
      <c r="C48" s="23" t="n"/>
      <c r="D48" s="28" t="inlineStr">
        <is>
          <t>Primio</t>
        </is>
      </c>
      <c r="F48" s="23" t="n"/>
      <c r="G48" s="23" t="n"/>
      <c r="H48" s="23" t="n"/>
    </row>
    <row r="50">
      <c r="A50" s="13" t="inlineStr">
        <is>
          <t>Nebojša Vasiljević</t>
        </is>
      </c>
      <c r="D50" s="25" t="n"/>
    </row>
  </sheetData>
  <mergeCells count="6">
    <mergeCell ref="A4:A10"/>
    <mergeCell ref="C4:H11"/>
    <mergeCell ref="G44:H44"/>
    <mergeCell ref="D48:E48"/>
    <mergeCell ref="D50:H50"/>
    <mergeCell ref="A46:G4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2024-05-14T22:42:49Z</dcterms:modified>
  <cp:lastModifiedBy>lenovo</cp:lastModifiedBy>
  <cp:lastPrinted>2022-09-13T14:29:57Z</cp:lastPrinted>
</cp:coreProperties>
</file>