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ojte\Desktop\lew\"/>
    </mc:Choice>
  </mc:AlternateContent>
  <xr:revisionPtr revIDLastSave="0" documentId="13_ncr:1_{57F9F3DC-62D3-4481-891B-529531DE18A8}" xr6:coauthVersionLast="47" xr6:coauthVersionMax="47" xr10:uidLastSave="{00000000-0000-0000-0000-000000000000}"/>
  <bookViews>
    <workbookView xWindow="1020" yWindow="2460" windowWidth="19200" windowHeight="9970" activeTab="1" xr2:uid="{00000000-000D-0000-FFFF-FFFF00000000}"/>
  </bookViews>
  <sheets>
    <sheet name="resorc" sheetId="3" r:id="rId1"/>
    <sheet name="data_stat" sheetId="4" r:id="rId2"/>
    <sheet name="TABLICA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9" i="2" l="1"/>
  <c r="AD59" i="2"/>
  <c r="AC59" i="2"/>
  <c r="AB59" i="2"/>
  <c r="AA59" i="2"/>
  <c r="AE55" i="2"/>
  <c r="AD55" i="2"/>
  <c r="AC55" i="2"/>
  <c r="AB55" i="2"/>
  <c r="AA55" i="2"/>
  <c r="AE51" i="2"/>
  <c r="AD51" i="2"/>
  <c r="AC51" i="2"/>
  <c r="AB51" i="2"/>
  <c r="AA51" i="2"/>
  <c r="AE47" i="2"/>
  <c r="AD47" i="2"/>
  <c r="AC47" i="2"/>
  <c r="AB47" i="2"/>
  <c r="AA47" i="2"/>
  <c r="AE43" i="2"/>
  <c r="AD43" i="2"/>
  <c r="AC43" i="2"/>
  <c r="AB43" i="2"/>
  <c r="AA43" i="2"/>
  <c r="AE39" i="2"/>
  <c r="AD39" i="2"/>
  <c r="AC39" i="2"/>
  <c r="AB39" i="2"/>
  <c r="AA39" i="2"/>
  <c r="AE35" i="2"/>
  <c r="AD35" i="2"/>
  <c r="AC35" i="2"/>
  <c r="AB35" i="2"/>
  <c r="AA35" i="2"/>
  <c r="AE31" i="2"/>
  <c r="AD31" i="2"/>
  <c r="AC31" i="2"/>
  <c r="AB31" i="2"/>
  <c r="AA31" i="2"/>
  <c r="AE27" i="2"/>
  <c r="AD27" i="2"/>
  <c r="AC27" i="2"/>
  <c r="AB27" i="2"/>
  <c r="AA27" i="2"/>
  <c r="AA23" i="2"/>
  <c r="AE23" i="2"/>
  <c r="AD23" i="2"/>
  <c r="AC23" i="2"/>
  <c r="AB23" i="2"/>
  <c r="AB19" i="2"/>
  <c r="AC19" i="2"/>
  <c r="AD19" i="2"/>
  <c r="AE19" i="2"/>
  <c r="AA19" i="2"/>
  <c r="AB15" i="2"/>
  <c r="AC15" i="2"/>
  <c r="AD15" i="2"/>
  <c r="AE15" i="2"/>
  <c r="AA15" i="2"/>
  <c r="AB11" i="2"/>
  <c r="AC11" i="2"/>
  <c r="AD11" i="2"/>
  <c r="AE11" i="2"/>
  <c r="AA11" i="2"/>
  <c r="AB7" i="2"/>
  <c r="AC7" i="2"/>
  <c r="AD7" i="2"/>
  <c r="AE7" i="2"/>
  <c r="AA7" i="2"/>
  <c r="AB3" i="2"/>
  <c r="AC3" i="2"/>
  <c r="AD3" i="2"/>
  <c r="AE3" i="2"/>
  <c r="A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4BE64F-D9E9-4D04-AEB5-BDEC82415330}" keepAlive="1" name="Query - ECB Data Portal_20250302225519" description="Connection to the 'ECB Data Portal_20250302225519' query in the workbook." type="5" refreshedVersion="0" background="1">
    <dbPr connection="Provider=Microsoft.Mashup.OleDb.1;Data Source=$Workbook$;Location=&quot;ECB Data Portal_20250302225519&quot;;Extended Properties=&quot;&quot;" command="SELECT * FROM [ECB Data Portal_20250302225519]"/>
  </connection>
  <connection id="2" xr16:uid="{2DEE6826-6195-496C-9C51-EAC906E80048}" keepAlive="1" name="Query - Updated_Quarterly_Interest_Rates__2010-2024_" description="Connection to the 'Updated_Quarterly_Interest_Rates__2010-2024_' query in the workbook." type="5" refreshedVersion="0" background="1">
    <dbPr connection="Provider=Microsoft.Mashup.OleDb.1;Data Source=$Workbook$;Location=Updated_Quarterly_Interest_Rates__2010-2024_;Extended Properties=&quot;&quot;" command="SELECT * FROM [Updated_Quarterly_Interest_Rates__2010-2024_]"/>
  </connection>
</connections>
</file>

<file path=xl/sharedStrings.xml><?xml version="1.0" encoding="utf-8"?>
<sst xmlns="http://schemas.openxmlformats.org/spreadsheetml/2006/main" count="258" uniqueCount="53">
  <si>
    <t>WARSZAWA POWIAT</t>
  </si>
  <si>
    <t>https://ec.europa.eu/eurostat/databrowser/view/namq_10_gdp/default/table?lang=en&amp;category=na10.namq_10.namq_10_ma</t>
  </si>
  <si>
    <t>https://static.nbp.pl/dane/stopy/stopy_procentowe_archiwum.xml</t>
  </si>
  <si>
    <t>GUS</t>
  </si>
  <si>
    <t>https://www.statista.com/statistics/1066618/poland-manufacturing-pmi/</t>
  </si>
  <si>
    <t>PMI Polska (Polska) - Wskaźniki makroekonomiczne - Gospodarka - Bankier.pl</t>
  </si>
  <si>
    <t>https://fred.stlouisfed.org/series/CSCICP02PLM460S</t>
  </si>
  <si>
    <t>https://data.ecb.europa.eu/data/datasets/RAI/RAI.M.PL.GRNLHHNFC.U1.MIR.Z?chart_props=W3sibm9kZUlkIjoiMTIyNjQ4MiIsInByb3BlcnRpZXMiOlt7ImNvbG9ySGV4IjoiIiwiY29sb3JUeXBlIjoiIiwiY2hhcnRUeXBlIjoibGluZWNoYXJ0IiwibGluZVN0eWxlIjoiU29saWQiLCJsaW5lV2lkdGgiOiIxLjUiLCJheGlzUG9zaXRpb24iOiJsZWZ0Iiwib2JzZXJ2YXRpb25WYWx1ZSI6ZmFsc2UsImRhdGVzIjpbXSwiaXNUZGF0YSI6ZmFsc2UsIm1vZGlmaWVkVW5pdFR5cGUiOiIiLCJ5ZWFyIjoiZnVsbFJhbmdlIiwic3RhcnREYXRlIjoiMjAwNi0xMi0zMSIsImVuZERhdGUiOiIyMDI0LTEyLTMxIiwic2V0RGF0ZSI6dHJ1ZSwic2hvd1RhYmxlRGF0YSI6dHJ1ZSwiY2hhbmdlTW9kZSI6ZmFsc2UsInNob3dNZW51U3R5bGVDaGFydCI6ZmFsc2UsImRpc3BsYXlNb2JpbGVDaGFydCI6dHJ1ZSwic2NyZWVuU2l6ZSI6Im1heCIsInNjcmVlbldpZHRoIjoxNTM2LCJzaG93VGRhdGEiOmZhbHNlLCJ0cmFuc2Zvcm1lZEZyZXF1ZW5jeSI6Im5vbmUiLCJ0cmFuc2Zvcm1lZFVuaXQiOiJub25lIiwiZnJlcXVlbmN5Ijoibm9uZSIsInVuaXQiOiJub25lIiwibW9kaWZpZWQiOiJmYWxzZSIsInNlcmllc0tleSI6Im1vbnRobHkiLCJzaG93dGFibGVTdGF0ZUJlZm9yZU1heFNjcmVlbiI6dHJ1ZSwiaXNkYXRhY29tcGFyaXNvbiI6ZmFsc2UsInNlcmllc0ZyZXF1ZW5jeSI6Im1vbnRobHkiLCJpbnRpYWxTZXJpZXNGcmVxdWVuY3kiOiJtb250aGx5IiwibWV0YWRhdGFEZWNpbWFsIjoiNCIsImlzVGFibGVTb3J0ZWQiOmZhbHNlLCJpc1llYXJseVRkYXRhIjpmYWxzZSwicmVzcG9uc2VEYXRhRW5kRGF0ZSI6IjIwMjQtMTItMzEiLCJpc2luaXRpYWxDaGFydERhdGEiOnRydWUsImlzRGF0ZXNGcm9tRGF0ZVBpY2tlciI6dHJ1ZSwiZGF0ZVBpY2tlckVuZERhdGUiOiIiLCJpc0RhdGVQaWNrZXJFbmREYXRlIjpmYWxzZSwic2VyaWVza2V5U2V0IjoiIiwiZGF0YXNldElkIjoiMjM5IiwiaXNDYWxsYmFjayI6ZmFsc2UsImlzU2xpZGVyVGRhdGEiOnRydWUsImlzU2xpZGVyRGF0YSI6dHJ1ZSwiaXNJbml0aWFsQ2hhcnREYXRhRnJvbUdyYXBoIjp0cnVlLCJjaGFydFNlcmllc0tleSI6IlJBSS5NLlBMLkdSTkxISE5GQy5VMS5NSVIuWiIsInR5cGVPZiI6ImRvd25Mb2FkIn1dfV0%3D</t>
  </si>
  <si>
    <t>COVID-19 government relief and 2% Housing Loan</t>
  </si>
  <si>
    <t>https://stat.gov.pl/obszary-tematyczne/ceny-handel/wskazniki-cen/wskazniki-cen-towarow-i-uslug-konsumpcyjnych-pot-inflacja-/kwartalne-wskazniki-cen-towarow-i-uslug-konsumpcyjnych-od-1995-roku/</t>
  </si>
  <si>
    <t>Raport amron</t>
  </si>
  <si>
    <t>Ludność log różnice</t>
  </si>
  <si>
    <t>rok</t>
  </si>
  <si>
    <t>kwartał</t>
  </si>
  <si>
    <t>GDP [euro]</t>
  </si>
  <si>
    <t>ref [%]</t>
  </si>
  <si>
    <t>lom [%]</t>
  </si>
  <si>
    <t>red [%]</t>
  </si>
  <si>
    <t>dep [%]</t>
  </si>
  <si>
    <t>mieszkania oddane do użytkowania</t>
  </si>
  <si>
    <t>Mieszkania, których budowę rozpoczęto</t>
  </si>
  <si>
    <t>pozwolenia wydane na budowę i zgłoszenia budowy z projektem budowlanym</t>
  </si>
  <si>
    <t>PMI</t>
  </si>
  <si>
    <t>Composite Consumer Confidence</t>
  </si>
  <si>
    <t>Przeciętny miesięczny dochód na 1 osobę</t>
  </si>
  <si>
    <t>20-24</t>
  </si>
  <si>
    <t>25-29</t>
  </si>
  <si>
    <t>30-34</t>
  </si>
  <si>
    <t>35-39</t>
  </si>
  <si>
    <t>40-44</t>
  </si>
  <si>
    <t>Annual growth rate of new loans to households and non-financial corporations</t>
  </si>
  <si>
    <t>political stimulus</t>
  </si>
  <si>
    <t>Inflacja do okresu w poprzednim roku</t>
  </si>
  <si>
    <t>Wynagrodzenia budownictwo - MAZOWIECKIE https://bdl.stat.gov.pl/bdl/dane/podgrup/tablica GUS - BDL</t>
  </si>
  <si>
    <t>Wynagrodzenia - obsługa rynku nierucomości - MAZOWIECKIE</t>
  </si>
  <si>
    <t>Liczba nowo podpisanych umów kredytowych</t>
  </si>
  <si>
    <t>Wartość nowo podp umów w mld. Zł</t>
  </si>
  <si>
    <t>Średnia cena transakcyjna za metr w WWA</t>
  </si>
  <si>
    <t>Q1</t>
  </si>
  <si>
    <t>Q2</t>
  </si>
  <si>
    <t>Q3</t>
  </si>
  <si>
    <t>Q4</t>
  </si>
  <si>
    <t>crude_oil_pln</t>
  </si>
  <si>
    <t>copper_pln</t>
  </si>
  <si>
    <t>gravel_pln</t>
  </si>
  <si>
    <t>concrete_pln</t>
  </si>
  <si>
    <t>steel_pln</t>
  </si>
  <si>
    <t>electricity_pln_kwh</t>
  </si>
  <si>
    <t>Funkcja</t>
  </si>
  <si>
    <t>Funkcja_no_diff</t>
  </si>
  <si>
    <t>Funkcja_stand_min_max</t>
  </si>
  <si>
    <t>cena_za_m</t>
  </si>
  <si>
    <t>Polystyrene Foam Product Manufacturing: Building and Construction Polystyrene Foam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</si>
</sst>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#,##0.000000"/>
    <numFmt numFmtId="166" formatCode="#,##0.0000000"/>
  </numFmts>
  <fonts count="7">
    <font>
      <sz val="11"/>
      <name val="Calibri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242424"/>
      <name val="Aptos Narrow"/>
      <family val="2"/>
    </font>
    <font>
      <sz val="11"/>
      <color rgb="FF000000"/>
      <name val="Calibri"/>
      <family val="2"/>
    </font>
    <font>
      <sz val="12"/>
      <name val="Gg Sans"/>
      <charset val="1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3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2" fillId="0" borderId="0" xfId="0" applyFont="1"/>
    <xf numFmtId="4" fontId="0" fillId="0" borderId="0" xfId="0" applyNumberFormat="1"/>
    <xf numFmtId="0" fontId="3" fillId="0" borderId="0" xfId="2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5" fillId="3" borderId="0" xfId="0" applyFont="1" applyFill="1"/>
    <xf numFmtId="3" fontId="6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2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xr:uid="{00000000-000B-0000-0000-000008000000}"/>
    <cellStyle name="Kolumna" xfId="1" xr:uid="{00000000-0005-0000-0000-000001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nkier.pl/gospodarka/wskazniki-makroekonomiczne/pmi-polska-pol" TargetMode="External"/><Relationship Id="rId1" Type="http://schemas.openxmlformats.org/officeDocument/2006/relationships/hyperlink" Target="https://fred.stlouisfed.org/series/CSCICP02PLM46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29D6-FC3E-40E5-98DC-FC2560E9EF2E}">
  <dimension ref="A1:L64"/>
  <sheetViews>
    <sheetView topLeftCell="D1" workbookViewId="0">
      <selection sqref="A1:H61"/>
    </sheetView>
  </sheetViews>
  <sheetFormatPr defaultRowHeight="14.5"/>
  <cols>
    <col min="1" max="1" width="7.81640625" customWidth="1"/>
    <col min="2" max="2" width="9.453125" customWidth="1"/>
    <col min="3" max="3" width="20.81640625" customWidth="1"/>
    <col min="4" max="4" width="32.453125" bestFit="1" customWidth="1"/>
    <col min="5" max="5" width="25" bestFit="1" customWidth="1"/>
    <col min="6" max="6" width="22.7265625" bestFit="1" customWidth="1"/>
    <col min="7" max="7" width="27.54296875" bestFit="1" customWidth="1"/>
    <col min="8" max="8" width="20.54296875" bestFit="1" customWidth="1"/>
    <col min="9" max="9" width="31.7265625" bestFit="1" customWidth="1"/>
  </cols>
  <sheetData>
    <row r="1" spans="1:12">
      <c r="A1" t="s">
        <v>12</v>
      </c>
      <c r="B1" t="s">
        <v>13</v>
      </c>
      <c r="C1" s="15" t="s">
        <v>42</v>
      </c>
      <c r="D1" s="3" t="s">
        <v>43</v>
      </c>
      <c r="E1" s="3" t="s">
        <v>44</v>
      </c>
      <c r="F1" s="3" t="s">
        <v>45</v>
      </c>
      <c r="G1" s="6" t="s">
        <v>46</v>
      </c>
      <c r="H1" s="3" t="s">
        <v>47</v>
      </c>
      <c r="I1" s="6" t="s">
        <v>48</v>
      </c>
      <c r="J1" s="3" t="s">
        <v>49</v>
      </c>
      <c r="K1" s="3" t="s">
        <v>50</v>
      </c>
      <c r="L1" s="3" t="s">
        <v>51</v>
      </c>
    </row>
    <row r="2" spans="1:12">
      <c r="A2">
        <v>2010</v>
      </c>
      <c r="B2" t="s">
        <v>38</v>
      </c>
      <c r="C2" s="7">
        <v>208.18707103583853</v>
      </c>
      <c r="D2">
        <v>8.7824426897860519</v>
      </c>
      <c r="E2">
        <v>398.69</v>
      </c>
      <c r="F2">
        <v>398.69</v>
      </c>
      <c r="G2">
        <v>398.69</v>
      </c>
      <c r="H2">
        <v>0.56999999999999995</v>
      </c>
      <c r="I2">
        <v>0</v>
      </c>
      <c r="J2" s="3">
        <v>1592.85</v>
      </c>
      <c r="K2" s="3">
        <v>3.3224552999999997E-2</v>
      </c>
      <c r="L2" s="1">
        <v>8178</v>
      </c>
    </row>
    <row r="3" spans="1:12">
      <c r="A3">
        <v>2010</v>
      </c>
      <c r="B3" t="s">
        <v>39</v>
      </c>
      <c r="C3" s="7">
        <v>231.2055072681033</v>
      </c>
      <c r="D3">
        <v>9.7982031024531082</v>
      </c>
      <c r="E3">
        <v>403.15173719000001</v>
      </c>
      <c r="F3">
        <v>399.54490361299997</v>
      </c>
      <c r="G3">
        <v>442.07141053999999</v>
      </c>
      <c r="H3">
        <v>0.56999999999999995</v>
      </c>
      <c r="I3" s="16">
        <v>1.9599999999999999E-2</v>
      </c>
      <c r="J3" s="3">
        <v>1641.87</v>
      </c>
      <c r="K3" s="3">
        <v>6.6577436000000004E-2</v>
      </c>
      <c r="L3" s="1">
        <v>8207</v>
      </c>
    </row>
    <row r="4" spans="1:12">
      <c r="A4">
        <v>2010</v>
      </c>
      <c r="B4" t="s">
        <v>40</v>
      </c>
      <c r="C4" s="7">
        <v>229.76232486829448</v>
      </c>
      <c r="D4">
        <v>9.7540418181818112</v>
      </c>
      <c r="E4">
        <v>406.00955427000002</v>
      </c>
      <c r="F4">
        <v>398.11991153899999</v>
      </c>
      <c r="G4">
        <v>422.14136480999997</v>
      </c>
      <c r="H4">
        <v>0.56999999999999995</v>
      </c>
      <c r="I4" s="16">
        <v>-7.7000000000000002E-3</v>
      </c>
      <c r="J4" s="3">
        <v>1611.6</v>
      </c>
      <c r="K4" s="3">
        <v>5.2827776E-2</v>
      </c>
      <c r="L4" s="1">
        <v>8151</v>
      </c>
    </row>
    <row r="5" spans="1:12">
      <c r="A5">
        <v>2010</v>
      </c>
      <c r="B5" t="s">
        <v>41</v>
      </c>
      <c r="C5" s="7">
        <v>219.3916717629524</v>
      </c>
      <c r="D5">
        <v>9.3482661647531202</v>
      </c>
      <c r="E5">
        <v>403.62693624000002</v>
      </c>
      <c r="F5">
        <v>393.35546520600002</v>
      </c>
      <c r="G5">
        <v>419.45089361999999</v>
      </c>
      <c r="H5">
        <v>0.56999999999999995</v>
      </c>
      <c r="I5" s="16">
        <v>2.3999999999999998E-3</v>
      </c>
      <c r="J5" s="3">
        <v>1666.2</v>
      </c>
      <c r="K5" s="3">
        <v>5.5981083000000001E-2</v>
      </c>
      <c r="L5" s="1">
        <v>8117</v>
      </c>
    </row>
    <row r="6" spans="1:12">
      <c r="A6">
        <v>2011</v>
      </c>
      <c r="B6" t="s">
        <v>38</v>
      </c>
      <c r="C6" s="7">
        <v>219.09167468360715</v>
      </c>
      <c r="D6">
        <v>9.3629382332643303</v>
      </c>
      <c r="E6">
        <v>401.83420180000002</v>
      </c>
      <c r="F6">
        <v>391.31262686000002</v>
      </c>
      <c r="G6">
        <v>459.52156500000001</v>
      </c>
      <c r="H6">
        <v>0.61</v>
      </c>
      <c r="I6" s="16">
        <v>4.4000000000000003E-3</v>
      </c>
      <c r="J6" s="3">
        <v>1608.52</v>
      </c>
      <c r="K6" s="3">
        <v>6.6160141000000006E-2</v>
      </c>
      <c r="L6" s="1">
        <v>7982</v>
      </c>
    </row>
    <row r="7" spans="1:12">
      <c r="A7">
        <v>2011</v>
      </c>
      <c r="B7" t="s">
        <v>39</v>
      </c>
      <c r="C7" s="7">
        <v>212.4260482351919</v>
      </c>
      <c r="D7">
        <v>9.0686047619047638</v>
      </c>
      <c r="E7">
        <v>404.79426355999999</v>
      </c>
      <c r="F7">
        <v>392.66129683600002</v>
      </c>
      <c r="G7">
        <v>478.94371295999997</v>
      </c>
      <c r="H7">
        <v>0.61</v>
      </c>
      <c r="I7" s="16">
        <v>8.2000000000000007E-3</v>
      </c>
      <c r="J7" s="3">
        <v>1658.56</v>
      </c>
      <c r="K7" s="3">
        <v>8.1425894999999998E-2</v>
      </c>
      <c r="L7" s="1">
        <v>7826</v>
      </c>
    </row>
    <row r="8" spans="1:12">
      <c r="A8">
        <v>2011</v>
      </c>
      <c r="B8" t="s">
        <v>40</v>
      </c>
      <c r="C8" s="7">
        <v>230.78806294662235</v>
      </c>
      <c r="D8">
        <v>9.8488831419787761</v>
      </c>
      <c r="E8">
        <v>427.14339984000003</v>
      </c>
      <c r="F8">
        <v>412.62265375000004</v>
      </c>
      <c r="G8">
        <v>502.17189181999998</v>
      </c>
      <c r="H8">
        <v>0.61</v>
      </c>
      <c r="I8" s="16">
        <v>1.35E-2</v>
      </c>
      <c r="J8" s="3">
        <v>1658.29</v>
      </c>
      <c r="K8" s="3">
        <v>0.108399395</v>
      </c>
      <c r="L8" s="1">
        <v>7785</v>
      </c>
    </row>
    <row r="9" spans="1:12">
      <c r="A9">
        <v>2011</v>
      </c>
      <c r="B9" t="s">
        <v>41</v>
      </c>
      <c r="C9" s="7">
        <v>259.89849912932323</v>
      </c>
      <c r="D9">
        <v>11.150223463203465</v>
      </c>
      <c r="E9">
        <v>456.24011178000001</v>
      </c>
      <c r="F9">
        <v>439.68737532099999</v>
      </c>
      <c r="G9">
        <v>524.79500116999998</v>
      </c>
      <c r="H9">
        <v>0.61</v>
      </c>
      <c r="I9" s="16">
        <v>2.3599999999999999E-2</v>
      </c>
      <c r="J9" s="3">
        <v>1744.21</v>
      </c>
      <c r="K9" s="3">
        <v>0.154993819</v>
      </c>
      <c r="L9" s="1">
        <v>7656</v>
      </c>
    </row>
    <row r="10" spans="1:12">
      <c r="A10">
        <v>2012</v>
      </c>
      <c r="B10" t="s">
        <v>38</v>
      </c>
      <c r="C10" s="7">
        <v>258.17634270921451</v>
      </c>
      <c r="D10">
        <v>11.119925000000011</v>
      </c>
      <c r="E10">
        <v>439.89820643999997</v>
      </c>
      <c r="F10">
        <v>425.77979177999998</v>
      </c>
      <c r="G10">
        <v>507.48449744999999</v>
      </c>
      <c r="H10">
        <v>0.65</v>
      </c>
      <c r="I10" s="16">
        <v>-8.0999999999999996E-3</v>
      </c>
      <c r="J10" s="3">
        <v>1711.92</v>
      </c>
      <c r="K10" s="3">
        <v>0.13822456599999999</v>
      </c>
      <c r="L10" s="1">
        <v>7536</v>
      </c>
    </row>
    <row r="11" spans="1:12">
      <c r="A11">
        <v>2012</v>
      </c>
      <c r="B11" t="s">
        <v>39</v>
      </c>
      <c r="C11" s="7">
        <v>268.70658365406865</v>
      </c>
      <c r="D11">
        <v>11.610736714975861</v>
      </c>
      <c r="E11">
        <v>445.39206180000002</v>
      </c>
      <c r="F11">
        <v>429.91815020000001</v>
      </c>
      <c r="G11">
        <v>496.02942375000003</v>
      </c>
      <c r="H11">
        <v>0.65</v>
      </c>
      <c r="I11" s="16">
        <v>-8.0000000000000004E-4</v>
      </c>
      <c r="J11" s="3">
        <v>1697.45</v>
      </c>
      <c r="K11" s="3">
        <v>0.13821023399999999</v>
      </c>
      <c r="L11" s="1">
        <v>7407</v>
      </c>
    </row>
    <row r="12" spans="1:12">
      <c r="A12">
        <v>2012</v>
      </c>
      <c r="B12" t="s">
        <v>40</v>
      </c>
      <c r="C12" s="7">
        <v>271.22588313659571</v>
      </c>
      <c r="D12">
        <v>11.720706893939408</v>
      </c>
      <c r="E12">
        <v>436.20116071999996</v>
      </c>
      <c r="F12">
        <v>419.03468437999999</v>
      </c>
      <c r="G12">
        <v>453.92276877999996</v>
      </c>
      <c r="H12">
        <v>0.65</v>
      </c>
      <c r="I12" s="16">
        <v>-1.52E-2</v>
      </c>
      <c r="J12" s="3">
        <v>1648.35</v>
      </c>
      <c r="K12" s="3">
        <v>0.108257455</v>
      </c>
      <c r="L12" s="1">
        <v>7333</v>
      </c>
    </row>
    <row r="13" spans="1:12">
      <c r="A13">
        <v>2012</v>
      </c>
      <c r="B13" t="s">
        <v>41</v>
      </c>
      <c r="C13" s="7">
        <v>262.87174640934035</v>
      </c>
      <c r="D13">
        <v>11.394852625635227</v>
      </c>
      <c r="E13">
        <v>435.06242342000002</v>
      </c>
      <c r="F13">
        <v>419.09189514000002</v>
      </c>
      <c r="G13">
        <v>441.57260555000005</v>
      </c>
      <c r="H13">
        <v>0.65</v>
      </c>
      <c r="I13" s="16">
        <v>2.2000000000000001E-3</v>
      </c>
      <c r="J13" s="3">
        <v>1712.13</v>
      </c>
      <c r="K13" s="3">
        <v>0.11143439500000001</v>
      </c>
      <c r="L13" s="1">
        <v>7134</v>
      </c>
    </row>
    <row r="14" spans="1:12">
      <c r="A14">
        <v>2013</v>
      </c>
      <c r="B14" t="s">
        <v>38</v>
      </c>
      <c r="C14" s="7">
        <v>264.28319500528556</v>
      </c>
      <c r="D14">
        <v>11.483702042788121</v>
      </c>
      <c r="E14">
        <v>441.90242162000004</v>
      </c>
      <c r="F14">
        <v>428.10849026000005</v>
      </c>
      <c r="G14">
        <v>445.46061758000002</v>
      </c>
      <c r="H14">
        <v>0.66</v>
      </c>
      <c r="I14" s="16">
        <v>-1.1999999999999999E-3</v>
      </c>
      <c r="J14" s="3">
        <v>1659.81</v>
      </c>
      <c r="K14" s="3">
        <v>0.10958983799999999</v>
      </c>
      <c r="L14" s="1">
        <v>7192</v>
      </c>
    </row>
    <row r="15" spans="1:12">
      <c r="A15">
        <v>2013</v>
      </c>
      <c r="B15" t="s">
        <v>39</v>
      </c>
      <c r="C15" s="7">
        <v>272.40279191954573</v>
      </c>
      <c r="D15">
        <v>11.892533913419934</v>
      </c>
      <c r="E15">
        <v>447.05666214000001</v>
      </c>
      <c r="F15">
        <v>436.89995687999999</v>
      </c>
      <c r="G15">
        <v>443.94159773999996</v>
      </c>
      <c r="H15">
        <v>0.66</v>
      </c>
      <c r="I15" s="16">
        <v>8.0000000000000002E-3</v>
      </c>
      <c r="J15" s="3">
        <v>1714.8</v>
      </c>
      <c r="K15" s="3">
        <v>0.12621417700000001</v>
      </c>
      <c r="L15" s="1">
        <v>7165</v>
      </c>
    </row>
    <row r="16" spans="1:12">
      <c r="A16">
        <v>2013</v>
      </c>
      <c r="B16" t="s">
        <v>40</v>
      </c>
      <c r="C16" s="7">
        <v>273.2089700693773</v>
      </c>
      <c r="D16">
        <v>12.025064676265762</v>
      </c>
      <c r="E16">
        <v>456.41281637999998</v>
      </c>
      <c r="F16">
        <v>444.23763387000002</v>
      </c>
      <c r="G16">
        <v>449.70994578</v>
      </c>
      <c r="H16">
        <v>0.66</v>
      </c>
      <c r="I16" s="16">
        <v>1E-4</v>
      </c>
      <c r="J16" s="3">
        <v>1678.77</v>
      </c>
      <c r="K16" s="3">
        <v>0.12735543899999999</v>
      </c>
      <c r="L16" s="1">
        <v>7249</v>
      </c>
    </row>
    <row r="17" spans="1:12">
      <c r="A17">
        <v>2013</v>
      </c>
      <c r="B17" t="s">
        <v>41</v>
      </c>
      <c r="C17" s="7">
        <v>264.21077631277564</v>
      </c>
      <c r="D17">
        <v>11.681281166321577</v>
      </c>
      <c r="E17">
        <v>455.45062394999997</v>
      </c>
      <c r="F17">
        <v>439.14888044999998</v>
      </c>
      <c r="G17">
        <v>450.92296640999996</v>
      </c>
      <c r="H17">
        <v>0.66</v>
      </c>
      <c r="I17" s="16">
        <v>5.7999999999999996E-3</v>
      </c>
      <c r="J17" s="3">
        <v>1765.86</v>
      </c>
      <c r="K17" s="3">
        <v>0.13739633300000001</v>
      </c>
      <c r="L17" s="1">
        <v>7274</v>
      </c>
    </row>
    <row r="18" spans="1:12">
      <c r="A18">
        <v>2014</v>
      </c>
      <c r="B18" t="s">
        <v>38</v>
      </c>
      <c r="C18" s="7">
        <v>264.17701661583931</v>
      </c>
      <c r="D18">
        <v>11.758105572463752</v>
      </c>
      <c r="E18">
        <v>459.74075704000001</v>
      </c>
      <c r="F18">
        <v>445.81247763000005</v>
      </c>
      <c r="G18">
        <v>462.57227284999999</v>
      </c>
      <c r="H18">
        <v>0.65</v>
      </c>
      <c r="I18" s="16">
        <v>2.5999999999999999E-3</v>
      </c>
      <c r="J18" s="3">
        <v>1752.94</v>
      </c>
      <c r="K18" s="3">
        <v>0.14237692699999999</v>
      </c>
      <c r="L18" s="1">
        <v>7265</v>
      </c>
    </row>
    <row r="19" spans="1:12">
      <c r="A19">
        <v>2014</v>
      </c>
      <c r="B19" t="s">
        <v>39</v>
      </c>
      <c r="C19" s="7">
        <v>264.6513846271252</v>
      </c>
      <c r="D19">
        <v>11.850001147186136</v>
      </c>
      <c r="E19">
        <v>461.95193785000004</v>
      </c>
      <c r="F19">
        <v>448.91912585</v>
      </c>
      <c r="G19">
        <v>458.31624994999999</v>
      </c>
      <c r="H19">
        <v>0.65</v>
      </c>
      <c r="I19" s="16">
        <v>5.4000000000000003E-3</v>
      </c>
      <c r="J19" s="3">
        <v>1810.26</v>
      </c>
      <c r="K19" s="3">
        <v>0.15470109800000001</v>
      </c>
      <c r="L19" s="1">
        <v>7225</v>
      </c>
    </row>
    <row r="20" spans="1:12">
      <c r="A20">
        <v>2014</v>
      </c>
      <c r="B20" t="s">
        <v>40</v>
      </c>
      <c r="C20" s="7">
        <v>276.63450656469786</v>
      </c>
      <c r="D20">
        <v>12.445463293023408</v>
      </c>
      <c r="E20">
        <v>465.85936516999993</v>
      </c>
      <c r="F20">
        <v>455.53324471999997</v>
      </c>
      <c r="G20">
        <v>458.49686424999999</v>
      </c>
      <c r="H20">
        <v>0.65</v>
      </c>
      <c r="I20" s="16">
        <v>-2.7000000000000001E-3</v>
      </c>
      <c r="J20" s="3">
        <v>1734.81</v>
      </c>
      <c r="K20" s="3">
        <v>0.14956504600000001</v>
      </c>
      <c r="L20" s="1">
        <v>7262</v>
      </c>
    </row>
    <row r="21" spans="1:12">
      <c r="A21">
        <v>2014</v>
      </c>
      <c r="B21" t="s">
        <v>41</v>
      </c>
      <c r="C21" s="7">
        <v>298.41325645365669</v>
      </c>
      <c r="D21">
        <v>13.49519217391304</v>
      </c>
      <c r="E21">
        <v>474.73868288</v>
      </c>
      <c r="F21">
        <v>464.47051391999997</v>
      </c>
      <c r="G21">
        <v>450.07621119999999</v>
      </c>
      <c r="H21">
        <v>0.65</v>
      </c>
      <c r="I21" s="16">
        <v>1.37E-2</v>
      </c>
      <c r="J21" s="3">
        <v>1855.92</v>
      </c>
      <c r="K21" s="3">
        <v>0.178246826</v>
      </c>
      <c r="L21" s="1">
        <v>7192</v>
      </c>
    </row>
    <row r="22" spans="1:12">
      <c r="A22">
        <v>2015</v>
      </c>
      <c r="B22" t="s">
        <v>38</v>
      </c>
      <c r="C22" s="7">
        <v>331.15760644373535</v>
      </c>
      <c r="D22">
        <v>15.069646840909112</v>
      </c>
      <c r="E22">
        <v>476.56571457999996</v>
      </c>
      <c r="F22">
        <v>468.99471749999992</v>
      </c>
      <c r="G22">
        <v>419.12969399199994</v>
      </c>
      <c r="H22">
        <v>0.66</v>
      </c>
      <c r="I22" s="16">
        <v>-5.4000000000000003E-3</v>
      </c>
      <c r="J22" s="3">
        <v>1808.93</v>
      </c>
      <c r="K22" s="3">
        <v>0.17079082100000001</v>
      </c>
      <c r="L22" s="1">
        <v>7267</v>
      </c>
    </row>
    <row r="23" spans="1:12">
      <c r="A23">
        <v>2015</v>
      </c>
      <c r="B23" t="s">
        <v>39</v>
      </c>
      <c r="C23" s="7">
        <v>331.58346334979512</v>
      </c>
      <c r="D23">
        <v>15.172825036075022</v>
      </c>
      <c r="E23">
        <v>468.22155176000001</v>
      </c>
      <c r="F23">
        <v>462.33848806000003</v>
      </c>
      <c r="G23">
        <v>384.76225966600003</v>
      </c>
      <c r="H23">
        <v>0.66</v>
      </c>
      <c r="I23" s="16">
        <v>-6.1999999999999998E-3</v>
      </c>
      <c r="J23" s="3">
        <v>1853.59</v>
      </c>
      <c r="K23" s="3">
        <v>0.16186209600000001</v>
      </c>
      <c r="L23" s="1">
        <v>7354</v>
      </c>
    </row>
    <row r="24" spans="1:12">
      <c r="A24">
        <v>2015</v>
      </c>
      <c r="B24" t="s">
        <v>40</v>
      </c>
      <c r="C24" s="7">
        <v>339.43351741953808</v>
      </c>
      <c r="D24">
        <v>15.625484314888018</v>
      </c>
      <c r="E24">
        <v>485.45954127000005</v>
      </c>
      <c r="F24">
        <v>473.88766986000007</v>
      </c>
      <c r="G24">
        <v>382.41582251400007</v>
      </c>
      <c r="H24">
        <v>0.66</v>
      </c>
      <c r="I24" s="16">
        <v>0</v>
      </c>
      <c r="J24" s="3">
        <v>1819.22</v>
      </c>
      <c r="K24" s="3">
        <v>0.16379305599999999</v>
      </c>
      <c r="L24" s="1">
        <v>7463</v>
      </c>
    </row>
    <row r="25" spans="1:12">
      <c r="A25">
        <v>2015</v>
      </c>
      <c r="B25" t="s">
        <v>41</v>
      </c>
      <c r="C25" s="7">
        <v>353.59066296620557</v>
      </c>
      <c r="D25">
        <v>16.355576653491433</v>
      </c>
      <c r="E25">
        <v>500.27078508000005</v>
      </c>
      <c r="F25">
        <v>485.08810548000002</v>
      </c>
      <c r="G25">
        <v>354.00653745600005</v>
      </c>
      <c r="H25">
        <v>0.66</v>
      </c>
      <c r="I25" s="16">
        <v>3.7000000000000002E-3</v>
      </c>
      <c r="J25" s="3">
        <v>1915.58</v>
      </c>
      <c r="K25" s="3">
        <v>0.17887024500000001</v>
      </c>
      <c r="L25" s="1">
        <v>7339</v>
      </c>
    </row>
    <row r="26" spans="1:12">
      <c r="A26">
        <v>2016</v>
      </c>
      <c r="B26" t="s">
        <v>38</v>
      </c>
      <c r="C26" s="7">
        <v>361.21913829402081</v>
      </c>
      <c r="D26">
        <v>16.824022429261579</v>
      </c>
      <c r="E26">
        <v>519.30121627999995</v>
      </c>
      <c r="F26">
        <v>502.74575876</v>
      </c>
      <c r="G26">
        <v>357.16507285199998</v>
      </c>
      <c r="H26">
        <v>0.62</v>
      </c>
      <c r="I26" s="16">
        <v>5.3E-3</v>
      </c>
      <c r="J26" s="3">
        <v>1932.1</v>
      </c>
      <c r="K26" s="3">
        <v>0.190723905</v>
      </c>
      <c r="L26" s="1">
        <v>7422</v>
      </c>
    </row>
    <row r="27" spans="1:12">
      <c r="A27">
        <v>2016</v>
      </c>
      <c r="B27" t="s">
        <v>39</v>
      </c>
      <c r="C27" s="7">
        <v>355.71680704218005</v>
      </c>
      <c r="D27">
        <v>16.644105245310243</v>
      </c>
      <c r="E27">
        <v>525.35982772</v>
      </c>
      <c r="F27">
        <v>509.67201532000001</v>
      </c>
      <c r="G27">
        <v>391.65436904400002</v>
      </c>
      <c r="H27">
        <v>0.62</v>
      </c>
      <c r="I27" s="16">
        <v>1.38E-2</v>
      </c>
      <c r="J27" s="3">
        <v>1979.21</v>
      </c>
      <c r="K27" s="3">
        <v>0.21578203800000001</v>
      </c>
      <c r="L27" s="1">
        <v>7503</v>
      </c>
    </row>
    <row r="28" spans="1:12">
      <c r="A28">
        <v>2016</v>
      </c>
      <c r="B28" t="s">
        <v>40</v>
      </c>
      <c r="C28" s="7">
        <v>359.83807768752189</v>
      </c>
      <c r="D28">
        <v>16.922174906361754</v>
      </c>
      <c r="E28">
        <v>524.53940889</v>
      </c>
      <c r="F28">
        <v>507.44713580999996</v>
      </c>
      <c r="G28">
        <v>394.82053376699997</v>
      </c>
      <c r="H28">
        <v>0.62</v>
      </c>
      <c r="I28" s="16">
        <v>-5.1000000000000004E-3</v>
      </c>
      <c r="J28" s="3">
        <v>1900.05</v>
      </c>
      <c r="K28" s="3">
        <v>0.20331556200000001</v>
      </c>
      <c r="L28" s="1">
        <v>7651</v>
      </c>
    </row>
    <row r="29" spans="1:12">
      <c r="A29">
        <v>2016</v>
      </c>
      <c r="B29" t="s">
        <v>41</v>
      </c>
      <c r="C29" s="7">
        <v>377.90528435920288</v>
      </c>
      <c r="D29">
        <v>17.850628571428576</v>
      </c>
      <c r="E29">
        <v>529.61755686000004</v>
      </c>
      <c r="F29">
        <v>513.70024721000004</v>
      </c>
      <c r="G29">
        <v>393.22282880800003</v>
      </c>
      <c r="H29">
        <v>0.62</v>
      </c>
      <c r="I29" s="16">
        <v>1.1900000000000001E-2</v>
      </c>
      <c r="J29" s="3">
        <v>2017.18</v>
      </c>
      <c r="K29" s="3">
        <v>0.23155224199999999</v>
      </c>
      <c r="L29" s="1">
        <v>7527</v>
      </c>
    </row>
    <row r="30" spans="1:12">
      <c r="A30">
        <v>2017</v>
      </c>
      <c r="B30" t="s">
        <v>38</v>
      </c>
      <c r="C30" s="7">
        <v>380.4725523662247</v>
      </c>
      <c r="D30">
        <v>18.069316638339942</v>
      </c>
      <c r="E30">
        <v>530.39253539999993</v>
      </c>
      <c r="F30">
        <v>512.22311621999995</v>
      </c>
      <c r="G30">
        <v>424.19339716799999</v>
      </c>
      <c r="H30">
        <v>0.66</v>
      </c>
      <c r="I30" s="16">
        <v>1.03E-2</v>
      </c>
      <c r="J30" s="3">
        <v>2035.05</v>
      </c>
      <c r="K30" s="3">
        <v>0.24996863699999999</v>
      </c>
      <c r="L30" s="1">
        <v>7659</v>
      </c>
    </row>
    <row r="31" spans="1:12">
      <c r="A31">
        <v>2017</v>
      </c>
      <c r="B31" t="s">
        <v>39</v>
      </c>
      <c r="C31" s="7">
        <v>361.47152837822762</v>
      </c>
      <c r="D31">
        <v>17.267644416996045</v>
      </c>
      <c r="E31">
        <v>521.29573656000002</v>
      </c>
      <c r="F31">
        <v>506.08578780000005</v>
      </c>
      <c r="G31">
        <v>423.20090284000003</v>
      </c>
      <c r="H31">
        <v>0.66</v>
      </c>
      <c r="I31" s="16">
        <v>-1.4E-3</v>
      </c>
      <c r="J31" s="3">
        <v>2048.67</v>
      </c>
      <c r="K31" s="3">
        <v>0.245877136</v>
      </c>
      <c r="L31" s="1">
        <v>7704</v>
      </c>
    </row>
    <row r="32" spans="1:12">
      <c r="A32">
        <v>2017</v>
      </c>
      <c r="B32" t="s">
        <v>40</v>
      </c>
      <c r="C32" s="7">
        <v>343.70107651210151</v>
      </c>
      <c r="D32">
        <v>16.496251086956505</v>
      </c>
      <c r="E32">
        <v>532.28019742999993</v>
      </c>
      <c r="F32">
        <v>512.07315323</v>
      </c>
      <c r="G32">
        <v>431.58516665999997</v>
      </c>
      <c r="H32">
        <v>0.66</v>
      </c>
      <c r="I32" s="16">
        <v>-1.1999999999999999E-3</v>
      </c>
      <c r="J32" s="3">
        <v>2014.36</v>
      </c>
      <c r="K32" s="3">
        <v>0.24278449799999999</v>
      </c>
      <c r="L32" s="1">
        <v>7787</v>
      </c>
    </row>
    <row r="33" spans="1:12">
      <c r="A33">
        <v>2017</v>
      </c>
      <c r="B33" t="s">
        <v>41</v>
      </c>
      <c r="C33" s="7">
        <v>342.68632163163153</v>
      </c>
      <c r="D33">
        <v>16.532346233766223</v>
      </c>
      <c r="E33">
        <v>532.94571008000003</v>
      </c>
      <c r="F33">
        <v>510.25096079999992</v>
      </c>
      <c r="G33">
        <v>420.69663539399994</v>
      </c>
      <c r="H33">
        <v>0.66</v>
      </c>
      <c r="I33" s="16">
        <v>8.8000000000000005E-3</v>
      </c>
      <c r="J33" s="3">
        <v>2178.85</v>
      </c>
      <c r="K33" s="3">
        <v>0.26470858400000002</v>
      </c>
      <c r="L33" s="1">
        <v>7882</v>
      </c>
    </row>
    <row r="34" spans="1:12">
      <c r="A34">
        <v>2018</v>
      </c>
      <c r="B34" t="s">
        <v>38</v>
      </c>
      <c r="C34" s="7">
        <v>326.14969905354201</v>
      </c>
      <c r="D34">
        <v>15.814308509881414</v>
      </c>
      <c r="E34">
        <v>529.91420159999996</v>
      </c>
      <c r="F34">
        <v>512.97548608</v>
      </c>
      <c r="G34">
        <v>437.73400512000001</v>
      </c>
      <c r="H34">
        <v>0.66</v>
      </c>
      <c r="I34" s="16">
        <v>-8.0000000000000004E-4</v>
      </c>
      <c r="J34" s="3">
        <v>2136.65</v>
      </c>
      <c r="K34" s="3">
        <v>0.25914235499999999</v>
      </c>
      <c r="L34" s="1">
        <v>7824</v>
      </c>
    </row>
    <row r="35" spans="1:12">
      <c r="A35">
        <v>2018</v>
      </c>
      <c r="B35" t="s">
        <v>39</v>
      </c>
      <c r="C35" s="7">
        <v>344.5621568187824</v>
      </c>
      <c r="D35">
        <v>16.799294658385094</v>
      </c>
      <c r="E35">
        <v>545.58974427999999</v>
      </c>
      <c r="F35">
        <v>530.80382557999997</v>
      </c>
      <c r="G35">
        <v>478.82294593</v>
      </c>
      <c r="H35">
        <v>0.66</v>
      </c>
      <c r="I35" s="16">
        <v>2.0299999999999999E-2</v>
      </c>
      <c r="J35" s="3">
        <v>2211.5500000000002</v>
      </c>
      <c r="K35" s="3">
        <v>0.30528089800000002</v>
      </c>
      <c r="L35" s="1">
        <v>7961</v>
      </c>
    </row>
    <row r="36" spans="1:12">
      <c r="A36">
        <v>2018</v>
      </c>
      <c r="B36" t="s">
        <v>40</v>
      </c>
      <c r="C36" s="7">
        <v>359.12854798984648</v>
      </c>
      <c r="D36">
        <v>17.586231559617918</v>
      </c>
      <c r="E36">
        <v>555.62531112000011</v>
      </c>
      <c r="F36">
        <v>537.05528184000002</v>
      </c>
      <c r="G36">
        <v>495.71314848000003</v>
      </c>
      <c r="H36">
        <v>0.66</v>
      </c>
      <c r="I36" s="16">
        <v>4.4999999999999997E-3</v>
      </c>
      <c r="J36" s="3">
        <v>2180.7199999999998</v>
      </c>
      <c r="K36" s="3">
        <v>0.31564515399999998</v>
      </c>
      <c r="L36" s="1">
        <v>8062</v>
      </c>
    </row>
    <row r="37" spans="1:12">
      <c r="A37">
        <v>2018</v>
      </c>
      <c r="B37" t="s">
        <v>41</v>
      </c>
      <c r="C37" s="7">
        <v>367.94346550460165</v>
      </c>
      <c r="D37">
        <v>18.086354315829119</v>
      </c>
      <c r="E37">
        <v>563.66531558999998</v>
      </c>
      <c r="F37">
        <v>536.88454595999997</v>
      </c>
      <c r="G37">
        <v>497.15299493999999</v>
      </c>
      <c r="H37">
        <v>0.66</v>
      </c>
      <c r="I37" s="16">
        <v>8.9999999999999993E-3</v>
      </c>
      <c r="J37" s="3">
        <v>2290.29</v>
      </c>
      <c r="K37" s="3">
        <v>0.33759075500000002</v>
      </c>
      <c r="L37" s="1">
        <v>8117</v>
      </c>
    </row>
    <row r="38" spans="1:12">
      <c r="A38">
        <v>2019</v>
      </c>
      <c r="B38" t="s">
        <v>38</v>
      </c>
      <c r="C38" s="7">
        <v>371.69290410474889</v>
      </c>
      <c r="D38">
        <v>18.376366932712234</v>
      </c>
      <c r="E38">
        <v>567.44169255999986</v>
      </c>
      <c r="F38">
        <v>542.34013591999997</v>
      </c>
      <c r="G38">
        <v>482.63005647999995</v>
      </c>
      <c r="H38">
        <v>0.62</v>
      </c>
      <c r="I38" s="16">
        <v>-5.8999999999999999E-3</v>
      </c>
      <c r="J38" s="3">
        <v>2249.41</v>
      </c>
      <c r="K38" s="3">
        <v>0.32355559499999997</v>
      </c>
      <c r="L38" s="1">
        <v>8247</v>
      </c>
    </row>
    <row r="39" spans="1:12">
      <c r="A39">
        <v>2019</v>
      </c>
      <c r="B39" t="s">
        <v>39</v>
      </c>
      <c r="C39" s="7">
        <v>375.79383743142097</v>
      </c>
      <c r="D39">
        <v>18.675329844532293</v>
      </c>
      <c r="E39">
        <v>570.93593458000009</v>
      </c>
      <c r="F39">
        <v>548.93090780000011</v>
      </c>
      <c r="G39">
        <v>461.37371731000002</v>
      </c>
      <c r="H39">
        <v>0.62</v>
      </c>
      <c r="I39" s="16">
        <v>8.9999999999999998E-4</v>
      </c>
      <c r="J39" s="3">
        <v>2300.64</v>
      </c>
      <c r="K39" s="3">
        <v>0.33067152799999999</v>
      </c>
      <c r="L39" s="1">
        <v>8447</v>
      </c>
    </row>
    <row r="40" spans="1:12">
      <c r="A40">
        <v>2019</v>
      </c>
      <c r="B40" t="s">
        <v>40</v>
      </c>
      <c r="C40" s="7">
        <v>385.26062531530812</v>
      </c>
      <c r="D40">
        <v>19.233841304347809</v>
      </c>
      <c r="E40">
        <v>582.44851840000001</v>
      </c>
      <c r="F40">
        <v>556.73374191999994</v>
      </c>
      <c r="G40">
        <v>438.62075167999996</v>
      </c>
      <c r="H40">
        <v>0.62</v>
      </c>
      <c r="I40" s="16">
        <v>-4.1999999999999997E-3</v>
      </c>
      <c r="J40" s="3">
        <v>2273.23</v>
      </c>
      <c r="K40" s="3">
        <v>0.32538414999999998</v>
      </c>
      <c r="L40" s="1">
        <v>8790</v>
      </c>
    </row>
    <row r="41" spans="1:12">
      <c r="A41">
        <v>2019</v>
      </c>
      <c r="B41" t="s">
        <v>41</v>
      </c>
      <c r="C41" s="7">
        <v>386.42962170260074</v>
      </c>
      <c r="D41">
        <v>19.360227257042499</v>
      </c>
      <c r="E41">
        <v>584.16367567999987</v>
      </c>
      <c r="F41">
        <v>552.17547902999991</v>
      </c>
      <c r="G41">
        <v>416.46248410699997</v>
      </c>
      <c r="H41">
        <v>0.62</v>
      </c>
      <c r="I41" s="16">
        <v>6.9999999999999999E-4</v>
      </c>
      <c r="J41" s="3">
        <v>2373.16</v>
      </c>
      <c r="K41" s="3">
        <v>0.33179582499999999</v>
      </c>
      <c r="L41" s="1">
        <v>9021</v>
      </c>
    </row>
    <row r="42" spans="1:12">
      <c r="A42">
        <v>2020</v>
      </c>
      <c r="B42" t="s">
        <v>38</v>
      </c>
      <c r="C42" s="7">
        <v>393.14042819861396</v>
      </c>
      <c r="D42">
        <v>19.803926936429502</v>
      </c>
      <c r="E42">
        <v>595.19290654999998</v>
      </c>
      <c r="F42">
        <v>563.93571728999996</v>
      </c>
      <c r="G42">
        <v>428.88079930299995</v>
      </c>
      <c r="H42">
        <v>0.68</v>
      </c>
      <c r="I42" s="16">
        <v>0.01</v>
      </c>
      <c r="J42" s="3">
        <v>2413.29</v>
      </c>
      <c r="K42" s="3">
        <v>0.35664465499999998</v>
      </c>
      <c r="L42" s="1">
        <v>9228</v>
      </c>
    </row>
    <row r="43" spans="1:12">
      <c r="A43">
        <v>2020</v>
      </c>
      <c r="B43" t="s">
        <v>39</v>
      </c>
      <c r="C43" s="7">
        <v>413.18806700443497</v>
      </c>
      <c r="D43">
        <v>20.884704956709964</v>
      </c>
      <c r="E43">
        <v>627.91727444999992</v>
      </c>
      <c r="F43">
        <v>591.75068751000003</v>
      </c>
      <c r="G43">
        <v>432.38712170699995</v>
      </c>
      <c r="H43">
        <v>0.68</v>
      </c>
      <c r="I43" s="16">
        <v>8.3000000000000001E-3</v>
      </c>
      <c r="J43" s="3">
        <v>2416.35</v>
      </c>
      <c r="K43" s="3">
        <v>0.38264680000000001</v>
      </c>
      <c r="L43" s="4">
        <v>9331</v>
      </c>
    </row>
    <row r="44" spans="1:12">
      <c r="A44">
        <v>2020</v>
      </c>
      <c r="B44" t="s">
        <v>40</v>
      </c>
      <c r="C44" s="7">
        <v>385.66725151026736</v>
      </c>
      <c r="D44">
        <v>19.568416727994236</v>
      </c>
      <c r="E44">
        <v>625.73386874000005</v>
      </c>
      <c r="F44">
        <v>584.11933187</v>
      </c>
      <c r="G44">
        <v>422.86612151199995</v>
      </c>
      <c r="H44">
        <v>0.68</v>
      </c>
      <c r="I44" s="16">
        <v>-9.2999999999999992E-3</v>
      </c>
      <c r="J44" s="3">
        <v>2366.9899999999998</v>
      </c>
      <c r="K44" s="3">
        <v>0.35862690400000002</v>
      </c>
      <c r="L44" s="4">
        <v>9568.17</v>
      </c>
    </row>
    <row r="45" spans="1:12">
      <c r="A45">
        <v>2020</v>
      </c>
      <c r="B45" t="s">
        <v>41</v>
      </c>
      <c r="C45" s="7">
        <v>386.27731739643491</v>
      </c>
      <c r="D45">
        <v>19.663747197440269</v>
      </c>
      <c r="E45">
        <v>642.52096607999999</v>
      </c>
      <c r="F45">
        <v>591.5164764299999</v>
      </c>
      <c r="G45">
        <v>459.13906853999998</v>
      </c>
      <c r="H45">
        <v>0.68</v>
      </c>
      <c r="I45" s="16">
        <v>1.9400000000000001E-2</v>
      </c>
      <c r="J45" s="3">
        <v>2522.38</v>
      </c>
      <c r="K45" s="3">
        <v>0.40404045300000002</v>
      </c>
      <c r="L45" s="4">
        <v>10080.89</v>
      </c>
    </row>
    <row r="46" spans="1:12">
      <c r="A46">
        <v>2021</v>
      </c>
      <c r="B46" t="s">
        <v>38</v>
      </c>
      <c r="C46" s="7">
        <v>387.1858544720485</v>
      </c>
      <c r="D46">
        <v>19.792947644927523</v>
      </c>
      <c r="E46">
        <v>648.19409150000001</v>
      </c>
      <c r="F46">
        <v>605.08949125000004</v>
      </c>
      <c r="G46">
        <v>573.38641573999996</v>
      </c>
      <c r="H46">
        <v>0.76</v>
      </c>
      <c r="I46" s="16">
        <v>2.8000000000000001E-2</v>
      </c>
      <c r="J46" s="3">
        <v>2534.73</v>
      </c>
      <c r="K46" s="3">
        <v>0.46676399299999999</v>
      </c>
      <c r="L46" s="4">
        <v>10073.09</v>
      </c>
    </row>
    <row r="47" spans="1:12">
      <c r="A47">
        <v>2021</v>
      </c>
      <c r="B47" t="s">
        <v>39</v>
      </c>
      <c r="C47" s="7">
        <v>388.18087534346813</v>
      </c>
      <c r="D47">
        <v>19.93568079365081</v>
      </c>
      <c r="E47">
        <v>655.17734144999997</v>
      </c>
      <c r="F47">
        <v>617.08987500000001</v>
      </c>
      <c r="G47">
        <v>717.26360297999986</v>
      </c>
      <c r="H47">
        <v>0.76</v>
      </c>
      <c r="I47" s="16">
        <v>3.2000000000000001E-2</v>
      </c>
      <c r="J47" s="3">
        <v>2635.31</v>
      </c>
      <c r="K47" s="3">
        <v>0.55263015000000004</v>
      </c>
      <c r="L47" s="1">
        <v>10224</v>
      </c>
    </row>
    <row r="48" spans="1:12">
      <c r="A48">
        <v>2021</v>
      </c>
      <c r="B48" t="s">
        <v>40</v>
      </c>
      <c r="C48" s="7">
        <v>402.1203680969445</v>
      </c>
      <c r="D48">
        <v>20.72566492424242</v>
      </c>
      <c r="E48">
        <v>670.26192848999995</v>
      </c>
      <c r="F48">
        <v>636.59835623999993</v>
      </c>
      <c r="G48">
        <v>848.50466469999992</v>
      </c>
      <c r="H48">
        <v>0.76</v>
      </c>
      <c r="I48" s="16">
        <v>2.2499999999999999E-2</v>
      </c>
      <c r="J48" s="3">
        <v>2613.3000000000002</v>
      </c>
      <c r="K48" s="3">
        <v>0.62354527100000001</v>
      </c>
      <c r="L48" s="1">
        <v>10738</v>
      </c>
    </row>
    <row r="49" spans="1:12">
      <c r="A49">
        <v>2021</v>
      </c>
      <c r="B49" t="s">
        <v>41</v>
      </c>
      <c r="C49" s="7">
        <v>421.36251247531311</v>
      </c>
      <c r="D49">
        <v>21.805195002823265</v>
      </c>
      <c r="E49">
        <v>687.21584550000011</v>
      </c>
      <c r="F49">
        <v>653.99621892000005</v>
      </c>
      <c r="G49">
        <v>931.16673543000002</v>
      </c>
      <c r="H49">
        <v>0.76</v>
      </c>
      <c r="I49" s="16">
        <v>2.7199999999999998E-2</v>
      </c>
      <c r="J49" s="3">
        <v>2805.81</v>
      </c>
      <c r="K49" s="3">
        <v>0.71217359300000005</v>
      </c>
      <c r="L49" s="1">
        <v>11082</v>
      </c>
    </row>
    <row r="50" spans="1:12">
      <c r="A50">
        <v>2022</v>
      </c>
      <c r="B50" t="s">
        <v>38</v>
      </c>
      <c r="C50" s="7">
        <v>431.84954152698509</v>
      </c>
      <c r="D50">
        <v>22.436492918737077</v>
      </c>
      <c r="E50">
        <v>708.35131590000003</v>
      </c>
      <c r="F50">
        <v>679.14597570000001</v>
      </c>
      <c r="G50">
        <v>882.31341900000007</v>
      </c>
      <c r="H50">
        <v>0.79</v>
      </c>
      <c r="I50" s="16">
        <v>1.03E-2</v>
      </c>
      <c r="J50" s="3">
        <v>2962.17</v>
      </c>
      <c r="K50" s="3">
        <v>0.74451586000000003</v>
      </c>
      <c r="L50" s="1">
        <v>11382</v>
      </c>
    </row>
    <row r="51" spans="1:12">
      <c r="A51">
        <v>2022</v>
      </c>
      <c r="B51" t="s">
        <v>39</v>
      </c>
      <c r="C51" s="7">
        <v>459.56198773644832</v>
      </c>
      <c r="D51">
        <v>23.980969444444433</v>
      </c>
      <c r="E51">
        <v>735.33544559999996</v>
      </c>
      <c r="F51">
        <v>710.90462799999989</v>
      </c>
      <c r="G51">
        <v>906.76623519999998</v>
      </c>
      <c r="H51">
        <v>0.79</v>
      </c>
      <c r="I51" s="16">
        <v>1.5900000000000001E-2</v>
      </c>
      <c r="J51" s="3">
        <v>3026.81</v>
      </c>
      <c r="K51" s="3">
        <v>0.804196617</v>
      </c>
      <c r="L51" s="1">
        <v>11249</v>
      </c>
    </row>
    <row r="52" spans="1:12">
      <c r="A52">
        <v>2022</v>
      </c>
      <c r="B52" t="s">
        <v>40</v>
      </c>
      <c r="C52" s="7">
        <v>499.44973867487283</v>
      </c>
      <c r="D52">
        <v>26.150496755128941</v>
      </c>
      <c r="E52">
        <v>777.22061598999994</v>
      </c>
      <c r="F52">
        <v>755.37824933999991</v>
      </c>
      <c r="G52">
        <v>834.23419754999998</v>
      </c>
      <c r="H52">
        <v>0.79</v>
      </c>
      <c r="I52" s="16">
        <v>1E-4</v>
      </c>
      <c r="J52" s="3">
        <v>2987.3</v>
      </c>
      <c r="K52" s="3">
        <v>0.80952138799999995</v>
      </c>
      <c r="L52" s="1">
        <v>11400</v>
      </c>
    </row>
    <row r="53" spans="1:12">
      <c r="A53">
        <v>2022</v>
      </c>
      <c r="B53" t="s">
        <v>41</v>
      </c>
      <c r="C53" s="7">
        <v>495.09464011447045</v>
      </c>
      <c r="D53">
        <v>25.996442424242417</v>
      </c>
      <c r="E53">
        <v>786.50652006000007</v>
      </c>
      <c r="F53">
        <v>769.58573723999996</v>
      </c>
      <c r="G53">
        <v>732.79805592000002</v>
      </c>
      <c r="H53">
        <v>0.79</v>
      </c>
      <c r="I53" s="16">
        <v>-5.4000000000000003E-3</v>
      </c>
      <c r="J53" s="3">
        <v>3110.03</v>
      </c>
      <c r="K53" s="3">
        <v>0.79589156599999999</v>
      </c>
      <c r="L53" s="1">
        <v>11213</v>
      </c>
    </row>
    <row r="54" spans="1:12">
      <c r="A54">
        <v>2023</v>
      </c>
      <c r="B54" t="s">
        <v>38</v>
      </c>
      <c r="C54" s="9">
        <v>470.53702625559941</v>
      </c>
      <c r="D54">
        <v>24.799759312911721</v>
      </c>
      <c r="E54">
        <v>812.20139315000006</v>
      </c>
      <c r="F54">
        <v>794.16654529000004</v>
      </c>
      <c r="G54">
        <v>736.81717918999993</v>
      </c>
      <c r="H54">
        <v>0.93</v>
      </c>
      <c r="I54" s="16">
        <v>8.9999999999999998E-4</v>
      </c>
      <c r="J54" s="3">
        <v>3035.32</v>
      </c>
      <c r="K54" s="3">
        <v>0.80358064799999995</v>
      </c>
      <c r="L54" s="1">
        <v>11704</v>
      </c>
    </row>
    <row r="55" spans="1:12">
      <c r="A55">
        <v>2023</v>
      </c>
      <c r="B55" t="s">
        <v>39</v>
      </c>
      <c r="C55" s="9">
        <v>449.8095331600793</v>
      </c>
      <c r="D55">
        <v>23.806075571146259</v>
      </c>
      <c r="E55">
        <v>793.21861242</v>
      </c>
      <c r="F55">
        <v>778.22696405999989</v>
      </c>
      <c r="G55">
        <v>749.67677928000001</v>
      </c>
      <c r="H55">
        <v>0.93</v>
      </c>
      <c r="I55" s="16">
        <v>2.9999999999999997E-4</v>
      </c>
      <c r="J55" s="3">
        <v>3088.4</v>
      </c>
      <c r="K55" s="3">
        <v>0.80142196099999996</v>
      </c>
      <c r="L55" s="1">
        <v>12036</v>
      </c>
    </row>
    <row r="56" spans="1:12">
      <c r="A56">
        <v>2023</v>
      </c>
      <c r="B56" t="s">
        <v>40</v>
      </c>
      <c r="C56" s="9">
        <v>447.74843122843288</v>
      </c>
      <c r="D56">
        <v>23.783403968253943</v>
      </c>
      <c r="E56">
        <v>797.41301248000002</v>
      </c>
      <c r="F56">
        <v>783.48258944000008</v>
      </c>
      <c r="G56">
        <v>699.39704064</v>
      </c>
      <c r="H56">
        <v>0.93</v>
      </c>
      <c r="I56" s="16">
        <v>-9.7000000000000003E-3</v>
      </c>
      <c r="J56" s="3">
        <v>3047.52</v>
      </c>
      <c r="K56" s="3">
        <v>0.77198576500000005</v>
      </c>
      <c r="L56" s="1">
        <v>12988</v>
      </c>
    </row>
    <row r="57" spans="1:12">
      <c r="A57">
        <v>2023</v>
      </c>
      <c r="B57" t="s">
        <v>41</v>
      </c>
      <c r="C57" s="9">
        <v>446.58704253968284</v>
      </c>
      <c r="D57">
        <v>23.807029841269856</v>
      </c>
      <c r="E57">
        <v>797.43438008999999</v>
      </c>
      <c r="F57">
        <v>777.72030012000005</v>
      </c>
      <c r="G57">
        <v>663.98920128000009</v>
      </c>
      <c r="H57">
        <v>0.93</v>
      </c>
      <c r="I57" s="16">
        <v>-2.9999999999999997E-4</v>
      </c>
      <c r="J57" s="3">
        <v>3162.01</v>
      </c>
      <c r="K57" s="3">
        <v>0.77429119400000002</v>
      </c>
      <c r="L57" s="1">
        <v>13252</v>
      </c>
    </row>
    <row r="58" spans="1:12">
      <c r="A58">
        <v>2024</v>
      </c>
      <c r="B58" t="s">
        <v>38</v>
      </c>
      <c r="C58" s="9">
        <v>436.41829509316796</v>
      </c>
      <c r="D58">
        <v>23.347480807453429</v>
      </c>
      <c r="E58">
        <v>801.45380159000013</v>
      </c>
      <c r="F58">
        <v>782.17018326000004</v>
      </c>
      <c r="G58">
        <v>683.15081162000001</v>
      </c>
      <c r="H58">
        <v>1.03</v>
      </c>
      <c r="I58" s="16">
        <v>1.01E-2</v>
      </c>
      <c r="J58" s="3">
        <v>3278.21</v>
      </c>
      <c r="K58" s="3">
        <v>0.81130461499999995</v>
      </c>
      <c r="L58" s="1">
        <v>13986</v>
      </c>
    </row>
    <row r="59" spans="1:12">
      <c r="A59">
        <v>2024</v>
      </c>
      <c r="B59" t="s">
        <v>39</v>
      </c>
      <c r="C59" s="9">
        <v>439.21438204018489</v>
      </c>
      <c r="D59">
        <v>23.579298034914384</v>
      </c>
      <c r="E59">
        <v>804.69213811999987</v>
      </c>
      <c r="F59">
        <v>779.66897059999997</v>
      </c>
      <c r="G59">
        <v>632.50799247999998</v>
      </c>
      <c r="H59">
        <v>1.03</v>
      </c>
      <c r="I59" s="16">
        <v>-4.0000000000000002E-4</v>
      </c>
      <c r="J59" s="3">
        <v>3437.58</v>
      </c>
      <c r="K59" s="3">
        <v>0.82033525200000001</v>
      </c>
      <c r="L59" s="1">
        <v>14278</v>
      </c>
    </row>
    <row r="60" spans="1:12">
      <c r="A60">
        <v>2024</v>
      </c>
      <c r="B60" t="s">
        <v>40</v>
      </c>
      <c r="C60" s="9">
        <v>430.69360770594199</v>
      </c>
      <c r="D60">
        <v>23.201692764602576</v>
      </c>
      <c r="E60">
        <v>818.34930813999995</v>
      </c>
      <c r="F60">
        <v>779.36528151999994</v>
      </c>
      <c r="G60">
        <v>597.28305518000002</v>
      </c>
      <c r="H60">
        <v>1.03</v>
      </c>
      <c r="I60" s="16">
        <v>-1.11E-2</v>
      </c>
      <c r="J60" s="3">
        <v>3328.12</v>
      </c>
      <c r="K60" s="3">
        <v>0.78657752299999995</v>
      </c>
      <c r="L60" s="1">
        <v>14548</v>
      </c>
    </row>
    <row r="61" spans="1:12">
      <c r="A61">
        <v>2024</v>
      </c>
      <c r="B61" t="s">
        <v>41</v>
      </c>
      <c r="C61" s="9">
        <v>448.2560682853383</v>
      </c>
      <c r="D61">
        <v>24.23005774515342</v>
      </c>
      <c r="E61">
        <v>839.34794048000003</v>
      </c>
      <c r="F61">
        <v>786.77339584000003</v>
      </c>
      <c r="G61">
        <v>595.45144831999994</v>
      </c>
      <c r="H61">
        <v>1.03</v>
      </c>
      <c r="I61" s="16">
        <v>1.0200000000000001E-2</v>
      </c>
      <c r="J61" s="3">
        <v>3504.24</v>
      </c>
      <c r="K61" s="3">
        <v>0.82544833900000003</v>
      </c>
      <c r="L61" s="1">
        <v>14791</v>
      </c>
    </row>
    <row r="64" spans="1:12">
      <c r="C6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2B12-EA5D-43CD-8B4C-C6138273418A}">
  <dimension ref="A1:L61"/>
  <sheetViews>
    <sheetView tabSelected="1" workbookViewId="0">
      <selection activeCell="L1" sqref="L1:L61"/>
    </sheetView>
  </sheetViews>
  <sheetFormatPr defaultRowHeight="14.5"/>
  <sheetData>
    <row r="1" spans="1:12" ht="188.5">
      <c r="A1" t="s">
        <v>12</v>
      </c>
      <c r="B1" t="s">
        <v>13</v>
      </c>
      <c r="C1" s="15" t="s">
        <v>42</v>
      </c>
      <c r="D1" s="3" t="s">
        <v>43</v>
      </c>
      <c r="E1" s="3" t="s">
        <v>44</v>
      </c>
      <c r="F1" s="3" t="s">
        <v>45</v>
      </c>
      <c r="G1" s="6" t="s">
        <v>46</v>
      </c>
      <c r="H1" s="3" t="s">
        <v>47</v>
      </c>
      <c r="I1" s="3" t="s">
        <v>52</v>
      </c>
      <c r="J1" s="8" t="s">
        <v>33</v>
      </c>
      <c r="K1" s="8" t="s">
        <v>34</v>
      </c>
      <c r="L1" s="3" t="s">
        <v>52</v>
      </c>
    </row>
    <row r="2" spans="1:12">
      <c r="A2">
        <v>2010</v>
      </c>
      <c r="B2" t="s">
        <v>38</v>
      </c>
      <c r="C2" s="7">
        <v>208.18707103583853</v>
      </c>
      <c r="D2">
        <v>8.7824426897860519</v>
      </c>
      <c r="E2">
        <v>398.69</v>
      </c>
      <c r="F2">
        <v>398.69</v>
      </c>
      <c r="G2">
        <v>398.69</v>
      </c>
      <c r="H2">
        <v>0.56999999999999995</v>
      </c>
      <c r="I2" s="3">
        <v>0</v>
      </c>
      <c r="J2" s="4">
        <v>4843.1400000000003</v>
      </c>
      <c r="K2" s="4">
        <v>4336.92</v>
      </c>
      <c r="L2" s="3">
        <v>112.367</v>
      </c>
    </row>
    <row r="3" spans="1:12">
      <c r="A3">
        <v>2010</v>
      </c>
      <c r="B3" t="s">
        <v>39</v>
      </c>
      <c r="C3" s="7">
        <v>231.2055072681033</v>
      </c>
      <c r="D3">
        <v>9.7982031024531082</v>
      </c>
      <c r="E3">
        <v>403.15173719000001</v>
      </c>
      <c r="F3">
        <v>399.54490361299997</v>
      </c>
      <c r="G3">
        <v>442.07141053999999</v>
      </c>
      <c r="H3">
        <v>0.56999999999999995</v>
      </c>
      <c r="I3" s="3">
        <v>2.2535670000000002E-3</v>
      </c>
      <c r="J3" s="4">
        <v>5078.8100000000004</v>
      </c>
      <c r="K3" s="4">
        <v>4345.03</v>
      </c>
      <c r="L3" s="3">
        <v>112.667</v>
      </c>
    </row>
    <row r="4" spans="1:12">
      <c r="A4">
        <v>2010</v>
      </c>
      <c r="B4" t="s">
        <v>40</v>
      </c>
      <c r="C4" s="7">
        <v>229.76232486829448</v>
      </c>
      <c r="D4">
        <v>9.7540418181818112</v>
      </c>
      <c r="E4">
        <v>406.00955427000002</v>
      </c>
      <c r="F4">
        <v>398.11991153899999</v>
      </c>
      <c r="G4">
        <v>422.14136480999997</v>
      </c>
      <c r="H4">
        <v>0.56999999999999995</v>
      </c>
      <c r="I4" s="3">
        <v>2.5014590000000001E-3</v>
      </c>
      <c r="J4" s="4">
        <v>4954.6400000000003</v>
      </c>
      <c r="K4" s="4">
        <v>4302.03</v>
      </c>
      <c r="L4" s="3">
        <v>112.7</v>
      </c>
    </row>
    <row r="5" spans="1:12">
      <c r="A5">
        <v>2010</v>
      </c>
      <c r="B5" t="s">
        <v>41</v>
      </c>
      <c r="C5" s="7">
        <v>219.3916717629524</v>
      </c>
      <c r="D5">
        <v>9.3482661647531202</v>
      </c>
      <c r="E5">
        <v>403.62693624000002</v>
      </c>
      <c r="F5">
        <v>393.35546520600002</v>
      </c>
      <c r="G5">
        <v>419.45089361999999</v>
      </c>
      <c r="H5">
        <v>0.56999999999999995</v>
      </c>
      <c r="I5" s="3">
        <v>3.0295450000000002E-2</v>
      </c>
      <c r="J5" s="4">
        <v>4956.6899999999996</v>
      </c>
      <c r="K5" s="4">
        <v>4677.9799999999996</v>
      </c>
      <c r="L5" s="3">
        <v>116.4</v>
      </c>
    </row>
    <row r="6" spans="1:12">
      <c r="A6">
        <v>2011</v>
      </c>
      <c r="B6" t="s">
        <v>38</v>
      </c>
      <c r="C6" s="7">
        <v>219.09167468360715</v>
      </c>
      <c r="D6">
        <v>9.3629382332643303</v>
      </c>
      <c r="E6">
        <v>401.83420180000002</v>
      </c>
      <c r="F6">
        <v>391.31262686000002</v>
      </c>
      <c r="G6">
        <v>459.52156500000001</v>
      </c>
      <c r="H6">
        <v>0.61</v>
      </c>
      <c r="I6" s="3">
        <v>3.1296785000000001E-2</v>
      </c>
      <c r="J6" s="4">
        <v>4901.3900000000003</v>
      </c>
      <c r="K6" s="4">
        <v>4285.32</v>
      </c>
      <c r="L6" s="3">
        <v>116.5333</v>
      </c>
    </row>
    <row r="7" spans="1:12">
      <c r="A7">
        <v>2011</v>
      </c>
      <c r="B7" t="s">
        <v>39</v>
      </c>
      <c r="C7" s="7">
        <v>212.4260482351919</v>
      </c>
      <c r="D7">
        <v>9.0686047619047638</v>
      </c>
      <c r="E7">
        <v>404.79426355999999</v>
      </c>
      <c r="F7">
        <v>392.66129683600002</v>
      </c>
      <c r="G7">
        <v>478.94371295999997</v>
      </c>
      <c r="H7">
        <v>0.61</v>
      </c>
      <c r="I7" s="3">
        <v>4.3816850999999997E-2</v>
      </c>
      <c r="J7" s="4">
        <v>4995.04</v>
      </c>
      <c r="K7" s="4">
        <v>4491.8500000000004</v>
      </c>
      <c r="L7" s="3">
        <v>118.2</v>
      </c>
    </row>
    <row r="8" spans="1:12">
      <c r="A8">
        <v>2011</v>
      </c>
      <c r="B8" t="s">
        <v>40</v>
      </c>
      <c r="C8" s="7">
        <v>230.78806294662235</v>
      </c>
      <c r="D8">
        <v>9.8488831419787761</v>
      </c>
      <c r="E8">
        <v>427.14339984000003</v>
      </c>
      <c r="F8">
        <v>412.62265375000004</v>
      </c>
      <c r="G8">
        <v>502.17189181999998</v>
      </c>
      <c r="H8">
        <v>0.61</v>
      </c>
      <c r="I8" s="3">
        <v>6.4098953E-2</v>
      </c>
      <c r="J8" s="4">
        <v>4973.67</v>
      </c>
      <c r="K8" s="4">
        <v>4431.37</v>
      </c>
      <c r="L8" s="3">
        <v>120.9</v>
      </c>
    </row>
    <row r="9" spans="1:12">
      <c r="A9">
        <v>2011</v>
      </c>
      <c r="B9" t="s">
        <v>41</v>
      </c>
      <c r="C9" s="7">
        <v>259.89849912932323</v>
      </c>
      <c r="D9">
        <v>11.150223463203465</v>
      </c>
      <c r="E9">
        <v>456.24011178000001</v>
      </c>
      <c r="F9">
        <v>439.68737532099999</v>
      </c>
      <c r="G9">
        <v>524.79500116999998</v>
      </c>
      <c r="H9">
        <v>0.61</v>
      </c>
      <c r="I9" s="3">
        <v>6.2846720999999994E-2</v>
      </c>
      <c r="J9" s="4">
        <v>5094.7700000000004</v>
      </c>
      <c r="K9" s="4">
        <v>4789.51</v>
      </c>
      <c r="L9" s="3">
        <v>120.7333</v>
      </c>
    </row>
    <row r="10" spans="1:12">
      <c r="A10">
        <v>2012</v>
      </c>
      <c r="B10" t="s">
        <v>38</v>
      </c>
      <c r="C10" s="7">
        <v>258.17634270921451</v>
      </c>
      <c r="D10">
        <v>11.119925000000011</v>
      </c>
      <c r="E10">
        <v>439.89820643999997</v>
      </c>
      <c r="F10">
        <v>425.77979177999998</v>
      </c>
      <c r="G10">
        <v>507.48449744999999</v>
      </c>
      <c r="H10">
        <v>0.65</v>
      </c>
      <c r="I10" s="3">
        <v>6.5351185000000006E-2</v>
      </c>
      <c r="J10" s="4">
        <v>4899.83</v>
      </c>
      <c r="K10" s="4">
        <v>4822.47</v>
      </c>
      <c r="L10" s="3">
        <v>121.0667</v>
      </c>
    </row>
    <row r="11" spans="1:12">
      <c r="A11">
        <v>2012</v>
      </c>
      <c r="B11" t="s">
        <v>39</v>
      </c>
      <c r="C11" s="7">
        <v>268.70658365406865</v>
      </c>
      <c r="D11">
        <v>11.610736714975861</v>
      </c>
      <c r="E11">
        <v>445.39206180000002</v>
      </c>
      <c r="F11">
        <v>429.91815020000001</v>
      </c>
      <c r="G11">
        <v>496.02942375000003</v>
      </c>
      <c r="H11">
        <v>0.65</v>
      </c>
      <c r="I11" s="3">
        <v>7.1109799000000001E-2</v>
      </c>
      <c r="J11" s="4">
        <v>5053.1899999999996</v>
      </c>
      <c r="K11" s="4">
        <v>4580.5</v>
      </c>
      <c r="L11" s="3">
        <v>121.83329999999999</v>
      </c>
    </row>
    <row r="12" spans="1:12">
      <c r="A12">
        <v>2012</v>
      </c>
      <c r="B12" t="s">
        <v>40</v>
      </c>
      <c r="C12" s="7">
        <v>271.22588313659571</v>
      </c>
      <c r="D12">
        <v>11.720706893939408</v>
      </c>
      <c r="E12">
        <v>436.20116071999996</v>
      </c>
      <c r="F12">
        <v>419.03468437999999</v>
      </c>
      <c r="G12">
        <v>453.92276877999996</v>
      </c>
      <c r="H12">
        <v>0.65</v>
      </c>
      <c r="I12" s="3">
        <v>7.1610841999999994E-2</v>
      </c>
      <c r="J12" s="4">
        <v>4924.67</v>
      </c>
      <c r="K12" s="4">
        <v>4468.5200000000004</v>
      </c>
      <c r="L12" s="3">
        <v>121.9</v>
      </c>
    </row>
    <row r="13" spans="1:12">
      <c r="A13">
        <v>2012</v>
      </c>
      <c r="B13" t="s">
        <v>41</v>
      </c>
      <c r="C13" s="7">
        <v>262.87174640934035</v>
      </c>
      <c r="D13">
        <v>11.394852625635227</v>
      </c>
      <c r="E13">
        <v>435.06242342000002</v>
      </c>
      <c r="F13">
        <v>419.09189514000002</v>
      </c>
      <c r="G13">
        <v>441.57260555000005</v>
      </c>
      <c r="H13">
        <v>0.65</v>
      </c>
      <c r="I13" s="3">
        <v>8.3629864999999998E-2</v>
      </c>
      <c r="J13" s="4">
        <v>4987.9799999999996</v>
      </c>
      <c r="K13" s="4">
        <v>4853.63</v>
      </c>
      <c r="L13" s="3">
        <v>123.5</v>
      </c>
    </row>
    <row r="14" spans="1:12">
      <c r="A14">
        <v>2013</v>
      </c>
      <c r="B14" t="s">
        <v>38</v>
      </c>
      <c r="C14" s="7">
        <v>264.28319500528556</v>
      </c>
      <c r="D14">
        <v>11.483702042788121</v>
      </c>
      <c r="E14">
        <v>441.90242162000004</v>
      </c>
      <c r="F14">
        <v>428.10849026000005</v>
      </c>
      <c r="G14">
        <v>445.46061758000002</v>
      </c>
      <c r="H14">
        <v>0.66</v>
      </c>
      <c r="I14" s="3">
        <v>8.9639377000000006E-2</v>
      </c>
      <c r="J14" s="4">
        <v>4513.1400000000003</v>
      </c>
      <c r="K14" s="4">
        <v>4958.1099999999997</v>
      </c>
      <c r="L14" s="3">
        <v>124.3</v>
      </c>
    </row>
    <row r="15" spans="1:12">
      <c r="A15">
        <v>2013</v>
      </c>
      <c r="B15" t="s">
        <v>39</v>
      </c>
      <c r="C15" s="7">
        <v>272.40279191954573</v>
      </c>
      <c r="D15">
        <v>11.892533913419934</v>
      </c>
      <c r="E15">
        <v>447.05666214000001</v>
      </c>
      <c r="F15">
        <v>436.89995687999999</v>
      </c>
      <c r="G15">
        <v>443.94159773999996</v>
      </c>
      <c r="H15">
        <v>0.66</v>
      </c>
      <c r="I15" s="3">
        <v>9.0640711999999998E-2</v>
      </c>
      <c r="J15" s="4">
        <v>4874.1000000000004</v>
      </c>
      <c r="K15" s="4">
        <v>4949.97</v>
      </c>
      <c r="L15" s="3">
        <v>124.4333</v>
      </c>
    </row>
    <row r="16" spans="1:12">
      <c r="A16">
        <v>2013</v>
      </c>
      <c r="B16" t="s">
        <v>40</v>
      </c>
      <c r="C16" s="7">
        <v>273.2089700693773</v>
      </c>
      <c r="D16">
        <v>12.025064676265762</v>
      </c>
      <c r="E16">
        <v>456.41281637999998</v>
      </c>
      <c r="F16">
        <v>444.23763387000002</v>
      </c>
      <c r="G16">
        <v>449.70994578</v>
      </c>
      <c r="H16">
        <v>0.66</v>
      </c>
      <c r="I16" s="3">
        <v>9.1141755000000005E-2</v>
      </c>
      <c r="J16" s="4">
        <v>4733.96</v>
      </c>
      <c r="K16" s="4">
        <v>4827.05</v>
      </c>
      <c r="L16" s="3">
        <v>124.5</v>
      </c>
    </row>
    <row r="17" spans="1:12">
      <c r="A17">
        <v>2013</v>
      </c>
      <c r="B17" t="s">
        <v>41</v>
      </c>
      <c r="C17" s="7">
        <v>264.21077631277564</v>
      </c>
      <c r="D17">
        <v>11.681281166321577</v>
      </c>
      <c r="E17">
        <v>455.45062394999997</v>
      </c>
      <c r="F17">
        <v>439.14888044999998</v>
      </c>
      <c r="G17">
        <v>450.92296640999996</v>
      </c>
      <c r="H17">
        <v>0.66</v>
      </c>
      <c r="I17" s="3">
        <v>9.9154687000000005E-2</v>
      </c>
      <c r="J17" s="4">
        <v>4946.96</v>
      </c>
      <c r="K17" s="4">
        <v>5202.5</v>
      </c>
      <c r="L17" s="3">
        <v>125.5667</v>
      </c>
    </row>
    <row r="18" spans="1:12">
      <c r="A18">
        <v>2014</v>
      </c>
      <c r="B18" t="s">
        <v>38</v>
      </c>
      <c r="C18" s="7">
        <v>264.17701661583931</v>
      </c>
      <c r="D18">
        <v>11.758105572463752</v>
      </c>
      <c r="E18">
        <v>459.74075704000001</v>
      </c>
      <c r="F18">
        <v>445.81247763000005</v>
      </c>
      <c r="G18">
        <v>462.57227284999999</v>
      </c>
      <c r="H18">
        <v>0.65</v>
      </c>
      <c r="I18" s="3">
        <v>9.9404832999999998E-2</v>
      </c>
      <c r="J18" s="4">
        <v>4866.83</v>
      </c>
      <c r="K18" s="4">
        <v>5166.7299999999996</v>
      </c>
      <c r="L18" s="3">
        <v>125.6</v>
      </c>
    </row>
    <row r="19" spans="1:12">
      <c r="A19">
        <v>2014</v>
      </c>
      <c r="B19" t="s">
        <v>39</v>
      </c>
      <c r="C19" s="7">
        <v>264.6513846271252</v>
      </c>
      <c r="D19">
        <v>11.850001147186136</v>
      </c>
      <c r="E19">
        <v>461.95193785000004</v>
      </c>
      <c r="F19">
        <v>448.91912585</v>
      </c>
      <c r="G19">
        <v>458.31624994999999</v>
      </c>
      <c r="H19">
        <v>0.65</v>
      </c>
      <c r="I19" s="3">
        <v>0.124945257</v>
      </c>
      <c r="J19" s="4">
        <v>5300.92</v>
      </c>
      <c r="K19" s="4">
        <v>5115.68</v>
      </c>
      <c r="L19" s="3">
        <v>129</v>
      </c>
    </row>
    <row r="20" spans="1:12">
      <c r="A20">
        <v>2014</v>
      </c>
      <c r="B20" t="s">
        <v>40</v>
      </c>
      <c r="C20" s="7">
        <v>276.63450656469786</v>
      </c>
      <c r="D20">
        <v>12.445463293023408</v>
      </c>
      <c r="E20">
        <v>465.85936516999993</v>
      </c>
      <c r="F20">
        <v>455.53324471999997</v>
      </c>
      <c r="G20">
        <v>458.49686424999999</v>
      </c>
      <c r="H20">
        <v>0.65</v>
      </c>
      <c r="I20" s="3">
        <v>0.14422602400000001</v>
      </c>
      <c r="J20" s="4">
        <v>4891.49</v>
      </c>
      <c r="K20" s="4">
        <v>5006.6400000000003</v>
      </c>
      <c r="L20" s="3">
        <v>131.5667</v>
      </c>
    </row>
    <row r="21" spans="1:12">
      <c r="A21">
        <v>2014</v>
      </c>
      <c r="B21" t="s">
        <v>41</v>
      </c>
      <c r="C21" s="7">
        <v>298.41325645365669</v>
      </c>
      <c r="D21">
        <v>13.49519217391304</v>
      </c>
      <c r="E21">
        <v>474.73868288</v>
      </c>
      <c r="F21">
        <v>464.47051391999997</v>
      </c>
      <c r="G21">
        <v>450.07621119999999</v>
      </c>
      <c r="H21">
        <v>0.65</v>
      </c>
      <c r="I21" s="3">
        <v>0.150235535</v>
      </c>
      <c r="J21" s="4">
        <v>5269.08</v>
      </c>
      <c r="K21" s="4">
        <v>5427.74</v>
      </c>
      <c r="L21" s="3">
        <v>132.36670000000001</v>
      </c>
    </row>
    <row r="22" spans="1:12">
      <c r="A22">
        <v>2015</v>
      </c>
      <c r="B22" t="s">
        <v>38</v>
      </c>
      <c r="C22" s="7">
        <v>331.15760644373535</v>
      </c>
      <c r="D22">
        <v>15.069646840909112</v>
      </c>
      <c r="E22">
        <v>476.56571457999996</v>
      </c>
      <c r="F22">
        <v>468.99471749999992</v>
      </c>
      <c r="G22">
        <v>419.12969399199994</v>
      </c>
      <c r="H22">
        <v>0.66</v>
      </c>
      <c r="I22" s="3">
        <v>0.14923344899999999</v>
      </c>
      <c r="J22" s="4">
        <v>4983.7700000000004</v>
      </c>
      <c r="K22" s="4">
        <v>5433.34</v>
      </c>
      <c r="L22" s="3">
        <v>132.23330000000001</v>
      </c>
    </row>
    <row r="23" spans="1:12">
      <c r="A23">
        <v>2015</v>
      </c>
      <c r="B23" t="s">
        <v>39</v>
      </c>
      <c r="C23" s="7">
        <v>331.58346334979512</v>
      </c>
      <c r="D23">
        <v>15.172825036075022</v>
      </c>
      <c r="E23">
        <v>468.22155176000001</v>
      </c>
      <c r="F23">
        <v>462.33848806000003</v>
      </c>
      <c r="G23">
        <v>384.76225966600003</v>
      </c>
      <c r="H23">
        <v>0.66</v>
      </c>
      <c r="I23" s="3">
        <v>0.145227359</v>
      </c>
      <c r="J23" s="4">
        <v>5348.05</v>
      </c>
      <c r="K23" s="4">
        <v>5435.7</v>
      </c>
      <c r="L23" s="3">
        <v>131.69999999999999</v>
      </c>
    </row>
    <row r="24" spans="1:12">
      <c r="A24">
        <v>2015</v>
      </c>
      <c r="B24" t="s">
        <v>40</v>
      </c>
      <c r="C24" s="7">
        <v>339.43351741953808</v>
      </c>
      <c r="D24">
        <v>15.625484314888018</v>
      </c>
      <c r="E24">
        <v>485.45954127000005</v>
      </c>
      <c r="F24">
        <v>473.88766986000007</v>
      </c>
      <c r="G24">
        <v>382.41582251400007</v>
      </c>
      <c r="H24">
        <v>0.66</v>
      </c>
      <c r="I24" s="3">
        <v>0.12870120199999999</v>
      </c>
      <c r="J24" s="4">
        <v>5148.96</v>
      </c>
      <c r="K24" s="4">
        <v>5386.4</v>
      </c>
      <c r="L24" s="3">
        <v>129.5</v>
      </c>
    </row>
    <row r="25" spans="1:12">
      <c r="A25">
        <v>2015</v>
      </c>
      <c r="B25" t="s">
        <v>41</v>
      </c>
      <c r="C25" s="7">
        <v>353.59066296620557</v>
      </c>
      <c r="D25">
        <v>16.355576653491433</v>
      </c>
      <c r="E25">
        <v>500.27078508000005</v>
      </c>
      <c r="F25">
        <v>485.08810548000002</v>
      </c>
      <c r="G25">
        <v>354.00653745600005</v>
      </c>
      <c r="H25">
        <v>0.66</v>
      </c>
      <c r="I25" s="3">
        <v>0.110672667</v>
      </c>
      <c r="J25" s="4">
        <v>5461.24</v>
      </c>
      <c r="K25" s="4">
        <v>5739.83</v>
      </c>
      <c r="L25" s="3">
        <v>127.1</v>
      </c>
    </row>
    <row r="26" spans="1:12">
      <c r="A26">
        <v>2016</v>
      </c>
      <c r="B26" t="s">
        <v>38</v>
      </c>
      <c r="C26" s="7">
        <v>361.21913829402081</v>
      </c>
      <c r="D26">
        <v>16.824022429261579</v>
      </c>
      <c r="E26">
        <v>519.30121627999995</v>
      </c>
      <c r="F26">
        <v>502.74575876</v>
      </c>
      <c r="G26">
        <v>357.16507285199998</v>
      </c>
      <c r="H26">
        <v>0.62</v>
      </c>
      <c r="I26" s="3">
        <v>0.110672667</v>
      </c>
      <c r="J26" s="4">
        <v>5384.59</v>
      </c>
      <c r="K26" s="4">
        <v>5888.79</v>
      </c>
      <c r="L26" s="3">
        <v>127.1</v>
      </c>
    </row>
    <row r="27" spans="1:12">
      <c r="A27">
        <v>2016</v>
      </c>
      <c r="B27" t="s">
        <v>39</v>
      </c>
      <c r="C27" s="7">
        <v>355.71680704218005</v>
      </c>
      <c r="D27">
        <v>16.644105245310243</v>
      </c>
      <c r="E27">
        <v>525.35982772</v>
      </c>
      <c r="F27">
        <v>509.67201532000001</v>
      </c>
      <c r="G27">
        <v>391.65436904400002</v>
      </c>
      <c r="H27">
        <v>0.62</v>
      </c>
      <c r="I27" s="3">
        <v>0.110672667</v>
      </c>
      <c r="J27" s="4">
        <v>5769.67</v>
      </c>
      <c r="K27" s="4">
        <v>5750.94</v>
      </c>
      <c r="L27" s="3">
        <v>127.1</v>
      </c>
    </row>
    <row r="28" spans="1:12">
      <c r="A28">
        <v>2016</v>
      </c>
      <c r="B28" t="s">
        <v>40</v>
      </c>
      <c r="C28" s="7">
        <v>359.83807768752189</v>
      </c>
      <c r="D28">
        <v>16.922174906361754</v>
      </c>
      <c r="E28">
        <v>524.53940889</v>
      </c>
      <c r="F28">
        <v>507.44713580999996</v>
      </c>
      <c r="G28">
        <v>394.82053376699997</v>
      </c>
      <c r="H28">
        <v>0.62</v>
      </c>
      <c r="I28" s="3">
        <v>0.110672667</v>
      </c>
      <c r="J28" s="4">
        <v>5322.85</v>
      </c>
      <c r="K28" s="4">
        <v>5666.5</v>
      </c>
      <c r="L28" s="3">
        <v>127.1</v>
      </c>
    </row>
    <row r="29" spans="1:12">
      <c r="A29">
        <v>2016</v>
      </c>
      <c r="B29" t="s">
        <v>41</v>
      </c>
      <c r="C29" s="7">
        <v>377.90528435920288</v>
      </c>
      <c r="D29">
        <v>17.850628571428576</v>
      </c>
      <c r="E29">
        <v>529.61755686000004</v>
      </c>
      <c r="F29">
        <v>513.70024721000004</v>
      </c>
      <c r="G29">
        <v>393.22282880800003</v>
      </c>
      <c r="H29">
        <v>0.62</v>
      </c>
      <c r="I29" s="3">
        <v>0.110672667</v>
      </c>
      <c r="J29" s="4">
        <v>5773.33</v>
      </c>
      <c r="K29" s="4">
        <v>5983.22</v>
      </c>
      <c r="L29" s="3">
        <v>127.1</v>
      </c>
    </row>
    <row r="30" spans="1:12">
      <c r="A30">
        <v>2017</v>
      </c>
      <c r="B30" t="s">
        <v>38</v>
      </c>
      <c r="C30" s="7">
        <v>380.4725523662247</v>
      </c>
      <c r="D30">
        <v>18.069316638339942</v>
      </c>
      <c r="E30">
        <v>530.39253539999993</v>
      </c>
      <c r="F30">
        <v>512.22311621999995</v>
      </c>
      <c r="G30">
        <v>424.19339716799999</v>
      </c>
      <c r="H30">
        <v>0.66</v>
      </c>
      <c r="I30" s="3">
        <v>0.11267608799999999</v>
      </c>
      <c r="J30" s="4">
        <v>5487.57</v>
      </c>
      <c r="K30" s="4">
        <v>6337.17</v>
      </c>
      <c r="L30" s="3">
        <v>127.36669999999999</v>
      </c>
    </row>
    <row r="31" spans="1:12">
      <c r="A31">
        <v>2017</v>
      </c>
      <c r="B31" t="s">
        <v>39</v>
      </c>
      <c r="C31" s="7">
        <v>361.47152837822762</v>
      </c>
      <c r="D31">
        <v>17.267644416996045</v>
      </c>
      <c r="E31">
        <v>521.29573656000002</v>
      </c>
      <c r="F31">
        <v>506.08578780000005</v>
      </c>
      <c r="G31">
        <v>423.20090284000003</v>
      </c>
      <c r="H31">
        <v>0.66</v>
      </c>
      <c r="I31" s="3">
        <v>0.15499281500000001</v>
      </c>
      <c r="J31" s="4">
        <v>5779.1</v>
      </c>
      <c r="K31" s="4">
        <v>6154</v>
      </c>
      <c r="L31" s="3">
        <v>133</v>
      </c>
    </row>
    <row r="32" spans="1:12">
      <c r="A32">
        <v>2017</v>
      </c>
      <c r="B32" t="s">
        <v>40</v>
      </c>
      <c r="C32" s="7">
        <v>343.70107651210151</v>
      </c>
      <c r="D32">
        <v>16.496251086956505</v>
      </c>
      <c r="E32">
        <v>532.28019742999993</v>
      </c>
      <c r="F32">
        <v>512.07315323</v>
      </c>
      <c r="G32">
        <v>431.58516665999997</v>
      </c>
      <c r="H32">
        <v>0.66</v>
      </c>
      <c r="I32" s="3">
        <v>0.154491772</v>
      </c>
      <c r="J32" s="4">
        <v>5765.9</v>
      </c>
      <c r="K32" s="4">
        <v>5919.06</v>
      </c>
      <c r="L32" s="3">
        <v>132.9333</v>
      </c>
    </row>
    <row r="33" spans="1:12">
      <c r="A33">
        <v>2017</v>
      </c>
      <c r="B33" t="s">
        <v>41</v>
      </c>
      <c r="C33" s="7">
        <v>342.68632163163153</v>
      </c>
      <c r="D33">
        <v>16.532346233766223</v>
      </c>
      <c r="E33">
        <v>532.94571008000003</v>
      </c>
      <c r="F33">
        <v>510.25096079999992</v>
      </c>
      <c r="G33">
        <v>420.69663539399994</v>
      </c>
      <c r="H33">
        <v>0.66</v>
      </c>
      <c r="I33" s="3">
        <v>0.15524296100000001</v>
      </c>
      <c r="J33" s="4">
        <v>6247.8</v>
      </c>
      <c r="K33" s="4">
        <v>6554.4</v>
      </c>
      <c r="L33" s="3">
        <v>133.0333</v>
      </c>
    </row>
    <row r="34" spans="1:12">
      <c r="A34">
        <v>2018</v>
      </c>
      <c r="B34" t="s">
        <v>38</v>
      </c>
      <c r="C34" s="7">
        <v>326.14969905354201</v>
      </c>
      <c r="D34">
        <v>15.814308509881414</v>
      </c>
      <c r="E34">
        <v>529.91420159999996</v>
      </c>
      <c r="F34">
        <v>512.97548608</v>
      </c>
      <c r="G34">
        <v>437.73400512000001</v>
      </c>
      <c r="H34">
        <v>0.66</v>
      </c>
      <c r="I34" s="3">
        <v>0.15574400399999999</v>
      </c>
      <c r="J34" s="4">
        <v>5805.24</v>
      </c>
      <c r="K34" s="4">
        <v>6690.35</v>
      </c>
      <c r="L34" s="3">
        <v>133.1</v>
      </c>
    </row>
    <row r="35" spans="1:12">
      <c r="A35">
        <v>2018</v>
      </c>
      <c r="B35" t="s">
        <v>39</v>
      </c>
      <c r="C35" s="7">
        <v>344.5621568187824</v>
      </c>
      <c r="D35">
        <v>16.799294658385094</v>
      </c>
      <c r="E35">
        <v>545.58974427999999</v>
      </c>
      <c r="F35">
        <v>530.80382557999997</v>
      </c>
      <c r="G35">
        <v>478.82294593</v>
      </c>
      <c r="H35">
        <v>0.66</v>
      </c>
      <c r="I35" s="3">
        <v>0.16050128299999999</v>
      </c>
      <c r="J35" s="4">
        <v>6331.12</v>
      </c>
      <c r="K35" s="4">
        <v>6559.68</v>
      </c>
      <c r="L35" s="3">
        <v>133.73330000000001</v>
      </c>
    </row>
    <row r="36" spans="1:12">
      <c r="A36">
        <v>2018</v>
      </c>
      <c r="B36" t="s">
        <v>40</v>
      </c>
      <c r="C36" s="7">
        <v>359.12854798984648</v>
      </c>
      <c r="D36">
        <v>17.586231559617918</v>
      </c>
      <c r="E36">
        <v>555.62531112000011</v>
      </c>
      <c r="F36">
        <v>537.05528184000002</v>
      </c>
      <c r="G36">
        <v>495.71314848000003</v>
      </c>
      <c r="H36">
        <v>0.66</v>
      </c>
      <c r="I36" s="3">
        <v>0.16125247200000001</v>
      </c>
      <c r="J36" s="4">
        <v>6257.69</v>
      </c>
      <c r="K36" s="4">
        <v>6382.54</v>
      </c>
      <c r="L36" s="3">
        <v>133.83330000000001</v>
      </c>
    </row>
    <row r="37" spans="1:12">
      <c r="A37">
        <v>2018</v>
      </c>
      <c r="B37" t="s">
        <v>41</v>
      </c>
      <c r="C37" s="7">
        <v>367.94346550460165</v>
      </c>
      <c r="D37">
        <v>18.086354315829119</v>
      </c>
      <c r="E37">
        <v>563.66531558999998</v>
      </c>
      <c r="F37">
        <v>536.88454595999997</v>
      </c>
      <c r="G37">
        <v>497.15299493999999</v>
      </c>
      <c r="H37">
        <v>0.66</v>
      </c>
      <c r="I37" s="3">
        <v>0.167011838</v>
      </c>
      <c r="J37" s="4">
        <v>6462.24</v>
      </c>
      <c r="K37" s="4">
        <v>6900.26</v>
      </c>
      <c r="L37" s="3">
        <v>134.6</v>
      </c>
    </row>
    <row r="38" spans="1:12">
      <c r="A38">
        <v>2019</v>
      </c>
      <c r="B38" t="s">
        <v>38</v>
      </c>
      <c r="C38" s="7">
        <v>371.69290410474889</v>
      </c>
      <c r="D38">
        <v>18.376366932712234</v>
      </c>
      <c r="E38">
        <v>567.44169255999986</v>
      </c>
      <c r="F38">
        <v>542.34013591999997</v>
      </c>
      <c r="G38">
        <v>482.63005647999995</v>
      </c>
      <c r="H38">
        <v>0.62</v>
      </c>
      <c r="I38" s="3">
        <v>0.169015259</v>
      </c>
      <c r="J38" s="4">
        <v>5994.22</v>
      </c>
      <c r="K38" s="4">
        <v>7109.98</v>
      </c>
      <c r="L38" s="3">
        <v>134.86670000000001</v>
      </c>
    </row>
    <row r="39" spans="1:12">
      <c r="A39">
        <v>2019</v>
      </c>
      <c r="B39" t="s">
        <v>39</v>
      </c>
      <c r="C39" s="7">
        <v>375.79383743142097</v>
      </c>
      <c r="D39">
        <v>18.675329844532293</v>
      </c>
      <c r="E39">
        <v>570.93593458000009</v>
      </c>
      <c r="F39">
        <v>548.93090780000011</v>
      </c>
      <c r="G39">
        <v>461.37371731000002</v>
      </c>
      <c r="H39">
        <v>0.62</v>
      </c>
      <c r="I39" s="3">
        <v>0.167261984</v>
      </c>
      <c r="J39" s="4">
        <v>6594.6</v>
      </c>
      <c r="K39" s="4">
        <v>6875.23</v>
      </c>
      <c r="L39" s="3">
        <v>134.63329999999999</v>
      </c>
    </row>
    <row r="40" spans="1:12">
      <c r="A40">
        <v>2019</v>
      </c>
      <c r="B40" t="s">
        <v>40</v>
      </c>
      <c r="C40" s="7">
        <v>385.26062531530812</v>
      </c>
      <c r="D40">
        <v>19.233841304347809</v>
      </c>
      <c r="E40">
        <v>582.44851840000001</v>
      </c>
      <c r="F40">
        <v>556.73374191999994</v>
      </c>
      <c r="G40">
        <v>438.62075167999996</v>
      </c>
      <c r="H40">
        <v>0.62</v>
      </c>
      <c r="I40" s="3">
        <v>0.167261984</v>
      </c>
      <c r="J40" s="4">
        <v>6555.53</v>
      </c>
      <c r="K40" s="4">
        <v>6751.92</v>
      </c>
      <c r="L40" s="3">
        <v>134.63329999999999</v>
      </c>
    </row>
    <row r="41" spans="1:12">
      <c r="A41">
        <v>2019</v>
      </c>
      <c r="B41" t="s">
        <v>41</v>
      </c>
      <c r="C41" s="7">
        <v>386.42962170260074</v>
      </c>
      <c r="D41">
        <v>19.360227257042499</v>
      </c>
      <c r="E41">
        <v>584.16367567999987</v>
      </c>
      <c r="F41">
        <v>552.17547902999991</v>
      </c>
      <c r="G41">
        <v>416.46248410699997</v>
      </c>
      <c r="H41">
        <v>0.62</v>
      </c>
      <c r="I41" s="3">
        <v>0.167011838</v>
      </c>
      <c r="J41" s="4">
        <v>6879.71</v>
      </c>
      <c r="K41" s="4">
        <v>7135.97</v>
      </c>
      <c r="L41" s="3">
        <v>134.6</v>
      </c>
    </row>
    <row r="42" spans="1:12">
      <c r="A42">
        <v>2020</v>
      </c>
      <c r="B42" t="s">
        <v>38</v>
      </c>
      <c r="C42" s="7">
        <v>393.14042819861396</v>
      </c>
      <c r="D42">
        <v>19.803926936429502</v>
      </c>
      <c r="E42">
        <v>595.19290654999998</v>
      </c>
      <c r="F42">
        <v>563.93571728999996</v>
      </c>
      <c r="G42">
        <v>428.88079930299995</v>
      </c>
      <c r="H42">
        <v>0.68</v>
      </c>
      <c r="I42" s="3">
        <v>0.167011838</v>
      </c>
      <c r="J42" s="4">
        <v>6547.59</v>
      </c>
      <c r="K42" s="4">
        <v>7693.13</v>
      </c>
      <c r="L42" s="3">
        <v>134.6</v>
      </c>
    </row>
    <row r="43" spans="1:12">
      <c r="A43">
        <v>2020</v>
      </c>
      <c r="B43" t="s">
        <v>39</v>
      </c>
      <c r="C43" s="7">
        <v>413.18806700443497</v>
      </c>
      <c r="D43">
        <v>20.884704956709964</v>
      </c>
      <c r="E43">
        <v>627.91727444999992</v>
      </c>
      <c r="F43">
        <v>591.75068751000003</v>
      </c>
      <c r="G43">
        <v>432.38712170699995</v>
      </c>
      <c r="H43">
        <v>0.68</v>
      </c>
      <c r="I43" s="3">
        <v>0.16200366099999999</v>
      </c>
      <c r="J43" s="4">
        <v>6865.53</v>
      </c>
      <c r="K43" s="4">
        <v>7334.96</v>
      </c>
      <c r="L43" s="3">
        <v>133.9333</v>
      </c>
    </row>
    <row r="44" spans="1:12">
      <c r="A44">
        <v>2020</v>
      </c>
      <c r="B44" t="s">
        <v>40</v>
      </c>
      <c r="C44" s="7">
        <v>385.66725151026736</v>
      </c>
      <c r="D44">
        <v>19.568416727994236</v>
      </c>
      <c r="E44">
        <v>625.73386874000005</v>
      </c>
      <c r="F44">
        <v>584.11933187</v>
      </c>
      <c r="G44">
        <v>422.86612151199995</v>
      </c>
      <c r="H44">
        <v>0.68</v>
      </c>
      <c r="I44" s="3">
        <v>0.157997571</v>
      </c>
      <c r="J44" s="4">
        <v>6750.72</v>
      </c>
      <c r="K44" s="4">
        <v>7157.23</v>
      </c>
      <c r="L44" s="3">
        <v>133.4</v>
      </c>
    </row>
    <row r="45" spans="1:12">
      <c r="A45">
        <v>2020</v>
      </c>
      <c r="B45" t="s">
        <v>41</v>
      </c>
      <c r="C45" s="7">
        <v>386.27731739643491</v>
      </c>
      <c r="D45">
        <v>19.663747197440269</v>
      </c>
      <c r="E45">
        <v>642.52096607999999</v>
      </c>
      <c r="F45">
        <v>591.5164764299999</v>
      </c>
      <c r="G45">
        <v>459.13906853999998</v>
      </c>
      <c r="H45">
        <v>0.68</v>
      </c>
      <c r="I45" s="3">
        <v>0.15874875999999999</v>
      </c>
      <c r="J45" s="4">
        <v>7181.38</v>
      </c>
      <c r="K45" s="4">
        <v>7686.33</v>
      </c>
      <c r="L45" s="3">
        <v>133.5</v>
      </c>
    </row>
    <row r="46" spans="1:12">
      <c r="A46">
        <v>2021</v>
      </c>
      <c r="B46" t="s">
        <v>38</v>
      </c>
      <c r="C46" s="7">
        <v>387.1858544720485</v>
      </c>
      <c r="D46">
        <v>19.792947644927523</v>
      </c>
      <c r="E46">
        <v>648.19409150000001</v>
      </c>
      <c r="F46">
        <v>605.08949125000004</v>
      </c>
      <c r="G46">
        <v>573.38641573999996</v>
      </c>
      <c r="H46">
        <v>0.76</v>
      </c>
      <c r="I46" s="3">
        <v>0.17928100699999999</v>
      </c>
      <c r="J46" s="4">
        <v>6879.13</v>
      </c>
      <c r="K46" s="4">
        <v>7859.26</v>
      </c>
      <c r="L46" s="3">
        <v>136.23330000000001</v>
      </c>
    </row>
    <row r="47" spans="1:12">
      <c r="A47">
        <v>2021</v>
      </c>
      <c r="B47" t="s">
        <v>39</v>
      </c>
      <c r="C47" s="7">
        <v>388.18087534346813</v>
      </c>
      <c r="D47">
        <v>19.93568079365081</v>
      </c>
      <c r="E47">
        <v>655.17734144999997</v>
      </c>
      <c r="F47">
        <v>617.08987500000001</v>
      </c>
      <c r="G47">
        <v>717.26360297999986</v>
      </c>
      <c r="H47">
        <v>0.76</v>
      </c>
      <c r="I47" s="3">
        <v>0.261911791</v>
      </c>
      <c r="J47" s="4">
        <v>7468.01</v>
      </c>
      <c r="K47" s="4">
        <v>7678.71</v>
      </c>
      <c r="L47" s="3">
        <v>147.23330000000001</v>
      </c>
    </row>
    <row r="48" spans="1:12">
      <c r="A48">
        <v>2021</v>
      </c>
      <c r="B48" t="s">
        <v>40</v>
      </c>
      <c r="C48" s="7">
        <v>402.1203680969445</v>
      </c>
      <c r="D48">
        <v>20.72566492424242</v>
      </c>
      <c r="E48">
        <v>670.26192848999995</v>
      </c>
      <c r="F48">
        <v>636.59835623999993</v>
      </c>
      <c r="G48">
        <v>848.50466469999992</v>
      </c>
      <c r="H48">
        <v>0.76</v>
      </c>
      <c r="I48" s="3">
        <v>0.427739755</v>
      </c>
      <c r="J48" s="4">
        <v>7245.61</v>
      </c>
      <c r="K48" s="4">
        <v>7492.39</v>
      </c>
      <c r="L48" s="3">
        <v>169.30869999999999</v>
      </c>
    </row>
    <row r="49" spans="1:12">
      <c r="A49">
        <v>2021</v>
      </c>
      <c r="B49" t="s">
        <v>41</v>
      </c>
      <c r="C49" s="7">
        <v>421.36251247531311</v>
      </c>
      <c r="D49">
        <v>21.805195002823265</v>
      </c>
      <c r="E49">
        <v>687.21584550000011</v>
      </c>
      <c r="F49">
        <v>653.99621892000005</v>
      </c>
      <c r="G49">
        <v>931.16673543000002</v>
      </c>
      <c r="H49">
        <v>0.76</v>
      </c>
      <c r="I49" s="3">
        <v>0.59900031799999998</v>
      </c>
      <c r="J49" s="4">
        <v>7751.79</v>
      </c>
      <c r="K49" s="4">
        <v>8088.6</v>
      </c>
      <c r="L49" s="3">
        <v>192.10730000000001</v>
      </c>
    </row>
    <row r="50" spans="1:12">
      <c r="A50">
        <v>2022</v>
      </c>
      <c r="B50" t="s">
        <v>38</v>
      </c>
      <c r="C50" s="7">
        <v>431.84954152698509</v>
      </c>
      <c r="D50">
        <v>22.436492918737077</v>
      </c>
      <c r="E50">
        <v>708.35131590000003</v>
      </c>
      <c r="F50">
        <v>679.14597570000001</v>
      </c>
      <c r="G50">
        <v>882.31341900000007</v>
      </c>
      <c r="H50">
        <v>0.79</v>
      </c>
      <c r="I50" s="3">
        <v>0.72129162400000002</v>
      </c>
      <c r="J50" s="4">
        <v>8049.64</v>
      </c>
      <c r="K50" s="4">
        <v>8864.83</v>
      </c>
      <c r="L50" s="3">
        <v>208.387</v>
      </c>
    </row>
    <row r="51" spans="1:12">
      <c r="A51">
        <v>2022</v>
      </c>
      <c r="B51" t="s">
        <v>39</v>
      </c>
      <c r="C51" s="7">
        <v>459.56198773644832</v>
      </c>
      <c r="D51">
        <v>23.980969444444433</v>
      </c>
      <c r="E51">
        <v>735.33544559999996</v>
      </c>
      <c r="F51">
        <v>710.90462799999989</v>
      </c>
      <c r="G51">
        <v>906.76623519999998</v>
      </c>
      <c r="H51">
        <v>0.79</v>
      </c>
      <c r="I51" s="3">
        <v>0.93311413600000004</v>
      </c>
      <c r="J51" s="4">
        <v>8715.24</v>
      </c>
      <c r="K51" s="4">
        <v>8518.94</v>
      </c>
      <c r="L51" s="3">
        <v>236.58529999999999</v>
      </c>
    </row>
    <row r="52" spans="1:12">
      <c r="A52">
        <v>2022</v>
      </c>
      <c r="B52" t="s">
        <v>40</v>
      </c>
      <c r="C52" s="7">
        <v>499.44973867487283</v>
      </c>
      <c r="D52">
        <v>26.150496755128941</v>
      </c>
      <c r="E52">
        <v>777.22061598999994</v>
      </c>
      <c r="F52">
        <v>755.37824933999991</v>
      </c>
      <c r="G52">
        <v>834.23419754999998</v>
      </c>
      <c r="H52">
        <v>0.79</v>
      </c>
      <c r="I52" s="3">
        <v>1</v>
      </c>
      <c r="J52" s="4">
        <v>8452.7199999999993</v>
      </c>
      <c r="K52" s="4">
        <v>8548.7099999999991</v>
      </c>
      <c r="L52" s="3">
        <v>245.48929999999999</v>
      </c>
    </row>
    <row r="53" spans="1:12">
      <c r="A53">
        <v>2022</v>
      </c>
      <c r="B53" t="s">
        <v>41</v>
      </c>
      <c r="C53" s="7">
        <v>495.09464011447045</v>
      </c>
      <c r="D53">
        <v>25.996442424242417</v>
      </c>
      <c r="E53">
        <v>786.50652006000007</v>
      </c>
      <c r="F53">
        <v>769.58573723999996</v>
      </c>
      <c r="G53">
        <v>732.79805592000002</v>
      </c>
      <c r="H53">
        <v>0.79</v>
      </c>
      <c r="I53" s="3">
        <v>0.99757140600000005</v>
      </c>
      <c r="J53" s="4">
        <v>8811.6200000000008</v>
      </c>
      <c r="K53" s="4">
        <v>9156.61</v>
      </c>
      <c r="L53" s="3">
        <v>245.166</v>
      </c>
    </row>
    <row r="54" spans="1:12">
      <c r="A54">
        <v>2023</v>
      </c>
      <c r="B54" t="s">
        <v>38</v>
      </c>
      <c r="C54" s="9">
        <v>470.53702625559941</v>
      </c>
      <c r="D54">
        <v>24.799759312911721</v>
      </c>
      <c r="E54">
        <v>812.20139315000006</v>
      </c>
      <c r="F54">
        <v>794.16654529000004</v>
      </c>
      <c r="G54">
        <v>736.81717918999993</v>
      </c>
      <c r="H54">
        <v>0.93</v>
      </c>
      <c r="I54" s="3">
        <v>0.99027736099999997</v>
      </c>
      <c r="J54" s="4">
        <v>7941.85</v>
      </c>
      <c r="K54" s="4">
        <v>9489.16</v>
      </c>
      <c r="L54" s="3">
        <v>244.19499999999999</v>
      </c>
    </row>
    <row r="55" spans="1:12">
      <c r="A55">
        <v>2023</v>
      </c>
      <c r="B55" t="s">
        <v>39</v>
      </c>
      <c r="C55" s="9">
        <v>449.8095331600793</v>
      </c>
      <c r="D55">
        <v>23.806075571146259</v>
      </c>
      <c r="E55">
        <v>793.21861242</v>
      </c>
      <c r="F55">
        <v>778.22696405999989</v>
      </c>
      <c r="G55">
        <v>749.67677928000001</v>
      </c>
      <c r="H55">
        <v>0.93</v>
      </c>
      <c r="I55" s="3">
        <v>0.94573411100000004</v>
      </c>
      <c r="J55" s="4">
        <v>8486.4599999999991</v>
      </c>
      <c r="K55" s="4">
        <v>9313.7800000000007</v>
      </c>
      <c r="L55" s="3">
        <v>238.2653</v>
      </c>
    </row>
    <row r="56" spans="1:12">
      <c r="A56">
        <v>2023</v>
      </c>
      <c r="B56" t="s">
        <v>40</v>
      </c>
      <c r="C56" s="9">
        <v>447.74843122843288</v>
      </c>
      <c r="D56">
        <v>23.783403968253943</v>
      </c>
      <c r="E56">
        <v>797.41301248000002</v>
      </c>
      <c r="F56">
        <v>783.48258944000008</v>
      </c>
      <c r="G56">
        <v>699.39704064</v>
      </c>
      <c r="H56">
        <v>0.93</v>
      </c>
      <c r="I56" s="3">
        <v>0.84508530900000001</v>
      </c>
      <c r="J56" s="4">
        <v>8288.9599999999991</v>
      </c>
      <c r="K56" s="4">
        <v>9319.26</v>
      </c>
      <c r="L56" s="3">
        <v>224.86670000000001</v>
      </c>
    </row>
    <row r="57" spans="1:12">
      <c r="A57">
        <v>2023</v>
      </c>
      <c r="B57" t="s">
        <v>41</v>
      </c>
      <c r="C57" s="9">
        <v>446.58704253968284</v>
      </c>
      <c r="D57">
        <v>23.807029841269856</v>
      </c>
      <c r="E57">
        <v>797.43438008999999</v>
      </c>
      <c r="F57">
        <v>777.72030012000005</v>
      </c>
      <c r="G57">
        <v>663.98920128000009</v>
      </c>
      <c r="H57">
        <v>0.93</v>
      </c>
      <c r="I57" s="3">
        <v>0.84293390400000001</v>
      </c>
      <c r="J57" s="4">
        <v>8707.43</v>
      </c>
      <c r="K57" s="4">
        <v>9731.27</v>
      </c>
      <c r="L57" s="3">
        <v>224.58029999999999</v>
      </c>
    </row>
    <row r="58" spans="1:12">
      <c r="A58">
        <v>2024</v>
      </c>
      <c r="B58" t="s">
        <v>38</v>
      </c>
      <c r="C58" s="9">
        <v>436.41829509316796</v>
      </c>
      <c r="D58">
        <v>23.347480807453429</v>
      </c>
      <c r="E58">
        <v>801.45380159000013</v>
      </c>
      <c r="F58">
        <v>782.17018326000004</v>
      </c>
      <c r="G58">
        <v>683.15081162000001</v>
      </c>
      <c r="H58">
        <v>1.03</v>
      </c>
      <c r="I58" s="3">
        <v>0.85249954400000005</v>
      </c>
      <c r="J58" s="4">
        <v>8942.43</v>
      </c>
      <c r="K58" s="4">
        <v>10234.799999999999</v>
      </c>
      <c r="L58" s="3">
        <v>225.8537</v>
      </c>
    </row>
    <row r="59" spans="1:12">
      <c r="A59">
        <v>2024</v>
      </c>
      <c r="B59" t="s">
        <v>39</v>
      </c>
      <c r="C59" s="9">
        <v>439.21438204018489</v>
      </c>
      <c r="D59">
        <v>23.579298034914384</v>
      </c>
      <c r="E59">
        <v>804.69213811999987</v>
      </c>
      <c r="F59">
        <v>779.66897059999997</v>
      </c>
      <c r="G59">
        <v>632.50799247999998</v>
      </c>
      <c r="H59">
        <v>1.03</v>
      </c>
      <c r="I59" s="3">
        <v>0.84718563300000005</v>
      </c>
      <c r="J59" s="4">
        <v>9984.94</v>
      </c>
      <c r="K59" s="4">
        <v>10340.64</v>
      </c>
      <c r="L59" s="3">
        <v>225.1463</v>
      </c>
    </row>
    <row r="60" spans="1:12">
      <c r="A60">
        <v>2024</v>
      </c>
      <c r="B60" t="s">
        <v>40</v>
      </c>
      <c r="C60" s="9">
        <v>430.69360770594199</v>
      </c>
      <c r="D60">
        <v>23.201692764602576</v>
      </c>
      <c r="E60">
        <v>818.34930813999995</v>
      </c>
      <c r="F60">
        <v>779.36528151999994</v>
      </c>
      <c r="G60">
        <v>597.28305518000002</v>
      </c>
      <c r="H60">
        <v>1.03</v>
      </c>
      <c r="I60" s="3">
        <v>0.84964502600000003</v>
      </c>
      <c r="J60" s="4">
        <v>9507.43</v>
      </c>
      <c r="K60" s="4">
        <v>10145.85</v>
      </c>
      <c r="L60" s="3">
        <v>225.47370000000001</v>
      </c>
    </row>
    <row r="61" spans="1:12">
      <c r="A61">
        <v>2024</v>
      </c>
      <c r="B61" t="s">
        <v>41</v>
      </c>
      <c r="C61" s="9">
        <v>448.2560682853383</v>
      </c>
      <c r="D61">
        <v>24.23005774515342</v>
      </c>
      <c r="E61">
        <v>839.34794048000003</v>
      </c>
      <c r="F61">
        <v>786.77339584000003</v>
      </c>
      <c r="G61">
        <v>595.45144831999994</v>
      </c>
      <c r="H61">
        <v>1.03</v>
      </c>
      <c r="I61" s="3">
        <v>0.84888857799999995</v>
      </c>
      <c r="J61" s="4">
        <v>9853.91</v>
      </c>
      <c r="K61" s="4">
        <v>10953.5</v>
      </c>
      <c r="L61" s="3">
        <v>225.37299999999999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3"/>
  <sheetViews>
    <sheetView topLeftCell="T45" zoomScale="85" zoomScaleNormal="85" workbookViewId="0">
      <selection activeCell="V2" sqref="V2:W62"/>
    </sheetView>
  </sheetViews>
  <sheetFormatPr defaultRowHeight="15" customHeight="1"/>
  <cols>
    <col min="2" max="2" width="11.54296875" customWidth="1"/>
    <col min="3" max="3" width="15.26953125" customWidth="1"/>
    <col min="4" max="4" width="16.54296875" customWidth="1"/>
    <col min="5" max="5" width="11.7265625" customWidth="1"/>
    <col min="6" max="6" width="31.81640625" customWidth="1"/>
    <col min="8" max="8" width="35.453125" bestFit="1" customWidth="1"/>
    <col min="9" max="9" width="35.54296875" bestFit="1" customWidth="1"/>
    <col min="10" max="10" width="36.54296875" bestFit="1" customWidth="1"/>
    <col min="11" max="11" width="21.26953125" customWidth="1"/>
    <col min="12" max="12" width="19.453125" customWidth="1"/>
    <col min="13" max="13" width="36.54296875" bestFit="1" customWidth="1"/>
    <col min="19" max="19" width="36.54296875" bestFit="1" customWidth="1"/>
    <col min="20" max="20" width="15.54296875" bestFit="1" customWidth="1"/>
    <col min="21" max="21" width="33.7265625" bestFit="1" customWidth="1"/>
    <col min="22" max="22" width="12.26953125" customWidth="1"/>
    <col min="23" max="25" width="36.54296875" bestFit="1" customWidth="1"/>
    <col min="26" max="26" width="32.7265625" bestFit="1" customWidth="1"/>
    <col min="27" max="27" width="36.54296875" bestFit="1" customWidth="1"/>
    <col min="28" max="29" width="11" bestFit="1" customWidth="1"/>
    <col min="30" max="32" width="10.453125" bestFit="1" customWidth="1"/>
    <col min="34" max="34" width="42.26953125" bestFit="1" customWidth="1"/>
  </cols>
  <sheetData>
    <row r="1" spans="1:38" ht="58">
      <c r="A1" s="17" t="s">
        <v>0</v>
      </c>
      <c r="B1" s="17"/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s="14" t="s">
        <v>5</v>
      </c>
      <c r="L1" s="5" t="s">
        <v>6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7</v>
      </c>
      <c r="T1" t="s">
        <v>8</v>
      </c>
      <c r="U1" s="5" t="s">
        <v>9</v>
      </c>
      <c r="V1" s="5"/>
      <c r="Y1" t="s">
        <v>10</v>
      </c>
      <c r="Z1" t="s">
        <v>10</v>
      </c>
      <c r="AA1" t="s">
        <v>11</v>
      </c>
    </row>
    <row r="2" spans="1:38" ht="14.5" customHeight="1">
      <c r="A2" t="s">
        <v>12</v>
      </c>
      <c r="B2" t="s">
        <v>13</v>
      </c>
      <c r="C2" t="s">
        <v>14</v>
      </c>
      <c r="D2" s="2" t="s">
        <v>15</v>
      </c>
      <c r="E2" s="3" t="s">
        <v>16</v>
      </c>
      <c r="F2" s="3" t="s">
        <v>17</v>
      </c>
      <c r="G2" s="3" t="s">
        <v>18</v>
      </c>
      <c r="H2" t="s">
        <v>19</v>
      </c>
      <c r="I2" t="s">
        <v>20</v>
      </c>
      <c r="J2" s="8" t="s">
        <v>21</v>
      </c>
      <c r="K2" t="s">
        <v>22</v>
      </c>
      <c r="L2" s="8" t="s">
        <v>23</v>
      </c>
      <c r="M2" s="8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s="8" t="s">
        <v>30</v>
      </c>
      <c r="T2" t="s">
        <v>31</v>
      </c>
      <c r="U2" t="s">
        <v>32</v>
      </c>
      <c r="V2" s="8" t="s">
        <v>33</v>
      </c>
      <c r="W2" s="8" t="s">
        <v>34</v>
      </c>
      <c r="X2" s="8" t="s">
        <v>35</v>
      </c>
      <c r="Y2" t="s">
        <v>36</v>
      </c>
      <c r="Z2" s="8" t="s">
        <v>37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</row>
    <row r="3" spans="1:38" ht="14.5" customHeight="1">
      <c r="A3">
        <v>2010</v>
      </c>
      <c r="B3" t="s">
        <v>38</v>
      </c>
      <c r="C3">
        <v>82784.399999999994</v>
      </c>
      <c r="D3">
        <v>3.5</v>
      </c>
      <c r="E3">
        <v>5</v>
      </c>
      <c r="F3">
        <v>3.75</v>
      </c>
      <c r="G3">
        <v>2</v>
      </c>
      <c r="H3" s="1">
        <v>2666</v>
      </c>
      <c r="I3" s="1">
        <v>1838</v>
      </c>
      <c r="J3">
        <v>170</v>
      </c>
      <c r="K3">
        <v>51</v>
      </c>
      <c r="L3">
        <v>-7.2</v>
      </c>
      <c r="M3" s="4">
        <v>1601.97</v>
      </c>
      <c r="N3" s="1">
        <v>108836</v>
      </c>
      <c r="O3" s="1">
        <v>148604</v>
      </c>
      <c r="P3" s="1">
        <v>159173</v>
      </c>
      <c r="Q3" s="1">
        <v>132606</v>
      </c>
      <c r="R3" s="1">
        <v>94589</v>
      </c>
      <c r="S3">
        <v>-22.516100000000002</v>
      </c>
      <c r="T3" s="1">
        <v>0</v>
      </c>
      <c r="U3">
        <v>3</v>
      </c>
      <c r="V3" s="4">
        <v>4843.1400000000003</v>
      </c>
      <c r="W3" s="4">
        <v>4336.92</v>
      </c>
      <c r="X3">
        <v>48319</v>
      </c>
      <c r="Y3">
        <v>9.8089999999999993</v>
      </c>
      <c r="Z3" s="1">
        <v>8178</v>
      </c>
      <c r="AA3" s="11">
        <f>LOG10(N3)-LOG10(AG3)</f>
        <v>4.6216180371914106E-2</v>
      </c>
      <c r="AB3" s="11">
        <f>LOG10(O3)-LOG10(AH3)</f>
        <v>8.743865396777295E-3</v>
      </c>
      <c r="AC3" s="11">
        <f>LOG10(P3)-LOG10(AI3)</f>
        <v>-3.7397535426952011E-2</v>
      </c>
      <c r="AD3" s="11">
        <f>LOG10(Q3)-LOG10(AK3)</f>
        <v>-1.8218180179093935E-2</v>
      </c>
      <c r="AE3" s="11">
        <f>LOG10(R3)-LOG10(AL3)</f>
        <v>-1.245963095665914E-2</v>
      </c>
      <c r="AG3" s="10">
        <v>97849</v>
      </c>
      <c r="AH3" s="10">
        <v>145642</v>
      </c>
      <c r="AI3" s="10">
        <v>173487</v>
      </c>
      <c r="AK3" s="10">
        <v>138287</v>
      </c>
      <c r="AL3" s="10">
        <v>97342</v>
      </c>
    </row>
    <row r="4" spans="1:38" ht="14.5">
      <c r="A4">
        <v>2010</v>
      </c>
      <c r="B4" t="s">
        <v>39</v>
      </c>
      <c r="C4">
        <v>86984.9</v>
      </c>
      <c r="D4">
        <v>3.5</v>
      </c>
      <c r="E4">
        <v>5</v>
      </c>
      <c r="F4">
        <v>3.75</v>
      </c>
      <c r="G4">
        <v>2</v>
      </c>
      <c r="H4" s="1">
        <v>2965</v>
      </c>
      <c r="I4" s="1">
        <v>6292</v>
      </c>
      <c r="J4">
        <v>170</v>
      </c>
      <c r="K4">
        <v>52.5</v>
      </c>
      <c r="L4">
        <v>-7.2</v>
      </c>
      <c r="M4" s="4">
        <v>1601.97</v>
      </c>
      <c r="N4" s="1">
        <v>108836</v>
      </c>
      <c r="O4" s="1">
        <v>148604</v>
      </c>
      <c r="P4" s="1">
        <v>159173</v>
      </c>
      <c r="Q4" s="1">
        <v>132606</v>
      </c>
      <c r="R4" s="1">
        <v>94589</v>
      </c>
      <c r="S4">
        <v>-11.5715</v>
      </c>
      <c r="T4" s="1">
        <v>0</v>
      </c>
      <c r="U4">
        <v>2.2999999999999972</v>
      </c>
      <c r="V4" s="4">
        <v>5078.8100000000004</v>
      </c>
      <c r="W4" s="4">
        <v>4345.03</v>
      </c>
      <c r="X4" s="1">
        <v>63972</v>
      </c>
      <c r="Y4">
        <v>13.523</v>
      </c>
      <c r="Z4" s="1">
        <v>8207</v>
      </c>
      <c r="AA4">
        <v>4.6216180371914106E-2</v>
      </c>
      <c r="AB4">
        <v>8.743865396777295E-3</v>
      </c>
      <c r="AC4">
        <v>-3.7397535426952011E-2</v>
      </c>
      <c r="AD4">
        <v>-1.8218180179093935E-2</v>
      </c>
      <c r="AE4">
        <v>-1.245963095665914E-2</v>
      </c>
    </row>
    <row r="5" spans="1:38" ht="14.5">
      <c r="A5">
        <v>2010</v>
      </c>
      <c r="B5" t="s">
        <v>40</v>
      </c>
      <c r="C5">
        <v>88911.1</v>
      </c>
      <c r="D5">
        <v>3.5</v>
      </c>
      <c r="E5">
        <v>5</v>
      </c>
      <c r="F5">
        <v>3.75</v>
      </c>
      <c r="G5">
        <v>2</v>
      </c>
      <c r="H5" s="1">
        <v>4269</v>
      </c>
      <c r="I5" s="1">
        <v>2712</v>
      </c>
      <c r="J5">
        <v>169</v>
      </c>
      <c r="K5">
        <v>52.1</v>
      </c>
      <c r="L5">
        <v>-7.7</v>
      </c>
      <c r="M5" s="4">
        <v>1601.97</v>
      </c>
      <c r="N5" s="1">
        <v>108836</v>
      </c>
      <c r="O5" s="1">
        <v>148604</v>
      </c>
      <c r="P5" s="1">
        <v>159173</v>
      </c>
      <c r="Q5" s="1">
        <v>132606</v>
      </c>
      <c r="R5" s="1">
        <v>94589</v>
      </c>
      <c r="S5">
        <v>-2.9558</v>
      </c>
      <c r="T5" s="1">
        <v>0</v>
      </c>
      <c r="U5">
        <v>2.2000000000000028</v>
      </c>
      <c r="V5" s="4">
        <v>4954.6400000000003</v>
      </c>
      <c r="W5" s="4">
        <v>4302.03</v>
      </c>
      <c r="X5" s="1">
        <v>61150</v>
      </c>
      <c r="Y5">
        <v>13.090999999999999</v>
      </c>
      <c r="Z5" s="1">
        <v>8151</v>
      </c>
      <c r="AA5">
        <v>4.6216180371914106E-2</v>
      </c>
      <c r="AB5">
        <v>8.743865396777295E-3</v>
      </c>
      <c r="AC5">
        <v>-3.7397535426952011E-2</v>
      </c>
      <c r="AD5">
        <v>-1.8218180179093935E-2</v>
      </c>
      <c r="AE5">
        <v>-1.245963095665914E-2</v>
      </c>
    </row>
    <row r="6" spans="1:38" ht="14.5">
      <c r="A6">
        <v>2010</v>
      </c>
      <c r="B6" t="s">
        <v>41</v>
      </c>
      <c r="C6">
        <v>102292</v>
      </c>
      <c r="D6">
        <v>3.5</v>
      </c>
      <c r="E6">
        <v>5</v>
      </c>
      <c r="F6">
        <v>3.75</v>
      </c>
      <c r="G6">
        <v>2</v>
      </c>
      <c r="H6" s="1">
        <v>2562</v>
      </c>
      <c r="I6" s="1">
        <v>3013</v>
      </c>
      <c r="J6" s="1">
        <v>170</v>
      </c>
      <c r="K6">
        <v>55.6</v>
      </c>
      <c r="L6">
        <v>-11.2</v>
      </c>
      <c r="M6" s="4">
        <v>1601.97</v>
      </c>
      <c r="N6" s="1">
        <v>108836</v>
      </c>
      <c r="O6" s="1">
        <v>148604</v>
      </c>
      <c r="P6" s="1">
        <v>159173</v>
      </c>
      <c r="Q6" s="1">
        <v>132606</v>
      </c>
      <c r="R6" s="1">
        <v>94589</v>
      </c>
      <c r="S6">
        <v>7.7399999999999997E-2</v>
      </c>
      <c r="T6" s="1">
        <v>0</v>
      </c>
      <c r="U6">
        <v>2.9000000000000057</v>
      </c>
      <c r="V6" s="4">
        <v>4956.6899999999996</v>
      </c>
      <c r="W6" s="4">
        <v>4677.9799999999996</v>
      </c>
      <c r="X6">
        <v>56920</v>
      </c>
      <c r="Y6">
        <v>12.237</v>
      </c>
      <c r="Z6" s="1">
        <v>8117</v>
      </c>
      <c r="AA6">
        <v>4.6216180371914106E-2</v>
      </c>
      <c r="AB6">
        <v>8.743865396777295E-3</v>
      </c>
      <c r="AC6">
        <v>-3.7397535426952011E-2</v>
      </c>
      <c r="AD6">
        <v>-1.8218180179093935E-2</v>
      </c>
      <c r="AE6">
        <v>-1.245963095665914E-2</v>
      </c>
    </row>
    <row r="7" spans="1:38" ht="14.5">
      <c r="A7">
        <v>2011</v>
      </c>
      <c r="B7" t="s">
        <v>38</v>
      </c>
      <c r="C7">
        <v>90635.4</v>
      </c>
      <c r="D7">
        <v>3.5</v>
      </c>
      <c r="E7">
        <v>5</v>
      </c>
      <c r="F7">
        <v>3.75</v>
      </c>
      <c r="G7">
        <v>2</v>
      </c>
      <c r="H7" s="1">
        <v>1089</v>
      </c>
      <c r="I7" s="1">
        <v>3150</v>
      </c>
      <c r="J7" s="1">
        <v>161</v>
      </c>
      <c r="K7">
        <v>55.6</v>
      </c>
      <c r="L7">
        <v>-12.4</v>
      </c>
      <c r="M7" s="4">
        <v>1622.96</v>
      </c>
      <c r="N7" s="1">
        <v>102711</v>
      </c>
      <c r="O7" s="1">
        <v>148192</v>
      </c>
      <c r="P7" s="1">
        <v>159672</v>
      </c>
      <c r="Q7" s="1">
        <v>142617</v>
      </c>
      <c r="R7" s="1">
        <v>99263</v>
      </c>
      <c r="S7">
        <v>-0.2039</v>
      </c>
      <c r="T7" s="1">
        <v>0</v>
      </c>
      <c r="U7">
        <v>3.7999999999999972</v>
      </c>
      <c r="V7" s="4">
        <v>4901.3900000000003</v>
      </c>
      <c r="W7" s="4">
        <v>4285.32</v>
      </c>
      <c r="X7">
        <v>57578</v>
      </c>
      <c r="Y7">
        <v>12.252000000000001</v>
      </c>
      <c r="Z7" s="1">
        <v>7982</v>
      </c>
      <c r="AA7" s="11">
        <f>LOG10(N7)-LOG10(N6)</f>
        <v>-2.5155614418284067E-2</v>
      </c>
      <c r="AB7" s="11">
        <f>LOG10(O7)-LOG10(O6)</f>
        <v>-1.2057402490306401E-3</v>
      </c>
      <c r="AC7" s="11">
        <f>LOG10(P7)-LOG10(P6)</f>
        <v>1.3593634737985028E-3</v>
      </c>
      <c r="AD7" s="11">
        <f>LOG10(Q7)-LOG10(Q6)</f>
        <v>3.1608121708752712E-2</v>
      </c>
      <c r="AE7" s="11">
        <f>LOG10(R7)-LOG10(R6)</f>
        <v>2.0946762522366491E-2</v>
      </c>
    </row>
    <row r="8" spans="1:38" ht="14.5" customHeight="1">
      <c r="A8">
        <v>2011</v>
      </c>
      <c r="B8" t="s">
        <v>39</v>
      </c>
      <c r="C8">
        <v>95213.5</v>
      </c>
      <c r="D8">
        <v>3.75</v>
      </c>
      <c r="E8">
        <v>5.25</v>
      </c>
      <c r="F8">
        <v>4</v>
      </c>
      <c r="G8">
        <v>2.25</v>
      </c>
      <c r="H8" s="1">
        <v>1919</v>
      </c>
      <c r="I8" s="1">
        <v>2805</v>
      </c>
      <c r="J8" s="1">
        <v>216</v>
      </c>
      <c r="K8">
        <v>54.4</v>
      </c>
      <c r="L8">
        <v>-15.5</v>
      </c>
      <c r="M8" s="4">
        <v>1622.96</v>
      </c>
      <c r="N8" s="1">
        <v>102711</v>
      </c>
      <c r="O8" s="1">
        <v>148192</v>
      </c>
      <c r="P8" s="1">
        <v>159672</v>
      </c>
      <c r="Q8" s="1">
        <v>142617</v>
      </c>
      <c r="R8" s="1">
        <v>99263</v>
      </c>
      <c r="S8">
        <v>-10.4918</v>
      </c>
      <c r="T8" s="1">
        <v>0</v>
      </c>
      <c r="U8">
        <v>4.5999999999999943</v>
      </c>
      <c r="V8" s="4">
        <v>4995.04</v>
      </c>
      <c r="W8" s="4">
        <v>4491.8500000000004</v>
      </c>
      <c r="X8">
        <v>62197</v>
      </c>
      <c r="Y8">
        <v>13.395</v>
      </c>
      <c r="Z8" s="1">
        <v>7826</v>
      </c>
      <c r="AA8">
        <v>-2.5155614418284067E-2</v>
      </c>
      <c r="AB8">
        <v>-1.2057402490306401E-3</v>
      </c>
      <c r="AC8">
        <v>1.3593634737985028E-3</v>
      </c>
      <c r="AD8">
        <v>3.1608121708752712E-2</v>
      </c>
      <c r="AE8">
        <v>2.0946762522366491E-2</v>
      </c>
    </row>
    <row r="9" spans="1:38" ht="14.5" customHeight="1">
      <c r="A9">
        <v>2011</v>
      </c>
      <c r="B9" t="s">
        <v>40</v>
      </c>
      <c r="C9">
        <v>92962.3</v>
      </c>
      <c r="D9">
        <v>4.5</v>
      </c>
      <c r="E9">
        <v>6</v>
      </c>
      <c r="F9">
        <v>4.75</v>
      </c>
      <c r="G9">
        <v>3</v>
      </c>
      <c r="H9" s="1">
        <v>2333</v>
      </c>
      <c r="I9" s="1">
        <v>3895</v>
      </c>
      <c r="J9" s="1">
        <v>258</v>
      </c>
      <c r="K9">
        <v>52.93</v>
      </c>
      <c r="L9">
        <v>-11.6</v>
      </c>
      <c r="M9" s="4">
        <v>1622.96</v>
      </c>
      <c r="N9" s="1">
        <v>102711</v>
      </c>
      <c r="O9" s="1">
        <v>148192</v>
      </c>
      <c r="P9" s="1">
        <v>159672</v>
      </c>
      <c r="Q9" s="1">
        <v>142617</v>
      </c>
      <c r="R9" s="1">
        <v>99263</v>
      </c>
      <c r="S9">
        <v>-5.1176000000000004</v>
      </c>
      <c r="T9" s="1">
        <v>0</v>
      </c>
      <c r="U9">
        <v>4.0999999999999943</v>
      </c>
      <c r="V9" s="4">
        <v>4973.67</v>
      </c>
      <c r="W9" s="4">
        <v>4431.37</v>
      </c>
      <c r="X9" s="1">
        <v>59571</v>
      </c>
      <c r="Y9">
        <v>12.773999999999999</v>
      </c>
      <c r="Z9" s="1">
        <v>7785</v>
      </c>
      <c r="AA9" s="11">
        <v>-2.5155614418284067E-2</v>
      </c>
      <c r="AB9" s="11">
        <v>-1.2057402490306401E-3</v>
      </c>
      <c r="AC9" s="11">
        <v>1.3593634737985028E-3</v>
      </c>
      <c r="AD9" s="11">
        <v>3.1608121708752712E-2</v>
      </c>
      <c r="AE9" s="11">
        <v>2.0946762522366491E-2</v>
      </c>
    </row>
    <row r="10" spans="1:38" ht="14.5">
      <c r="A10">
        <v>2011</v>
      </c>
      <c r="B10" t="s">
        <v>41</v>
      </c>
      <c r="C10">
        <v>100263.8</v>
      </c>
      <c r="D10">
        <v>4.5</v>
      </c>
      <c r="E10">
        <v>6</v>
      </c>
      <c r="F10">
        <v>4.75</v>
      </c>
      <c r="G10">
        <v>3</v>
      </c>
      <c r="H10" s="1">
        <v>4015</v>
      </c>
      <c r="I10" s="1">
        <v>4887</v>
      </c>
      <c r="J10" s="1">
        <v>167</v>
      </c>
      <c r="K10">
        <v>51.7</v>
      </c>
      <c r="L10">
        <v>-14.5</v>
      </c>
      <c r="M10" s="4">
        <v>1622.96</v>
      </c>
      <c r="N10" s="1">
        <v>102711</v>
      </c>
      <c r="O10" s="1">
        <v>148192</v>
      </c>
      <c r="P10" s="1">
        <v>159672</v>
      </c>
      <c r="Q10" s="1">
        <v>142617</v>
      </c>
      <c r="R10" s="1">
        <v>99263</v>
      </c>
      <c r="S10">
        <v>-0.20910000000000001</v>
      </c>
      <c r="T10" s="1">
        <v>0</v>
      </c>
      <c r="U10">
        <v>4.5999999999999943</v>
      </c>
      <c r="V10" s="4">
        <v>5094.7700000000004</v>
      </c>
      <c r="W10" s="4">
        <v>4789.51</v>
      </c>
      <c r="X10" s="1">
        <v>51813</v>
      </c>
      <c r="Y10">
        <v>10.789</v>
      </c>
      <c r="Z10" s="1">
        <v>7656</v>
      </c>
      <c r="AA10">
        <v>-2.5155614418284067E-2</v>
      </c>
      <c r="AB10">
        <v>-1.2057402490306401E-3</v>
      </c>
      <c r="AC10">
        <v>1.3593634737985028E-3</v>
      </c>
      <c r="AD10">
        <v>3.1608121708752712E-2</v>
      </c>
      <c r="AE10">
        <v>2.0946762522366491E-2</v>
      </c>
    </row>
    <row r="11" spans="1:38" ht="14.5">
      <c r="A11">
        <v>2012</v>
      </c>
      <c r="B11" t="s">
        <v>39</v>
      </c>
      <c r="C11">
        <v>89155.6</v>
      </c>
      <c r="D11">
        <v>4.5</v>
      </c>
      <c r="E11">
        <v>6</v>
      </c>
      <c r="F11">
        <v>4.75</v>
      </c>
      <c r="G11">
        <v>3</v>
      </c>
      <c r="H11" s="1">
        <v>2888</v>
      </c>
      <c r="I11" s="1">
        <v>4030</v>
      </c>
      <c r="J11" s="1">
        <v>129</v>
      </c>
      <c r="K11">
        <v>52.15</v>
      </c>
      <c r="L11">
        <v>-15.8</v>
      </c>
      <c r="M11" s="4">
        <v>1710.01</v>
      </c>
      <c r="N11" s="1">
        <v>94397</v>
      </c>
      <c r="O11" s="1">
        <v>144054</v>
      </c>
      <c r="P11" s="1">
        <v>161108</v>
      </c>
      <c r="Q11" s="1">
        <v>150436</v>
      </c>
      <c r="R11" s="1">
        <v>105868</v>
      </c>
      <c r="S11">
        <v>5.2858999999999998</v>
      </c>
      <c r="T11" s="1">
        <v>0</v>
      </c>
      <c r="U11">
        <v>4.0999999999999943</v>
      </c>
      <c r="V11" s="4">
        <v>4899.83</v>
      </c>
      <c r="W11" s="4">
        <v>4822.47</v>
      </c>
      <c r="X11" s="1">
        <v>48723</v>
      </c>
      <c r="Y11">
        <v>10.199999999999999</v>
      </c>
      <c r="Z11" s="1">
        <v>7536</v>
      </c>
      <c r="AA11" s="12">
        <f>LOG10(N11)-LOG10(N10)</f>
        <v>-3.6658765207860711E-2</v>
      </c>
      <c r="AB11" s="12">
        <f>LOG10(O11)-LOG10(O10)</f>
        <v>-1.22994373165346E-2</v>
      </c>
      <c r="AC11" s="12">
        <f>LOG10(P11)-LOG10(P10)</f>
        <v>3.8883411808194879E-3</v>
      </c>
      <c r="AD11" s="12">
        <f>LOG10(Q11)-LOG10(Q10)</f>
        <v>2.3180480615838661E-2</v>
      </c>
      <c r="AE11" s="12">
        <f>LOG10(R11)-LOG10(R10)</f>
        <v>2.7977312075193161E-2</v>
      </c>
    </row>
    <row r="12" spans="1:38" ht="14.5">
      <c r="A12">
        <v>2012</v>
      </c>
      <c r="B12" t="s">
        <v>40</v>
      </c>
      <c r="C12">
        <v>93237.4</v>
      </c>
      <c r="D12">
        <v>4.5</v>
      </c>
      <c r="E12">
        <v>6</v>
      </c>
      <c r="F12">
        <v>4.75</v>
      </c>
      <c r="G12">
        <v>3</v>
      </c>
      <c r="H12" s="1">
        <v>3155</v>
      </c>
      <c r="I12" s="1">
        <v>4544</v>
      </c>
      <c r="J12" s="1">
        <v>167</v>
      </c>
      <c r="K12">
        <v>49.2</v>
      </c>
      <c r="L12">
        <v>-17</v>
      </c>
      <c r="M12" s="4">
        <v>1710.01</v>
      </c>
      <c r="N12" s="1">
        <v>94397</v>
      </c>
      <c r="O12" s="1">
        <v>144054</v>
      </c>
      <c r="P12" s="1">
        <v>161108</v>
      </c>
      <c r="Q12" s="1">
        <v>150436</v>
      </c>
      <c r="R12" s="1">
        <v>105868</v>
      </c>
      <c r="S12">
        <v>10.4245</v>
      </c>
      <c r="T12" s="1">
        <v>0</v>
      </c>
      <c r="U12">
        <v>4</v>
      </c>
      <c r="V12" s="4">
        <v>5053.1899999999996</v>
      </c>
      <c r="W12" s="4">
        <v>4580.5</v>
      </c>
      <c r="X12" s="1">
        <v>49620</v>
      </c>
      <c r="Y12">
        <v>10.044</v>
      </c>
      <c r="Z12" s="1">
        <v>7407</v>
      </c>
      <c r="AA12">
        <v>-3.6658765207860711E-2</v>
      </c>
      <c r="AB12">
        <v>-1.22994373165346E-2</v>
      </c>
      <c r="AC12">
        <v>3.8883411808194879E-3</v>
      </c>
      <c r="AD12">
        <v>2.3180480615838661E-2</v>
      </c>
      <c r="AE12">
        <v>2.7977312075193161E-2</v>
      </c>
    </row>
    <row r="13" spans="1:38" ht="14.5">
      <c r="A13">
        <v>2012</v>
      </c>
      <c r="B13" t="s">
        <v>41</v>
      </c>
      <c r="C13">
        <v>96847.1</v>
      </c>
      <c r="D13">
        <v>4.75</v>
      </c>
      <c r="E13">
        <v>6.25</v>
      </c>
      <c r="F13">
        <v>5</v>
      </c>
      <c r="G13">
        <v>3.25</v>
      </c>
      <c r="H13" s="1">
        <v>3761</v>
      </c>
      <c r="I13" s="1">
        <v>1357</v>
      </c>
      <c r="J13" s="1">
        <v>149</v>
      </c>
      <c r="K13">
        <v>49.7</v>
      </c>
      <c r="L13">
        <v>-14.7</v>
      </c>
      <c r="M13" s="4">
        <v>1710.01</v>
      </c>
      <c r="N13" s="1">
        <v>94397</v>
      </c>
      <c r="O13" s="1">
        <v>144054</v>
      </c>
      <c r="P13" s="1">
        <v>161108</v>
      </c>
      <c r="Q13" s="1">
        <v>150436</v>
      </c>
      <c r="R13" s="1">
        <v>105868</v>
      </c>
      <c r="S13">
        <v>-1.4521999999999999</v>
      </c>
      <c r="T13" s="1">
        <v>0</v>
      </c>
      <c r="U13">
        <v>3.9000000000000057</v>
      </c>
      <c r="V13" s="4">
        <v>4924.67</v>
      </c>
      <c r="W13" s="4">
        <v>4468.5200000000004</v>
      </c>
      <c r="X13" s="1">
        <v>50691</v>
      </c>
      <c r="Y13">
        <v>10</v>
      </c>
      <c r="Z13" s="1">
        <v>7333</v>
      </c>
      <c r="AA13">
        <v>-3.6658765207860711E-2</v>
      </c>
      <c r="AB13">
        <v>-1.22994373165346E-2</v>
      </c>
      <c r="AC13">
        <v>3.8883411808194879E-3</v>
      </c>
      <c r="AD13">
        <v>2.3180480615838661E-2</v>
      </c>
      <c r="AE13">
        <v>2.7977312075193161E-2</v>
      </c>
    </row>
    <row r="14" spans="1:38" ht="14.5" customHeight="1">
      <c r="A14">
        <v>2012</v>
      </c>
      <c r="B14" t="s">
        <v>38</v>
      </c>
      <c r="C14">
        <v>108720.8</v>
      </c>
      <c r="D14">
        <v>4.75</v>
      </c>
      <c r="E14">
        <v>6.25</v>
      </c>
      <c r="F14">
        <v>5</v>
      </c>
      <c r="G14">
        <v>3.25</v>
      </c>
      <c r="H14" s="1">
        <v>3692</v>
      </c>
      <c r="I14" s="1">
        <v>1866</v>
      </c>
      <c r="J14" s="1">
        <v>150</v>
      </c>
      <c r="K14">
        <v>47.3</v>
      </c>
      <c r="L14">
        <v>-17.8</v>
      </c>
      <c r="M14" s="4">
        <v>1710.01</v>
      </c>
      <c r="N14" s="1">
        <v>94397</v>
      </c>
      <c r="O14" s="1">
        <v>144054</v>
      </c>
      <c r="P14" s="1">
        <v>161108</v>
      </c>
      <c r="Q14" s="1">
        <v>150436</v>
      </c>
      <c r="R14" s="1">
        <v>105868</v>
      </c>
      <c r="S14">
        <v>-6.8716999999999997</v>
      </c>
      <c r="T14" s="1">
        <v>0</v>
      </c>
      <c r="U14">
        <v>2.9000000000000057</v>
      </c>
      <c r="V14" s="4">
        <v>4987.9799999999996</v>
      </c>
      <c r="W14" s="4">
        <v>4853.63</v>
      </c>
      <c r="X14" s="1">
        <v>47523</v>
      </c>
      <c r="Y14">
        <v>8.843</v>
      </c>
      <c r="Z14" s="1">
        <v>7134</v>
      </c>
      <c r="AA14">
        <v>-3.6658765207860711E-2</v>
      </c>
      <c r="AB14">
        <v>-1.22994373165346E-2</v>
      </c>
      <c r="AC14">
        <v>3.8883411808194879E-3</v>
      </c>
      <c r="AD14">
        <v>2.3180480615838661E-2</v>
      </c>
      <c r="AE14">
        <v>2.7977312075193161E-2</v>
      </c>
    </row>
    <row r="15" spans="1:38" ht="14.5" customHeight="1">
      <c r="A15">
        <v>2013</v>
      </c>
      <c r="B15" t="s">
        <v>39</v>
      </c>
      <c r="C15">
        <v>90679.2</v>
      </c>
      <c r="D15">
        <v>4.25</v>
      </c>
      <c r="E15">
        <v>5.75</v>
      </c>
      <c r="F15">
        <v>4.5</v>
      </c>
      <c r="G15">
        <v>2.75</v>
      </c>
      <c r="H15" s="1">
        <v>3813</v>
      </c>
      <c r="I15" s="1">
        <v>2268</v>
      </c>
      <c r="J15" s="1">
        <v>138</v>
      </c>
      <c r="K15">
        <v>48.6</v>
      </c>
      <c r="L15">
        <v>-17.5</v>
      </c>
      <c r="M15" s="4">
        <v>1690.42</v>
      </c>
      <c r="N15" s="1">
        <v>85698</v>
      </c>
      <c r="O15" s="1">
        <v>138502</v>
      </c>
      <c r="P15" s="1">
        <v>165970</v>
      </c>
      <c r="Q15" s="1">
        <v>156538</v>
      </c>
      <c r="R15" s="1">
        <v>114379</v>
      </c>
      <c r="S15">
        <v>-11.830500000000001</v>
      </c>
      <c r="T15" s="1">
        <v>0</v>
      </c>
      <c r="U15">
        <v>1.2999999999999972</v>
      </c>
      <c r="V15" s="4">
        <v>4513.1400000000003</v>
      </c>
      <c r="W15" s="4">
        <v>4958.1099999999997</v>
      </c>
      <c r="X15" s="1">
        <v>41599</v>
      </c>
      <c r="Y15">
        <v>8.0169999999999995</v>
      </c>
      <c r="Z15" s="1">
        <v>7192</v>
      </c>
      <c r="AA15" s="13">
        <f>LOG10(N15)-LOG10(N14)</f>
        <v>-4.1987505769523814E-2</v>
      </c>
      <c r="AB15" s="13">
        <f>LOG10(O15)-LOG10(O14)</f>
        <v>-1.7069277241616554E-2</v>
      </c>
      <c r="AC15" s="13">
        <f>LOG10(P15)-LOG10(P14)</f>
        <v>1.2912487653969684E-2</v>
      </c>
      <c r="AD15" s="13">
        <f>LOG10(Q15)-LOG10(Q14)</f>
        <v>1.7268003494601558E-2</v>
      </c>
      <c r="AE15" s="13">
        <f>LOG10(R15)-LOG10(R14)</f>
        <v>3.3581586545063047E-2</v>
      </c>
    </row>
    <row r="16" spans="1:38" ht="14.5">
      <c r="A16">
        <v>2013</v>
      </c>
      <c r="B16" t="s">
        <v>40</v>
      </c>
      <c r="C16">
        <v>94788.9</v>
      </c>
      <c r="D16">
        <v>3.25</v>
      </c>
      <c r="E16">
        <v>4.75</v>
      </c>
      <c r="F16">
        <v>3.5</v>
      </c>
      <c r="G16">
        <v>1.75</v>
      </c>
      <c r="H16" s="1">
        <v>1712</v>
      </c>
      <c r="I16" s="1">
        <v>2927</v>
      </c>
      <c r="J16" s="1">
        <v>138</v>
      </c>
      <c r="K16">
        <v>46.9</v>
      </c>
      <c r="L16">
        <v>-15.1</v>
      </c>
      <c r="M16" s="4">
        <v>1690.42</v>
      </c>
      <c r="N16" s="1">
        <v>85698</v>
      </c>
      <c r="O16" s="1">
        <v>138502</v>
      </c>
      <c r="P16" s="1">
        <v>165970</v>
      </c>
      <c r="Q16" s="1">
        <v>156538</v>
      </c>
      <c r="R16" s="1">
        <v>114379</v>
      </c>
      <c r="S16">
        <v>-10.591100000000001</v>
      </c>
      <c r="T16" s="1">
        <v>0</v>
      </c>
      <c r="U16">
        <v>0.5</v>
      </c>
      <c r="V16" s="4">
        <v>4874.1000000000004</v>
      </c>
      <c r="W16" s="4">
        <v>4949.97</v>
      </c>
      <c r="X16" s="1">
        <v>44079</v>
      </c>
      <c r="Y16">
        <v>9.16</v>
      </c>
      <c r="Z16" s="1">
        <v>7165</v>
      </c>
      <c r="AA16">
        <v>-4.1987505769523814E-2</v>
      </c>
      <c r="AB16">
        <v>-1.7069277241616554E-2</v>
      </c>
      <c r="AC16">
        <v>1.2912487653969684E-2</v>
      </c>
      <c r="AD16">
        <v>1.7268003494601558E-2</v>
      </c>
      <c r="AE16">
        <v>3.3581586545063047E-2</v>
      </c>
    </row>
    <row r="17" spans="1:31" ht="14.5">
      <c r="A17">
        <v>2013</v>
      </c>
      <c r="B17" t="s">
        <v>41</v>
      </c>
      <c r="C17">
        <v>94746.8</v>
      </c>
      <c r="D17">
        <v>2.75</v>
      </c>
      <c r="E17">
        <v>4.25</v>
      </c>
      <c r="F17">
        <v>3</v>
      </c>
      <c r="G17">
        <v>1.25</v>
      </c>
      <c r="H17" s="1">
        <v>3016</v>
      </c>
      <c r="I17" s="1">
        <v>2937</v>
      </c>
      <c r="J17" s="1">
        <v>161</v>
      </c>
      <c r="K17">
        <v>51.1</v>
      </c>
      <c r="L17">
        <v>-10.6</v>
      </c>
      <c r="M17" s="4">
        <v>1690.42</v>
      </c>
      <c r="N17" s="1">
        <v>85698</v>
      </c>
      <c r="O17" s="1">
        <v>138502</v>
      </c>
      <c r="P17" s="1">
        <v>165970</v>
      </c>
      <c r="Q17" s="1">
        <v>156538</v>
      </c>
      <c r="R17" s="1">
        <v>114379</v>
      </c>
      <c r="S17">
        <v>-0.26979999999999998</v>
      </c>
      <c r="T17" s="1">
        <v>0</v>
      </c>
      <c r="U17">
        <v>1.0999999999999943</v>
      </c>
      <c r="V17" s="4">
        <v>4733.96</v>
      </c>
      <c r="W17" s="4">
        <v>4827.05</v>
      </c>
      <c r="X17" s="1">
        <v>45773</v>
      </c>
      <c r="Y17">
        <v>9.5310000000000006</v>
      </c>
      <c r="Z17" s="1">
        <v>7249</v>
      </c>
      <c r="AA17">
        <v>-4.1987505769523814E-2</v>
      </c>
      <c r="AB17">
        <v>-1.7069277241616554E-2</v>
      </c>
      <c r="AC17">
        <v>1.2912487653969684E-2</v>
      </c>
      <c r="AD17">
        <v>1.7268003494601558E-2</v>
      </c>
      <c r="AE17">
        <v>3.3581586545063047E-2</v>
      </c>
    </row>
    <row r="18" spans="1:31" ht="14.5">
      <c r="A18">
        <v>2013</v>
      </c>
      <c r="B18" t="s">
        <v>39</v>
      </c>
      <c r="C18">
        <v>110033.8</v>
      </c>
      <c r="D18">
        <v>2.5</v>
      </c>
      <c r="E18">
        <v>4</v>
      </c>
      <c r="F18">
        <v>2.75</v>
      </c>
      <c r="G18">
        <v>1</v>
      </c>
      <c r="H18" s="1">
        <v>4587</v>
      </c>
      <c r="I18" s="1">
        <v>2343</v>
      </c>
      <c r="J18" s="1">
        <v>148</v>
      </c>
      <c r="K18">
        <v>53.4</v>
      </c>
      <c r="L18">
        <v>-11.2</v>
      </c>
      <c r="M18" s="4">
        <v>1690.42</v>
      </c>
      <c r="N18" s="1">
        <v>85698</v>
      </c>
      <c r="O18" s="1">
        <v>138502</v>
      </c>
      <c r="P18" s="1">
        <v>165970</v>
      </c>
      <c r="Q18" s="1">
        <v>156538</v>
      </c>
      <c r="R18" s="1">
        <v>114379</v>
      </c>
      <c r="S18">
        <v>6.0269000000000004</v>
      </c>
      <c r="T18" s="1">
        <v>0</v>
      </c>
      <c r="U18">
        <v>0.70000000000000284</v>
      </c>
      <c r="V18" s="4">
        <v>4946.96</v>
      </c>
      <c r="W18" s="4">
        <v>5202.5</v>
      </c>
      <c r="X18" s="1">
        <v>45414</v>
      </c>
      <c r="Y18">
        <v>9.7669999999999995</v>
      </c>
      <c r="Z18" s="1">
        <v>7274</v>
      </c>
      <c r="AA18">
        <v>-4.1987505769523814E-2</v>
      </c>
      <c r="AB18">
        <v>-1.7069277241616554E-2</v>
      </c>
      <c r="AC18">
        <v>1.2912487653969684E-2</v>
      </c>
      <c r="AD18">
        <v>1.7268003494601558E-2</v>
      </c>
      <c r="AE18">
        <v>3.3581586545063047E-2</v>
      </c>
    </row>
    <row r="19" spans="1:31" ht="14.5">
      <c r="A19">
        <v>2014</v>
      </c>
      <c r="B19" t="s">
        <v>40</v>
      </c>
      <c r="C19">
        <v>94902</v>
      </c>
      <c r="D19">
        <v>2.5</v>
      </c>
      <c r="E19">
        <v>4</v>
      </c>
      <c r="F19">
        <v>2.75</v>
      </c>
      <c r="G19">
        <v>1</v>
      </c>
      <c r="H19" s="1">
        <v>3014</v>
      </c>
      <c r="I19" s="1">
        <v>4441</v>
      </c>
      <c r="J19" s="1">
        <v>137</v>
      </c>
      <c r="K19">
        <v>55.4</v>
      </c>
      <c r="L19">
        <v>-10.4</v>
      </c>
      <c r="M19" s="4">
        <v>1703.62</v>
      </c>
      <c r="N19" s="1">
        <v>79442</v>
      </c>
      <c r="O19" s="1">
        <v>130938</v>
      </c>
      <c r="P19" s="1">
        <v>169035</v>
      </c>
      <c r="Q19" s="1">
        <v>162055</v>
      </c>
      <c r="R19" s="1">
        <v>123718</v>
      </c>
      <c r="S19">
        <v>11.452999999999999</v>
      </c>
      <c r="T19" s="1">
        <v>0</v>
      </c>
      <c r="U19">
        <v>0.59999999999999432</v>
      </c>
      <c r="V19" s="4">
        <v>4866.83</v>
      </c>
      <c r="W19" s="4">
        <v>5166.7299999999996</v>
      </c>
      <c r="X19" s="1">
        <v>41942</v>
      </c>
      <c r="Y19">
        <v>8.8539999999999992</v>
      </c>
      <c r="Z19" s="1">
        <v>7265</v>
      </c>
      <c r="AA19" s="13">
        <f>LOG10(N19)-LOG10(N18)</f>
        <v>-3.2920517328784094E-2</v>
      </c>
      <c r="AB19" s="13">
        <f>LOG10(O19)-LOG10(O18)</f>
        <v>-2.4390341708675045E-2</v>
      </c>
      <c r="AC19" s="13">
        <f>LOG10(P19)-LOG10(P18)</f>
        <v>7.9470439531084125E-3</v>
      </c>
      <c r="AD19" s="13">
        <f>LOG10(Q19)-LOG10(Q18)</f>
        <v>1.5042654398992106E-2</v>
      </c>
      <c r="AE19" s="13">
        <f>LOG10(R19)-LOG10(R18)</f>
        <v>3.4086595421895183E-2</v>
      </c>
    </row>
    <row r="20" spans="1:31" ht="14.5" customHeight="1">
      <c r="A20">
        <v>2014</v>
      </c>
      <c r="B20" t="s">
        <v>41</v>
      </c>
      <c r="C20">
        <v>99793.5</v>
      </c>
      <c r="D20">
        <v>2.5</v>
      </c>
      <c r="E20">
        <v>4</v>
      </c>
      <c r="F20">
        <v>2.75</v>
      </c>
      <c r="G20">
        <v>1</v>
      </c>
      <c r="H20" s="1">
        <v>3957</v>
      </c>
      <c r="I20" s="1">
        <v>3647</v>
      </c>
      <c r="J20" s="1">
        <v>204</v>
      </c>
      <c r="K20">
        <v>52</v>
      </c>
      <c r="L20">
        <v>-7.6</v>
      </c>
      <c r="M20" s="4">
        <v>1703.62</v>
      </c>
      <c r="N20" s="1">
        <v>79442</v>
      </c>
      <c r="O20" s="1">
        <v>130938</v>
      </c>
      <c r="P20" s="1">
        <v>169035</v>
      </c>
      <c r="Q20" s="1">
        <v>162055</v>
      </c>
      <c r="R20" s="1">
        <v>123718</v>
      </c>
      <c r="S20">
        <v>12.012600000000001</v>
      </c>
      <c r="T20" s="1">
        <v>0</v>
      </c>
      <c r="U20">
        <v>0.29999999999999716</v>
      </c>
      <c r="V20" s="4">
        <v>5300.92</v>
      </c>
      <c r="W20" s="4">
        <v>5115.68</v>
      </c>
      <c r="X20" s="1">
        <v>45499</v>
      </c>
      <c r="Y20">
        <v>9.577</v>
      </c>
      <c r="Z20" s="1">
        <v>7225</v>
      </c>
      <c r="AA20">
        <v>-3.2920517328784094E-2</v>
      </c>
      <c r="AB20">
        <v>-2.4390341708675045E-2</v>
      </c>
      <c r="AC20">
        <v>7.9470439531084125E-3</v>
      </c>
      <c r="AD20">
        <v>1.5042654398992106E-2</v>
      </c>
      <c r="AE20">
        <v>3.4086595421895183E-2</v>
      </c>
    </row>
    <row r="21" spans="1:31" ht="14.5" customHeight="1">
      <c r="A21">
        <v>2014</v>
      </c>
      <c r="B21" t="s">
        <v>38</v>
      </c>
      <c r="C21">
        <v>101420.7</v>
      </c>
      <c r="D21">
        <v>2.5</v>
      </c>
      <c r="E21">
        <v>4</v>
      </c>
      <c r="F21">
        <v>2.75</v>
      </c>
      <c r="G21">
        <v>1</v>
      </c>
      <c r="H21" s="1">
        <v>3571</v>
      </c>
      <c r="I21" s="1">
        <v>5344</v>
      </c>
      <c r="J21" s="1">
        <v>188</v>
      </c>
      <c r="K21">
        <v>49.4</v>
      </c>
      <c r="L21">
        <v>-8.4</v>
      </c>
      <c r="M21" s="4">
        <v>1703.62</v>
      </c>
      <c r="N21" s="1">
        <v>79442</v>
      </c>
      <c r="O21" s="1">
        <v>130938</v>
      </c>
      <c r="P21" s="1">
        <v>169035</v>
      </c>
      <c r="Q21" s="1">
        <v>162055</v>
      </c>
      <c r="R21" s="1">
        <v>123718</v>
      </c>
      <c r="S21">
        <v>7.5191999999999997</v>
      </c>
      <c r="T21" s="1">
        <v>0</v>
      </c>
      <c r="U21">
        <v>-0.29999999999999716</v>
      </c>
      <c r="V21" s="4">
        <v>4891.49</v>
      </c>
      <c r="W21" s="4">
        <v>5006.6400000000003</v>
      </c>
      <c r="X21" s="1">
        <v>43653</v>
      </c>
      <c r="Y21">
        <v>9.2319999999999993</v>
      </c>
      <c r="Z21" s="1">
        <v>7262</v>
      </c>
      <c r="AA21">
        <v>-3.2920517328784094E-2</v>
      </c>
      <c r="AB21">
        <v>-2.4390341708675045E-2</v>
      </c>
      <c r="AC21">
        <v>7.9470439531084125E-3</v>
      </c>
      <c r="AD21">
        <v>1.5042654398992106E-2</v>
      </c>
      <c r="AE21">
        <v>3.4086595421895183E-2</v>
      </c>
    </row>
    <row r="22" spans="1:31" ht="14.5">
      <c r="A22">
        <v>2014</v>
      </c>
      <c r="B22" t="s">
        <v>39</v>
      </c>
      <c r="C22">
        <v>112532.3</v>
      </c>
      <c r="D22">
        <v>2.5</v>
      </c>
      <c r="E22">
        <v>4</v>
      </c>
      <c r="F22">
        <v>2.75</v>
      </c>
      <c r="G22">
        <v>1</v>
      </c>
      <c r="H22" s="1">
        <v>4422</v>
      </c>
      <c r="I22" s="1">
        <v>4908</v>
      </c>
      <c r="J22" s="1">
        <v>145</v>
      </c>
      <c r="K22">
        <v>51.2</v>
      </c>
      <c r="L22">
        <v>-6</v>
      </c>
      <c r="M22" s="4">
        <v>1703.62</v>
      </c>
      <c r="N22" s="1">
        <v>79442</v>
      </c>
      <c r="O22" s="1">
        <v>130938</v>
      </c>
      <c r="P22" s="1">
        <v>169035</v>
      </c>
      <c r="Q22" s="1">
        <v>162055</v>
      </c>
      <c r="R22" s="1">
        <v>123718</v>
      </c>
      <c r="S22">
        <v>10.366199999999999</v>
      </c>
      <c r="T22" s="1">
        <v>0</v>
      </c>
      <c r="U22">
        <v>-0.70000000000000284</v>
      </c>
      <c r="V22" s="4">
        <v>5269.08</v>
      </c>
      <c r="W22" s="4">
        <v>5427.74</v>
      </c>
      <c r="X22" s="1">
        <v>42993</v>
      </c>
      <c r="Y22">
        <v>9.1609999999999996</v>
      </c>
      <c r="Z22" s="1">
        <v>7192</v>
      </c>
      <c r="AA22">
        <v>-3.2920517328784094E-2</v>
      </c>
      <c r="AB22">
        <v>-2.4390341708675045E-2</v>
      </c>
      <c r="AC22">
        <v>7.9470439531084125E-3</v>
      </c>
      <c r="AD22">
        <v>1.5042654398992106E-2</v>
      </c>
      <c r="AE22">
        <v>3.4086595421895183E-2</v>
      </c>
    </row>
    <row r="23" spans="1:31" ht="14.5">
      <c r="A23">
        <v>2015</v>
      </c>
      <c r="B23" t="s">
        <v>40</v>
      </c>
      <c r="C23">
        <v>99024.8</v>
      </c>
      <c r="D23">
        <v>2</v>
      </c>
      <c r="E23">
        <v>3</v>
      </c>
      <c r="F23">
        <v>2.25</v>
      </c>
      <c r="G23">
        <v>1</v>
      </c>
      <c r="H23" s="1">
        <v>2576</v>
      </c>
      <c r="I23" s="1">
        <v>2053</v>
      </c>
      <c r="J23" s="1">
        <v>175</v>
      </c>
      <c r="K23">
        <v>55.2</v>
      </c>
      <c r="L23">
        <v>-7.2</v>
      </c>
      <c r="M23" s="4">
        <v>1756.15</v>
      </c>
      <c r="N23" s="1">
        <v>72333</v>
      </c>
      <c r="O23" s="1">
        <v>122995</v>
      </c>
      <c r="P23" s="1">
        <v>169999</v>
      </c>
      <c r="Q23" s="1">
        <v>165660</v>
      </c>
      <c r="R23" s="1">
        <v>133249</v>
      </c>
      <c r="S23">
        <v>6.1120000000000001</v>
      </c>
      <c r="T23" s="1">
        <v>0</v>
      </c>
      <c r="U23">
        <v>-1.5</v>
      </c>
      <c r="V23" s="4">
        <v>4983.7700000000004</v>
      </c>
      <c r="W23" s="4">
        <v>5433.34</v>
      </c>
      <c r="X23" s="1">
        <v>42169</v>
      </c>
      <c r="Y23">
        <v>8.9779999999999998</v>
      </c>
      <c r="Z23" s="1">
        <v>7267</v>
      </c>
      <c r="AA23" s="13">
        <f>LOG10(N23)-LOG10(N22)</f>
        <v>-4.0713691481836456E-2</v>
      </c>
      <c r="AB23" s="13">
        <f>LOG10(O23)-LOG10(O22)</f>
        <v>-2.717824621364251E-2</v>
      </c>
      <c r="AC23" s="13">
        <f>LOG10(P23)-LOG10(P22)</f>
        <v>2.4697287517838618E-3</v>
      </c>
      <c r="AD23" s="13">
        <f>LOG10(Q23)-LOG10(Q22)</f>
        <v>9.5552218465311256E-3</v>
      </c>
      <c r="AE23" s="13">
        <f>LOG10(R23)-LOG10(R22)</f>
        <v>3.2231067769024513E-2</v>
      </c>
    </row>
    <row r="24" spans="1:31" ht="14.5">
      <c r="A24">
        <v>2015</v>
      </c>
      <c r="B24" t="s">
        <v>41</v>
      </c>
      <c r="C24">
        <v>106733.7</v>
      </c>
      <c r="D24">
        <v>1.5</v>
      </c>
      <c r="E24">
        <v>2.5</v>
      </c>
      <c r="F24">
        <v>1.75</v>
      </c>
      <c r="G24">
        <v>0.5</v>
      </c>
      <c r="H24" s="1">
        <v>3141</v>
      </c>
      <c r="I24" s="1">
        <v>6125</v>
      </c>
      <c r="J24" s="1">
        <v>209</v>
      </c>
      <c r="K24">
        <v>54</v>
      </c>
      <c r="L24">
        <v>-4.0999999999999996</v>
      </c>
      <c r="M24" s="4">
        <v>1756.15</v>
      </c>
      <c r="N24" s="1">
        <v>72333</v>
      </c>
      <c r="O24" s="1">
        <v>122995</v>
      </c>
      <c r="P24" s="1">
        <v>169999</v>
      </c>
      <c r="Q24" s="1">
        <v>165660</v>
      </c>
      <c r="R24" s="1">
        <v>133249</v>
      </c>
      <c r="S24">
        <v>0.88580000000000003</v>
      </c>
      <c r="T24" s="1">
        <v>0</v>
      </c>
      <c r="U24">
        <v>-0.90000000000000568</v>
      </c>
      <c r="V24" s="4">
        <v>5348.05</v>
      </c>
      <c r="W24" s="4">
        <v>5435.7</v>
      </c>
      <c r="X24" s="1">
        <v>46504</v>
      </c>
      <c r="Y24">
        <v>10.058</v>
      </c>
      <c r="Z24" s="1">
        <v>7354</v>
      </c>
      <c r="AA24">
        <v>-4.0713691481836456E-2</v>
      </c>
      <c r="AB24">
        <v>-2.717824621364251E-2</v>
      </c>
      <c r="AC24">
        <v>2.4697287517838618E-3</v>
      </c>
      <c r="AD24">
        <v>9.5552218465311256E-3</v>
      </c>
      <c r="AE24">
        <v>3.2231067769024513E-2</v>
      </c>
    </row>
    <row r="25" spans="1:31" ht="14.5">
      <c r="A25">
        <v>2015</v>
      </c>
      <c r="B25" t="s">
        <v>39</v>
      </c>
      <c r="C25">
        <v>106005.3</v>
      </c>
      <c r="D25">
        <v>1.5</v>
      </c>
      <c r="E25">
        <v>2.5</v>
      </c>
      <c r="F25">
        <v>1.75</v>
      </c>
      <c r="G25">
        <v>0.5</v>
      </c>
      <c r="H25" s="1">
        <v>3840</v>
      </c>
      <c r="I25" s="1">
        <v>6232</v>
      </c>
      <c r="J25" s="1">
        <v>231</v>
      </c>
      <c r="K25">
        <v>54.5</v>
      </c>
      <c r="L25">
        <v>-6.5</v>
      </c>
      <c r="M25" s="4">
        <v>1756.15</v>
      </c>
      <c r="N25" s="1">
        <v>72333</v>
      </c>
      <c r="O25" s="1">
        <v>122995</v>
      </c>
      <c r="P25" s="1">
        <v>169999</v>
      </c>
      <c r="Q25" s="1">
        <v>165660</v>
      </c>
      <c r="R25" s="1">
        <v>133249</v>
      </c>
      <c r="S25">
        <v>-3.3452999999999999</v>
      </c>
      <c r="T25" s="1">
        <v>0</v>
      </c>
      <c r="U25">
        <v>-0.70000000000000284</v>
      </c>
      <c r="V25" s="4">
        <v>5148.96</v>
      </c>
      <c r="W25" s="4">
        <v>5386.4</v>
      </c>
      <c r="X25" s="1">
        <v>43945</v>
      </c>
      <c r="Y25">
        <v>9.7040000000000006</v>
      </c>
      <c r="Z25" s="1">
        <v>7463</v>
      </c>
      <c r="AA25">
        <v>-4.0713691481836456E-2</v>
      </c>
      <c r="AB25">
        <v>-2.717824621364251E-2</v>
      </c>
      <c r="AC25">
        <v>2.4697287517838618E-3</v>
      </c>
      <c r="AD25">
        <v>9.5552218465311256E-3</v>
      </c>
      <c r="AE25">
        <v>3.2231067769024513E-2</v>
      </c>
    </row>
    <row r="26" spans="1:31" ht="14.5">
      <c r="A26">
        <v>2015</v>
      </c>
      <c r="B26" t="s">
        <v>40</v>
      </c>
      <c r="C26">
        <v>120582.39999999999</v>
      </c>
      <c r="D26">
        <v>1.5</v>
      </c>
      <c r="E26">
        <v>2.5</v>
      </c>
      <c r="F26">
        <v>1.75</v>
      </c>
      <c r="G26">
        <v>0.5</v>
      </c>
      <c r="H26" s="1">
        <v>3749</v>
      </c>
      <c r="I26" s="1">
        <v>5746</v>
      </c>
      <c r="J26" s="1">
        <v>276</v>
      </c>
      <c r="K26">
        <v>52.2</v>
      </c>
      <c r="L26">
        <v>-3.5</v>
      </c>
      <c r="M26" s="4">
        <v>1756.15</v>
      </c>
      <c r="N26" s="1">
        <v>72333</v>
      </c>
      <c r="O26" s="1">
        <v>122995</v>
      </c>
      <c r="P26" s="1">
        <v>169999</v>
      </c>
      <c r="Q26" s="1">
        <v>165660</v>
      </c>
      <c r="R26" s="1">
        <v>133249</v>
      </c>
      <c r="S26">
        <v>-10.9625</v>
      </c>
      <c r="T26" s="1">
        <v>0</v>
      </c>
      <c r="U26">
        <v>-0.59999999999999432</v>
      </c>
      <c r="V26" s="4">
        <v>5461.24</v>
      </c>
      <c r="W26" s="4">
        <v>5739.83</v>
      </c>
      <c r="X26" s="1">
        <v>48707</v>
      </c>
      <c r="Y26">
        <v>10.58</v>
      </c>
      <c r="Z26" s="1">
        <v>7339</v>
      </c>
      <c r="AA26">
        <v>-4.0713691481836456E-2</v>
      </c>
      <c r="AB26">
        <v>-2.717824621364251E-2</v>
      </c>
      <c r="AC26">
        <v>2.4697287517838618E-3</v>
      </c>
      <c r="AD26">
        <v>9.5552218465311256E-3</v>
      </c>
      <c r="AE26">
        <v>3.2231067769024513E-2</v>
      </c>
    </row>
    <row r="27" spans="1:31" ht="14.5">
      <c r="A27">
        <v>2016</v>
      </c>
      <c r="B27" t="s">
        <v>41</v>
      </c>
      <c r="C27">
        <v>98880.4</v>
      </c>
      <c r="D27">
        <v>1.5</v>
      </c>
      <c r="E27">
        <v>2.5</v>
      </c>
      <c r="F27">
        <v>1.75</v>
      </c>
      <c r="G27">
        <v>0.5</v>
      </c>
      <c r="H27" s="1">
        <v>4880</v>
      </c>
      <c r="I27" s="1">
        <v>3606</v>
      </c>
      <c r="J27" s="1">
        <v>241</v>
      </c>
      <c r="K27">
        <v>50.9</v>
      </c>
      <c r="L27">
        <v>-3.1</v>
      </c>
      <c r="M27" s="4">
        <v>1780.88</v>
      </c>
      <c r="N27" s="1">
        <v>66902</v>
      </c>
      <c r="O27" s="1">
        <v>114915</v>
      </c>
      <c r="P27" s="1">
        <v>169437</v>
      </c>
      <c r="Q27" s="1">
        <v>166587</v>
      </c>
      <c r="R27" s="1">
        <v>143443</v>
      </c>
      <c r="S27">
        <v>-5.9779999999999998</v>
      </c>
      <c r="T27" s="1">
        <v>0</v>
      </c>
      <c r="U27">
        <v>-0.90000000000000568</v>
      </c>
      <c r="V27" s="4">
        <v>5384.59</v>
      </c>
      <c r="W27" s="4">
        <v>5888.79</v>
      </c>
      <c r="X27" s="1">
        <v>44735</v>
      </c>
      <c r="Y27">
        <v>9.4329999999999998</v>
      </c>
      <c r="Z27" s="1">
        <v>7422</v>
      </c>
      <c r="AA27" s="13">
        <f>LOG10(N27)-LOG10(N26)</f>
        <v>-3.3897376800857693E-2</v>
      </c>
      <c r="AB27" s="13">
        <f>LOG10(O27)-LOG10(O26)</f>
        <v>-2.9510735437973779E-2</v>
      </c>
      <c r="AC27" s="13">
        <f>LOG10(P27)-LOG10(P26)</f>
        <v>-1.4381133518917011E-3</v>
      </c>
      <c r="AD27" s="13">
        <f>LOG10(Q27)-LOG10(Q26)</f>
        <v>2.4234502006130754E-3</v>
      </c>
      <c r="AE27" s="13">
        <f>LOG10(R27)-LOG10(R26)</f>
        <v>3.2015401143374866E-2</v>
      </c>
    </row>
    <row r="28" spans="1:31" ht="14.5">
      <c r="A28">
        <v>2016</v>
      </c>
      <c r="B28" t="s">
        <v>38</v>
      </c>
      <c r="C28">
        <v>103321.9</v>
      </c>
      <c r="D28">
        <v>1.5</v>
      </c>
      <c r="E28">
        <v>2.5</v>
      </c>
      <c r="F28">
        <v>1.75</v>
      </c>
      <c r="G28">
        <v>0.5</v>
      </c>
      <c r="H28" s="1">
        <v>4822</v>
      </c>
      <c r="I28" s="1">
        <v>6861</v>
      </c>
      <c r="J28" s="1">
        <v>290</v>
      </c>
      <c r="K28">
        <v>51</v>
      </c>
      <c r="L28">
        <v>-0.8</v>
      </c>
      <c r="M28" s="4">
        <v>1780.88</v>
      </c>
      <c r="N28" s="1">
        <v>66902</v>
      </c>
      <c r="O28" s="1">
        <v>114915</v>
      </c>
      <c r="P28" s="1">
        <v>169437</v>
      </c>
      <c r="Q28" s="1">
        <v>166587</v>
      </c>
      <c r="R28" s="1">
        <v>143443</v>
      </c>
      <c r="S28">
        <v>0.92179999999999995</v>
      </c>
      <c r="T28" s="1">
        <v>0</v>
      </c>
      <c r="U28">
        <v>-0.90000000000000568</v>
      </c>
      <c r="V28" s="4">
        <v>5769.67</v>
      </c>
      <c r="W28" s="4">
        <v>5750.94</v>
      </c>
      <c r="X28" s="1">
        <v>49118</v>
      </c>
      <c r="Y28">
        <v>10.606999999999999</v>
      </c>
      <c r="Z28" s="1">
        <v>7503</v>
      </c>
      <c r="AA28">
        <v>-3.3897376800857693E-2</v>
      </c>
      <c r="AB28">
        <v>-2.9510735437973779E-2</v>
      </c>
      <c r="AC28">
        <v>-1.4381133518917011E-3</v>
      </c>
      <c r="AD28">
        <v>2.4234502006130754E-3</v>
      </c>
      <c r="AE28">
        <v>3.2015401143374866E-2</v>
      </c>
    </row>
    <row r="29" spans="1:31" ht="14.5">
      <c r="A29">
        <v>2016</v>
      </c>
      <c r="B29" t="s">
        <v>39</v>
      </c>
      <c r="C29">
        <v>105300.9</v>
      </c>
      <c r="D29">
        <v>1.5</v>
      </c>
      <c r="E29">
        <v>2.5</v>
      </c>
      <c r="F29">
        <v>1.75</v>
      </c>
      <c r="G29">
        <v>0.5</v>
      </c>
      <c r="H29" s="1">
        <v>5051</v>
      </c>
      <c r="I29" s="1">
        <v>4910</v>
      </c>
      <c r="J29" s="1">
        <v>234</v>
      </c>
      <c r="K29">
        <v>50.3</v>
      </c>
      <c r="L29">
        <v>-0.2</v>
      </c>
      <c r="M29" s="4">
        <v>1780.88</v>
      </c>
      <c r="N29" s="1">
        <v>66902</v>
      </c>
      <c r="O29" s="1">
        <v>114915</v>
      </c>
      <c r="P29" s="1">
        <v>169437</v>
      </c>
      <c r="Q29" s="1">
        <v>166587</v>
      </c>
      <c r="R29" s="1">
        <v>143443</v>
      </c>
      <c r="S29">
        <v>3.4744999999999999</v>
      </c>
      <c r="T29" s="1">
        <v>0</v>
      </c>
      <c r="U29">
        <v>-0.79999999999999716</v>
      </c>
      <c r="V29" s="4">
        <v>5322.85</v>
      </c>
      <c r="W29" s="4">
        <v>5666.5</v>
      </c>
      <c r="X29" s="1">
        <v>42635</v>
      </c>
      <c r="Y29">
        <v>9.6760000000000002</v>
      </c>
      <c r="Z29" s="1">
        <v>7651</v>
      </c>
      <c r="AA29">
        <v>-3.3897376800857693E-2</v>
      </c>
      <c r="AB29">
        <v>-2.9510735437973779E-2</v>
      </c>
      <c r="AC29">
        <v>-1.4381133518917011E-3</v>
      </c>
      <c r="AD29">
        <v>2.4234502006130754E-3</v>
      </c>
      <c r="AE29">
        <v>3.2015401143374866E-2</v>
      </c>
    </row>
    <row r="30" spans="1:31" ht="14.5">
      <c r="A30">
        <v>2016</v>
      </c>
      <c r="B30" t="s">
        <v>40</v>
      </c>
      <c r="C30">
        <v>120094.39999999999</v>
      </c>
      <c r="D30">
        <v>1.5</v>
      </c>
      <c r="E30">
        <v>2.5</v>
      </c>
      <c r="F30">
        <v>1.75</v>
      </c>
      <c r="G30">
        <v>0.5</v>
      </c>
      <c r="H30" s="1">
        <v>5366</v>
      </c>
      <c r="I30" s="1">
        <v>6615</v>
      </c>
      <c r="J30" s="1">
        <v>292</v>
      </c>
      <c r="K30">
        <v>50.2</v>
      </c>
      <c r="L30">
        <v>-1.2</v>
      </c>
      <c r="M30" s="4">
        <v>1780.88</v>
      </c>
      <c r="N30" s="1">
        <v>66902</v>
      </c>
      <c r="O30" s="1">
        <v>114915</v>
      </c>
      <c r="P30" s="1">
        <v>169437</v>
      </c>
      <c r="Q30" s="1">
        <v>166587</v>
      </c>
      <c r="R30" s="1">
        <v>143443</v>
      </c>
      <c r="S30">
        <v>4.1932</v>
      </c>
      <c r="T30" s="1">
        <v>0</v>
      </c>
      <c r="U30">
        <v>0.20000000000000284</v>
      </c>
      <c r="V30" s="4">
        <v>5773.33</v>
      </c>
      <c r="W30" s="4">
        <v>5983.22</v>
      </c>
      <c r="X30" s="1">
        <v>41921</v>
      </c>
      <c r="Y30">
        <v>9.7799999999999994</v>
      </c>
      <c r="Z30" s="1">
        <v>7527</v>
      </c>
      <c r="AA30">
        <v>-3.3897376800857693E-2</v>
      </c>
      <c r="AB30">
        <v>-2.9510735437973779E-2</v>
      </c>
      <c r="AC30">
        <v>-1.4381133518917011E-3</v>
      </c>
      <c r="AD30">
        <v>2.4234502006130754E-3</v>
      </c>
      <c r="AE30">
        <v>3.2015401143374866E-2</v>
      </c>
    </row>
    <row r="31" spans="1:31" ht="14.5">
      <c r="A31">
        <v>2017</v>
      </c>
      <c r="B31" t="s">
        <v>38</v>
      </c>
      <c r="C31">
        <v>107052.5</v>
      </c>
      <c r="D31">
        <v>1.5</v>
      </c>
      <c r="E31">
        <v>2.5</v>
      </c>
      <c r="F31">
        <v>1.75</v>
      </c>
      <c r="G31">
        <v>0.5</v>
      </c>
      <c r="H31" s="1">
        <v>4086</v>
      </c>
      <c r="I31" s="1">
        <v>3158</v>
      </c>
      <c r="J31" s="1">
        <v>213</v>
      </c>
      <c r="K31">
        <v>54.8</v>
      </c>
      <c r="L31">
        <v>-0.7</v>
      </c>
      <c r="M31" s="4">
        <v>1912.09</v>
      </c>
      <c r="N31" s="1">
        <v>64926</v>
      </c>
      <c r="O31" s="1">
        <v>105692</v>
      </c>
      <c r="P31" s="1">
        <v>165972</v>
      </c>
      <c r="Q31" s="1">
        <v>169135</v>
      </c>
      <c r="R31" s="1">
        <v>151459</v>
      </c>
      <c r="S31">
        <v>-4.6025</v>
      </c>
      <c r="T31" s="1">
        <v>0</v>
      </c>
      <c r="U31">
        <v>2</v>
      </c>
      <c r="V31" s="4">
        <v>5487.57</v>
      </c>
      <c r="W31" s="4">
        <v>6337.17</v>
      </c>
      <c r="X31" s="1">
        <v>50238</v>
      </c>
      <c r="Y31">
        <v>11.01</v>
      </c>
      <c r="Z31" s="1">
        <v>7659</v>
      </c>
      <c r="AA31" s="13">
        <f>LOG10(N31)-LOG10(N30)</f>
        <v>-1.3020453544669408E-2</v>
      </c>
      <c r="AB31" s="13">
        <f>LOG10(O31)-LOG10(O30)</f>
        <v>-3.6334605302138279E-2</v>
      </c>
      <c r="AC31" s="13">
        <f>LOG10(P31)-LOG10(P30)</f>
        <v>-8.9734259750979817E-3</v>
      </c>
      <c r="AD31" s="13">
        <f>LOG10(Q31)-LOG10(Q30)</f>
        <v>6.5923805280849734E-3</v>
      </c>
      <c r="AE31" s="13">
        <f>LOG10(R31)-LOG10(R30)</f>
        <v>2.3615725507706742E-2</v>
      </c>
    </row>
    <row r="32" spans="1:31" ht="14.5">
      <c r="A32">
        <v>2017</v>
      </c>
      <c r="B32" t="s">
        <v>39</v>
      </c>
      <c r="C32">
        <v>114356.6</v>
      </c>
      <c r="D32">
        <v>1.5</v>
      </c>
      <c r="E32">
        <v>2.5</v>
      </c>
      <c r="F32">
        <v>1.75</v>
      </c>
      <c r="G32">
        <v>0.5</v>
      </c>
      <c r="H32" s="1">
        <v>3606</v>
      </c>
      <c r="I32" s="1">
        <v>7203</v>
      </c>
      <c r="J32" s="1">
        <v>350</v>
      </c>
      <c r="K32">
        <v>54.1</v>
      </c>
      <c r="L32">
        <v>-0.2</v>
      </c>
      <c r="M32" s="4">
        <v>1912.09</v>
      </c>
      <c r="N32" s="1">
        <v>64926</v>
      </c>
      <c r="O32" s="1">
        <v>105692</v>
      </c>
      <c r="P32" s="1">
        <v>165972</v>
      </c>
      <c r="Q32" s="1">
        <v>169135</v>
      </c>
      <c r="R32" s="1">
        <v>151459</v>
      </c>
      <c r="S32">
        <v>-9.6578999999999997</v>
      </c>
      <c r="T32" s="1">
        <v>0</v>
      </c>
      <c r="U32">
        <v>1.7999999999999972</v>
      </c>
      <c r="V32" s="4">
        <v>5779.1</v>
      </c>
      <c r="W32" s="4">
        <v>6154</v>
      </c>
      <c r="X32" s="1">
        <v>49827</v>
      </c>
      <c r="Y32">
        <v>11.686</v>
      </c>
      <c r="Z32" s="1">
        <v>7704</v>
      </c>
      <c r="AA32">
        <v>-1.3020453544669408E-2</v>
      </c>
      <c r="AB32">
        <v>-3.6334605302138279E-2</v>
      </c>
      <c r="AC32">
        <v>-8.9734259750979817E-3</v>
      </c>
      <c r="AD32">
        <v>6.5923805280849734E-3</v>
      </c>
      <c r="AE32">
        <v>2.3615725507706742E-2</v>
      </c>
    </row>
    <row r="33" spans="1:31" ht="14.5">
      <c r="A33">
        <v>2017</v>
      </c>
      <c r="B33" t="s">
        <v>40</v>
      </c>
      <c r="C33">
        <v>115778.4</v>
      </c>
      <c r="D33">
        <v>1.5</v>
      </c>
      <c r="E33">
        <v>2.5</v>
      </c>
      <c r="F33">
        <v>1.75</v>
      </c>
      <c r="G33">
        <v>0.5</v>
      </c>
      <c r="H33" s="1">
        <v>4822</v>
      </c>
      <c r="I33" s="1">
        <v>6072</v>
      </c>
      <c r="J33" s="1">
        <v>276</v>
      </c>
      <c r="K33">
        <v>52.3</v>
      </c>
      <c r="L33">
        <v>0.7</v>
      </c>
      <c r="M33" s="4">
        <v>1912.09</v>
      </c>
      <c r="N33" s="1">
        <v>64926</v>
      </c>
      <c r="O33" s="1">
        <v>105692</v>
      </c>
      <c r="P33" s="1">
        <v>165972</v>
      </c>
      <c r="Q33" s="1">
        <v>169135</v>
      </c>
      <c r="R33" s="1">
        <v>151459</v>
      </c>
      <c r="S33">
        <v>-6.9179000000000004</v>
      </c>
      <c r="T33" s="1">
        <v>0</v>
      </c>
      <c r="U33">
        <v>1.9000000000000057</v>
      </c>
      <c r="V33" s="4">
        <v>5765.9</v>
      </c>
      <c r="W33" s="4">
        <v>5919.06</v>
      </c>
      <c r="X33" s="1">
        <v>45824</v>
      </c>
      <c r="Y33">
        <v>10.95</v>
      </c>
      <c r="Z33" s="1">
        <v>7787</v>
      </c>
      <c r="AA33">
        <v>-1.3020453544669408E-2</v>
      </c>
      <c r="AB33">
        <v>-3.6334605302138279E-2</v>
      </c>
      <c r="AC33">
        <v>-8.9734259750979817E-3</v>
      </c>
      <c r="AD33">
        <v>6.5923805280849734E-3</v>
      </c>
      <c r="AE33">
        <v>2.3615725507706742E-2</v>
      </c>
    </row>
    <row r="34" spans="1:31" ht="14.5">
      <c r="A34">
        <v>2017</v>
      </c>
      <c r="B34" t="s">
        <v>41</v>
      </c>
      <c r="C34">
        <v>132168.79999999999</v>
      </c>
      <c r="D34">
        <v>1.5</v>
      </c>
      <c r="E34">
        <v>2.5</v>
      </c>
      <c r="F34">
        <v>1.75</v>
      </c>
      <c r="G34">
        <v>0.5</v>
      </c>
      <c r="H34" s="1">
        <v>7817</v>
      </c>
      <c r="I34" s="1">
        <v>6337</v>
      </c>
      <c r="J34" s="1">
        <v>450</v>
      </c>
      <c r="K34">
        <v>53.7</v>
      </c>
      <c r="L34">
        <v>2.1</v>
      </c>
      <c r="M34" s="4">
        <v>1912.09</v>
      </c>
      <c r="N34" s="1">
        <v>64926</v>
      </c>
      <c r="O34" s="1">
        <v>105692</v>
      </c>
      <c r="P34" s="1">
        <v>165972</v>
      </c>
      <c r="Q34" s="1">
        <v>169135</v>
      </c>
      <c r="R34" s="1">
        <v>151459</v>
      </c>
      <c r="S34">
        <v>-3.6217000000000001</v>
      </c>
      <c r="T34" s="1">
        <v>0</v>
      </c>
      <c r="U34">
        <v>2.2000000000000028</v>
      </c>
      <c r="V34" s="4">
        <v>6247.8</v>
      </c>
      <c r="W34" s="4">
        <v>6554.4</v>
      </c>
      <c r="X34" s="1">
        <v>44745</v>
      </c>
      <c r="Y34">
        <v>10.928000000000001</v>
      </c>
      <c r="Z34" s="1">
        <v>7882</v>
      </c>
      <c r="AA34">
        <v>-1.3020453544669408E-2</v>
      </c>
      <c r="AB34">
        <v>-3.6334605302138279E-2</v>
      </c>
      <c r="AC34">
        <v>-8.9734259750979817E-3</v>
      </c>
      <c r="AD34">
        <v>6.5923805280849734E-3</v>
      </c>
      <c r="AE34">
        <v>2.3615725507706742E-2</v>
      </c>
    </row>
    <row r="35" spans="1:31" ht="14.5">
      <c r="A35">
        <v>2018</v>
      </c>
      <c r="B35" t="s">
        <v>38</v>
      </c>
      <c r="C35">
        <v>118375.2</v>
      </c>
      <c r="D35">
        <v>1.5</v>
      </c>
      <c r="E35">
        <v>2.5</v>
      </c>
      <c r="F35">
        <v>1.75</v>
      </c>
      <c r="G35">
        <v>0.5</v>
      </c>
      <c r="H35" s="1">
        <v>5622</v>
      </c>
      <c r="I35" s="1">
        <v>5926</v>
      </c>
      <c r="J35" s="1">
        <v>540</v>
      </c>
      <c r="K35">
        <v>54.6</v>
      </c>
      <c r="L35">
        <v>2.8</v>
      </c>
      <c r="M35" s="4">
        <v>2031.59</v>
      </c>
      <c r="N35" s="1">
        <v>63376</v>
      </c>
      <c r="O35" s="1">
        <v>98048</v>
      </c>
      <c r="P35" s="1">
        <v>160034</v>
      </c>
      <c r="Q35" s="1">
        <v>174561</v>
      </c>
      <c r="R35" s="1">
        <v>157722</v>
      </c>
      <c r="S35">
        <v>3.2071999999999998</v>
      </c>
      <c r="T35" s="1">
        <v>0</v>
      </c>
      <c r="U35">
        <v>1.5</v>
      </c>
      <c r="V35" s="4">
        <v>5805.24</v>
      </c>
      <c r="W35" s="4">
        <v>6690.35</v>
      </c>
      <c r="X35" s="1">
        <v>55156</v>
      </c>
      <c r="Y35">
        <v>12.914999999999999</v>
      </c>
      <c r="Z35" s="1">
        <v>7824</v>
      </c>
      <c r="AA35" s="13">
        <f>LOG10(N35)-LOG10(N34)</f>
        <v>-1.0493822361451244E-2</v>
      </c>
      <c r="AB35" s="13">
        <f>LOG10(O35)-LOG10(O34)</f>
        <v>-3.2603376812746276E-2</v>
      </c>
      <c r="AC35" s="13">
        <f>LOG10(P35)-LOG10(P34)</f>
        <v>-1.5822566941184668E-2</v>
      </c>
      <c r="AD35" s="13">
        <f>LOG10(Q35)-LOG10(Q34)</f>
        <v>1.3713733423676544E-2</v>
      </c>
      <c r="AE35" s="13">
        <f>LOG10(R35)-LOG10(R34)</f>
        <v>1.7597190432475429E-2</v>
      </c>
    </row>
    <row r="36" spans="1:31" ht="14.5">
      <c r="A36">
        <v>2018</v>
      </c>
      <c r="B36" t="s">
        <v>39</v>
      </c>
      <c r="C36">
        <v>121021</v>
      </c>
      <c r="D36">
        <v>1.5</v>
      </c>
      <c r="E36">
        <v>2.5</v>
      </c>
      <c r="F36">
        <v>1.75</v>
      </c>
      <c r="G36">
        <v>0.5</v>
      </c>
      <c r="H36" s="1">
        <v>4330</v>
      </c>
      <c r="I36" s="1">
        <v>7333</v>
      </c>
      <c r="J36" s="1">
        <v>373</v>
      </c>
      <c r="K36">
        <v>53.9</v>
      </c>
      <c r="L36">
        <v>5.2</v>
      </c>
      <c r="M36" s="4">
        <v>2031.59</v>
      </c>
      <c r="N36" s="1">
        <v>63376</v>
      </c>
      <c r="O36" s="1">
        <v>98048</v>
      </c>
      <c r="P36" s="1">
        <v>160034</v>
      </c>
      <c r="Q36" s="1">
        <v>174561</v>
      </c>
      <c r="R36" s="1">
        <v>157722</v>
      </c>
      <c r="S36">
        <v>0.17269999999999999</v>
      </c>
      <c r="T36" s="1">
        <v>0</v>
      </c>
      <c r="U36">
        <v>1.7000000000000028</v>
      </c>
      <c r="V36" s="4">
        <v>6331.12</v>
      </c>
      <c r="W36" s="4">
        <v>6559.68</v>
      </c>
      <c r="X36" s="1">
        <v>53686</v>
      </c>
      <c r="Y36">
        <v>13.741</v>
      </c>
      <c r="Z36" s="1">
        <v>7961</v>
      </c>
      <c r="AA36">
        <v>-1.0493822361451244E-2</v>
      </c>
      <c r="AB36">
        <v>-3.2603376812746276E-2</v>
      </c>
      <c r="AC36">
        <v>-1.5822566941184668E-2</v>
      </c>
      <c r="AD36">
        <v>1.3713733423676544E-2</v>
      </c>
      <c r="AE36">
        <v>1.7597190432475429E-2</v>
      </c>
    </row>
    <row r="37" spans="1:31" ht="14.5">
      <c r="A37">
        <v>2018</v>
      </c>
      <c r="B37" t="s">
        <v>40</v>
      </c>
      <c r="C37">
        <v>123836.6</v>
      </c>
      <c r="D37">
        <v>1.5</v>
      </c>
      <c r="E37">
        <v>2.5</v>
      </c>
      <c r="F37">
        <v>1.75</v>
      </c>
      <c r="G37">
        <v>0.5</v>
      </c>
      <c r="H37" s="1">
        <v>6854</v>
      </c>
      <c r="I37" s="1">
        <v>6082</v>
      </c>
      <c r="J37" s="1">
        <v>332</v>
      </c>
      <c r="K37">
        <v>52.9</v>
      </c>
      <c r="L37">
        <v>3.7</v>
      </c>
      <c r="M37" s="4">
        <v>2031.59</v>
      </c>
      <c r="N37" s="1">
        <v>63376</v>
      </c>
      <c r="O37" s="1">
        <v>98048</v>
      </c>
      <c r="P37" s="1">
        <v>160034</v>
      </c>
      <c r="Q37" s="1">
        <v>174561</v>
      </c>
      <c r="R37" s="1">
        <v>157722</v>
      </c>
      <c r="S37">
        <v>-0.45610000000000001</v>
      </c>
      <c r="T37" s="1">
        <v>0</v>
      </c>
      <c r="U37">
        <v>2</v>
      </c>
      <c r="V37" s="4">
        <v>6257.69</v>
      </c>
      <c r="W37" s="4">
        <v>6382.54</v>
      </c>
      <c r="X37" s="1">
        <v>52051</v>
      </c>
      <c r="Y37">
        <v>13.571</v>
      </c>
      <c r="Z37" s="1">
        <v>8062</v>
      </c>
      <c r="AA37">
        <v>-1.0493822361451244E-2</v>
      </c>
      <c r="AB37">
        <v>-3.2603376812746276E-2</v>
      </c>
      <c r="AC37">
        <v>-1.5822566941184668E-2</v>
      </c>
      <c r="AD37">
        <v>1.3713733423676544E-2</v>
      </c>
      <c r="AE37">
        <v>1.7597190432475429E-2</v>
      </c>
    </row>
    <row r="38" spans="1:31" ht="14.5">
      <c r="A38">
        <v>2018</v>
      </c>
      <c r="B38" t="s">
        <v>41</v>
      </c>
      <c r="C38">
        <v>140523.29999999999</v>
      </c>
      <c r="D38">
        <v>1.5</v>
      </c>
      <c r="E38">
        <v>2.5</v>
      </c>
      <c r="F38">
        <v>1.75</v>
      </c>
      <c r="G38">
        <v>0.5</v>
      </c>
      <c r="H38" s="1">
        <v>6624</v>
      </c>
      <c r="I38" s="1">
        <v>4904</v>
      </c>
      <c r="J38" s="1">
        <v>498</v>
      </c>
      <c r="K38">
        <v>50.4</v>
      </c>
      <c r="L38">
        <v>2.4</v>
      </c>
      <c r="M38" s="4">
        <v>2031.59</v>
      </c>
      <c r="N38" s="1">
        <v>63376</v>
      </c>
      <c r="O38" s="1">
        <v>98048</v>
      </c>
      <c r="P38" s="1">
        <v>160034</v>
      </c>
      <c r="Q38" s="1">
        <v>174561</v>
      </c>
      <c r="R38" s="1">
        <v>157722</v>
      </c>
      <c r="S38">
        <v>-2.7749999999999999</v>
      </c>
      <c r="T38" s="1">
        <v>0</v>
      </c>
      <c r="U38">
        <v>1.4000000000000057</v>
      </c>
      <c r="V38" s="4">
        <v>6462.24</v>
      </c>
      <c r="W38" s="4">
        <v>6900.26</v>
      </c>
      <c r="X38" s="1">
        <v>51703</v>
      </c>
      <c r="Y38">
        <v>13.625999999999999</v>
      </c>
      <c r="Z38" s="1">
        <v>8117</v>
      </c>
      <c r="AA38">
        <v>-1.0493822361451244E-2</v>
      </c>
      <c r="AB38">
        <v>-3.2603376812746276E-2</v>
      </c>
      <c r="AC38">
        <v>-1.5822566941184668E-2</v>
      </c>
      <c r="AD38">
        <v>1.3713733423676544E-2</v>
      </c>
      <c r="AE38">
        <v>1.7597190432475429E-2</v>
      </c>
    </row>
    <row r="39" spans="1:31" ht="14.5">
      <c r="A39">
        <v>2019</v>
      </c>
      <c r="B39" t="s">
        <v>38</v>
      </c>
      <c r="C39">
        <v>123907.2</v>
      </c>
      <c r="D39">
        <v>1.5</v>
      </c>
      <c r="E39">
        <v>2.5</v>
      </c>
      <c r="F39">
        <v>1.75</v>
      </c>
      <c r="G39">
        <v>0.5</v>
      </c>
      <c r="H39" s="1">
        <v>4805</v>
      </c>
      <c r="I39" s="1">
        <v>5812</v>
      </c>
      <c r="J39" s="1">
        <v>173</v>
      </c>
      <c r="K39">
        <v>48.2</v>
      </c>
      <c r="L39">
        <v>4.5999999999999996</v>
      </c>
      <c r="M39" s="4">
        <v>2108.0100000000002</v>
      </c>
      <c r="N39" s="1">
        <v>61960</v>
      </c>
      <c r="O39" s="1">
        <v>92403</v>
      </c>
      <c r="P39" s="1">
        <v>152671</v>
      </c>
      <c r="Q39" s="1">
        <v>177949</v>
      </c>
      <c r="R39" s="1">
        <v>163319</v>
      </c>
      <c r="S39">
        <v>-1.5036</v>
      </c>
      <c r="T39" s="1">
        <v>0</v>
      </c>
      <c r="U39">
        <v>1.2000000000000028</v>
      </c>
      <c r="V39" s="4">
        <v>5994.22</v>
      </c>
      <c r="W39" s="4">
        <v>7109.98</v>
      </c>
      <c r="X39" s="1">
        <v>50600</v>
      </c>
      <c r="Y39">
        <v>13.596</v>
      </c>
      <c r="Z39" s="1">
        <v>8247</v>
      </c>
      <c r="AA39" s="13">
        <f>LOG10(N39)-LOG10(N38)</f>
        <v>-9.8134159730491888E-3</v>
      </c>
      <c r="AB39" s="13">
        <f>LOG10(O39)-LOG10(O38)</f>
        <v>-2.5752667819072705E-2</v>
      </c>
      <c r="AC39" s="13">
        <f>LOG10(P39)-LOG10(P38)</f>
        <v>-2.0455710183951759E-2</v>
      </c>
      <c r="AD39" s="13">
        <f>LOG10(Q39)-LOG10(Q38)</f>
        <v>8.3483306155400783E-3</v>
      </c>
      <c r="AE39" s="13">
        <f>LOG10(R39)-LOG10(R38)</f>
        <v>1.5144436555641683E-2</v>
      </c>
    </row>
    <row r="40" spans="1:31" ht="14.5">
      <c r="A40">
        <v>2019</v>
      </c>
      <c r="B40" t="s">
        <v>39</v>
      </c>
      <c r="C40">
        <v>130847</v>
      </c>
      <c r="D40">
        <v>1.5</v>
      </c>
      <c r="E40">
        <v>2.5</v>
      </c>
      <c r="F40">
        <v>1.75</v>
      </c>
      <c r="G40">
        <v>0.5</v>
      </c>
      <c r="H40" s="1">
        <v>4609</v>
      </c>
      <c r="I40" s="1">
        <v>3754</v>
      </c>
      <c r="J40" s="1">
        <v>190</v>
      </c>
      <c r="K40">
        <v>49</v>
      </c>
      <c r="L40">
        <v>4.4000000000000004</v>
      </c>
      <c r="M40" s="4">
        <v>2108.0100000000002</v>
      </c>
      <c r="N40" s="1">
        <v>61960</v>
      </c>
      <c r="O40" s="1">
        <v>92403</v>
      </c>
      <c r="P40" s="1">
        <v>152671</v>
      </c>
      <c r="Q40" s="1">
        <v>177949</v>
      </c>
      <c r="R40" s="1">
        <v>163319</v>
      </c>
      <c r="S40">
        <v>4.4564000000000004</v>
      </c>
      <c r="T40" s="1">
        <v>0</v>
      </c>
      <c r="U40">
        <v>2.4000000000000057</v>
      </c>
      <c r="V40" s="4">
        <v>6594.6</v>
      </c>
      <c r="W40" s="4">
        <v>6875.23</v>
      </c>
      <c r="X40" s="1">
        <v>59321</v>
      </c>
      <c r="Y40">
        <v>16.443999999999999</v>
      </c>
      <c r="Z40" s="1">
        <v>8447</v>
      </c>
      <c r="AA40">
        <v>-9.8134159730491888E-3</v>
      </c>
      <c r="AB40">
        <v>-2.5752667819072705E-2</v>
      </c>
      <c r="AC40">
        <v>-2.0455710183951759E-2</v>
      </c>
      <c r="AD40">
        <v>8.3483306155400783E-3</v>
      </c>
      <c r="AE40">
        <v>1.5144436555641683E-2</v>
      </c>
    </row>
    <row r="41" spans="1:31" ht="14.5">
      <c r="A41">
        <v>2019</v>
      </c>
      <c r="B41" t="s">
        <v>40</v>
      </c>
      <c r="C41">
        <v>133131.6</v>
      </c>
      <c r="D41">
        <v>1.5</v>
      </c>
      <c r="E41">
        <v>2.5</v>
      </c>
      <c r="F41">
        <v>1.75</v>
      </c>
      <c r="G41">
        <v>0.5</v>
      </c>
      <c r="H41" s="1">
        <v>5750</v>
      </c>
      <c r="I41" s="1">
        <v>7406</v>
      </c>
      <c r="J41" s="1">
        <v>236</v>
      </c>
      <c r="K41">
        <v>47.4</v>
      </c>
      <c r="L41">
        <v>5.8</v>
      </c>
      <c r="M41" s="4">
        <v>2108.0100000000002</v>
      </c>
      <c r="N41" s="1">
        <v>61960</v>
      </c>
      <c r="O41" s="1">
        <v>92403</v>
      </c>
      <c r="P41" s="1">
        <v>152671</v>
      </c>
      <c r="Q41" s="1">
        <v>177949</v>
      </c>
      <c r="R41" s="1">
        <v>163319</v>
      </c>
      <c r="S41">
        <v>4.0538999999999996</v>
      </c>
      <c r="T41" s="1">
        <v>0</v>
      </c>
      <c r="U41">
        <v>2.7999999999999972</v>
      </c>
      <c r="V41" s="4">
        <v>6555.53</v>
      </c>
      <c r="W41" s="4">
        <v>6751.92</v>
      </c>
      <c r="X41" s="1">
        <v>59707</v>
      </c>
      <c r="Y41">
        <v>16.873999999999999</v>
      </c>
      <c r="Z41" s="1">
        <v>8790</v>
      </c>
      <c r="AA41">
        <v>-9.8134159730491888E-3</v>
      </c>
      <c r="AB41">
        <v>-2.5752667819072705E-2</v>
      </c>
      <c r="AC41">
        <v>-2.0455710183951759E-2</v>
      </c>
      <c r="AD41">
        <v>8.3483306155400783E-3</v>
      </c>
      <c r="AE41">
        <v>1.5144436555641683E-2</v>
      </c>
    </row>
    <row r="42" spans="1:31" ht="14.5">
      <c r="A42">
        <v>2019</v>
      </c>
      <c r="B42" t="s">
        <v>41</v>
      </c>
      <c r="C42">
        <v>150611.9</v>
      </c>
      <c r="D42">
        <v>1.5</v>
      </c>
      <c r="E42">
        <v>2.5</v>
      </c>
      <c r="F42">
        <v>1.75</v>
      </c>
      <c r="G42">
        <v>0.5</v>
      </c>
      <c r="H42" s="1">
        <v>6435</v>
      </c>
      <c r="I42" s="1">
        <v>5287</v>
      </c>
      <c r="J42" s="1">
        <v>190</v>
      </c>
      <c r="K42">
        <v>45.6</v>
      </c>
      <c r="L42">
        <v>1.9</v>
      </c>
      <c r="M42" s="4">
        <v>2108.0100000000002</v>
      </c>
      <c r="N42" s="1">
        <v>61960</v>
      </c>
      <c r="O42" s="1">
        <v>92403</v>
      </c>
      <c r="P42" s="1">
        <v>152671</v>
      </c>
      <c r="Q42" s="1">
        <v>177949</v>
      </c>
      <c r="R42" s="1">
        <v>163319</v>
      </c>
      <c r="S42">
        <v>5.4739000000000004</v>
      </c>
      <c r="T42" s="1">
        <v>0</v>
      </c>
      <c r="U42">
        <v>2.7999999999999972</v>
      </c>
      <c r="V42" s="4">
        <v>6879.71</v>
      </c>
      <c r="W42" s="4">
        <v>7135.97</v>
      </c>
      <c r="X42" s="1">
        <v>55445</v>
      </c>
      <c r="Y42">
        <v>15.715</v>
      </c>
      <c r="Z42" s="1">
        <v>9021</v>
      </c>
      <c r="AA42">
        <v>-9.8134159730491888E-3</v>
      </c>
      <c r="AB42">
        <v>-2.5752667819072705E-2</v>
      </c>
      <c r="AC42">
        <v>-2.0455710183951759E-2</v>
      </c>
      <c r="AD42">
        <v>8.3483306155400783E-3</v>
      </c>
      <c r="AE42">
        <v>1.5144436555641683E-2</v>
      </c>
    </row>
    <row r="43" spans="1:31" ht="14.5">
      <c r="A43">
        <v>2020</v>
      </c>
      <c r="B43" t="s">
        <v>39</v>
      </c>
      <c r="C43">
        <v>130728.2</v>
      </c>
      <c r="D43">
        <v>1.5</v>
      </c>
      <c r="E43">
        <v>2.5</v>
      </c>
      <c r="F43">
        <v>1.75</v>
      </c>
      <c r="G43">
        <v>0.5</v>
      </c>
      <c r="H43" s="1">
        <v>4078</v>
      </c>
      <c r="I43" s="1">
        <v>4274</v>
      </c>
      <c r="J43" s="1">
        <v>159</v>
      </c>
      <c r="K43">
        <v>47.4</v>
      </c>
      <c r="L43">
        <v>0.8</v>
      </c>
      <c r="M43" s="4">
        <v>2240.52</v>
      </c>
      <c r="N43" s="1">
        <v>89558</v>
      </c>
      <c r="O43" s="1">
        <v>139588</v>
      </c>
      <c r="P43" s="1">
        <v>167081</v>
      </c>
      <c r="Q43" s="1">
        <v>180113</v>
      </c>
      <c r="R43" s="1">
        <v>165811</v>
      </c>
      <c r="S43">
        <v>3.3010000000000002</v>
      </c>
      <c r="T43" s="1">
        <v>1</v>
      </c>
      <c r="U43">
        <v>4.5</v>
      </c>
      <c r="V43" s="4">
        <v>6547.59</v>
      </c>
      <c r="W43" s="4">
        <v>7693.13</v>
      </c>
      <c r="X43" s="1">
        <v>56453</v>
      </c>
      <c r="Y43">
        <v>16.623000000000001</v>
      </c>
      <c r="Z43" s="1">
        <v>9228</v>
      </c>
      <c r="AA43" s="13">
        <f>LOG10(N43)-LOG10(N42)</f>
        <v>0.15999297730863216</v>
      </c>
      <c r="AB43" s="13">
        <f>LOG10(O43)-LOG10(O42)</f>
        <v>0.17916201331723958</v>
      </c>
      <c r="AC43" s="13">
        <f>LOG10(P43)-LOG10(P42)</f>
        <v>3.9170515660670091E-2</v>
      </c>
      <c r="AD43" s="13">
        <f>LOG10(Q43)-LOG10(Q42)</f>
        <v>5.2495081942343091E-3</v>
      </c>
      <c r="AE43" s="13">
        <f>LOG10(R43)-LOG10(R42)</f>
        <v>6.5766264433353427E-3</v>
      </c>
    </row>
    <row r="44" spans="1:31" ht="14.5">
      <c r="A44">
        <v>2020</v>
      </c>
      <c r="B44" t="s">
        <v>40</v>
      </c>
      <c r="C44">
        <v>118931.6</v>
      </c>
      <c r="D44">
        <v>1</v>
      </c>
      <c r="E44">
        <v>1.5</v>
      </c>
      <c r="F44">
        <v>1.05</v>
      </c>
      <c r="G44">
        <v>0.5</v>
      </c>
      <c r="H44" s="1">
        <v>4878</v>
      </c>
      <c r="I44" s="1">
        <v>1933</v>
      </c>
      <c r="J44" s="1">
        <v>122</v>
      </c>
      <c r="K44">
        <v>31.9</v>
      </c>
      <c r="L44">
        <v>-22</v>
      </c>
      <c r="M44" s="4">
        <v>2240.52</v>
      </c>
      <c r="N44" s="1">
        <v>89558</v>
      </c>
      <c r="O44" s="1">
        <v>139588</v>
      </c>
      <c r="P44" s="1">
        <v>167081</v>
      </c>
      <c r="Q44" s="1">
        <v>180113</v>
      </c>
      <c r="R44" s="1">
        <v>165811</v>
      </c>
      <c r="S44">
        <v>-5.4074999999999998</v>
      </c>
      <c r="T44" s="1">
        <v>1</v>
      </c>
      <c r="U44">
        <v>3.2000000000000028</v>
      </c>
      <c r="V44" s="4">
        <v>6865.53</v>
      </c>
      <c r="W44" s="4">
        <v>7334.96</v>
      </c>
      <c r="X44" s="1">
        <v>45179</v>
      </c>
      <c r="Y44">
        <v>13.472</v>
      </c>
      <c r="Z44" s="4">
        <v>9331</v>
      </c>
      <c r="AA44">
        <v>0.15999297730863216</v>
      </c>
      <c r="AB44">
        <v>0.17916201331723958</v>
      </c>
      <c r="AC44">
        <v>3.9170515660670091E-2</v>
      </c>
      <c r="AD44">
        <v>5.2495081942343091E-3</v>
      </c>
      <c r="AE44">
        <v>6.5766264433353427E-3</v>
      </c>
    </row>
    <row r="45" spans="1:31" ht="14.5">
      <c r="A45">
        <v>2020</v>
      </c>
      <c r="B45" t="s">
        <v>41</v>
      </c>
      <c r="C45">
        <v>134076.9</v>
      </c>
      <c r="D45">
        <v>0.1</v>
      </c>
      <c r="E45">
        <v>0.5</v>
      </c>
      <c r="F45">
        <v>0.11</v>
      </c>
      <c r="G45">
        <v>0</v>
      </c>
      <c r="H45" s="1">
        <v>7937</v>
      </c>
      <c r="I45" s="1">
        <v>4772</v>
      </c>
      <c r="J45" s="1">
        <v>222</v>
      </c>
      <c r="K45">
        <v>52.8</v>
      </c>
      <c r="L45">
        <v>-11.5</v>
      </c>
      <c r="M45" s="4">
        <v>2240.52</v>
      </c>
      <c r="N45" s="1">
        <v>89558</v>
      </c>
      <c r="O45" s="1">
        <v>139588</v>
      </c>
      <c r="P45" s="1">
        <v>167081</v>
      </c>
      <c r="Q45" s="1">
        <v>180113</v>
      </c>
      <c r="R45" s="1">
        <v>165811</v>
      </c>
      <c r="S45">
        <v>-9.4407999999999994</v>
      </c>
      <c r="T45" s="1">
        <v>1</v>
      </c>
      <c r="U45">
        <v>3</v>
      </c>
      <c r="V45" s="4">
        <v>6750.72</v>
      </c>
      <c r="W45" s="4">
        <v>7157.23</v>
      </c>
      <c r="X45" s="1">
        <v>48782</v>
      </c>
      <c r="Y45">
        <v>14.141</v>
      </c>
      <c r="Z45" s="4">
        <v>9568.17</v>
      </c>
      <c r="AA45">
        <v>0.15999297730863216</v>
      </c>
      <c r="AB45">
        <v>0.17916201331723958</v>
      </c>
      <c r="AC45">
        <v>3.9170515660670091E-2</v>
      </c>
      <c r="AD45">
        <v>5.2495081942343091E-3</v>
      </c>
      <c r="AE45">
        <v>6.5766264433353427E-3</v>
      </c>
    </row>
    <row r="46" spans="1:31" ht="14.5">
      <c r="A46">
        <v>2020</v>
      </c>
      <c r="B46" t="s">
        <v>39</v>
      </c>
      <c r="C46">
        <v>147973.9</v>
      </c>
      <c r="D46">
        <v>0.1</v>
      </c>
      <c r="E46">
        <v>0.5</v>
      </c>
      <c r="F46">
        <v>0.11</v>
      </c>
      <c r="G46">
        <v>0</v>
      </c>
      <c r="H46" s="1">
        <v>6650</v>
      </c>
      <c r="I46" s="1">
        <v>4275</v>
      </c>
      <c r="J46" s="1">
        <v>212</v>
      </c>
      <c r="K46">
        <v>50.8</v>
      </c>
      <c r="L46">
        <v>-16.3</v>
      </c>
      <c r="M46" s="4">
        <v>2240.52</v>
      </c>
      <c r="N46" s="1">
        <v>89558</v>
      </c>
      <c r="O46" s="1">
        <v>139588</v>
      </c>
      <c r="P46" s="1">
        <v>167081</v>
      </c>
      <c r="Q46" s="1">
        <v>180113</v>
      </c>
      <c r="R46" s="1">
        <v>165811</v>
      </c>
      <c r="S46">
        <v>-14.321099999999999</v>
      </c>
      <c r="T46" s="1">
        <v>1</v>
      </c>
      <c r="U46">
        <v>2.7999999999999972</v>
      </c>
      <c r="V46" s="4">
        <v>7181.38</v>
      </c>
      <c r="W46" s="4">
        <v>7686.33</v>
      </c>
      <c r="X46" s="1">
        <v>53756</v>
      </c>
      <c r="Y46">
        <v>16.434999999999999</v>
      </c>
      <c r="Z46" s="4">
        <v>10080.89</v>
      </c>
      <c r="AA46">
        <v>0.15999297730863216</v>
      </c>
      <c r="AB46">
        <v>0.17916201331723958</v>
      </c>
      <c r="AC46">
        <v>3.9170515660670091E-2</v>
      </c>
      <c r="AD46">
        <v>5.2495081942343091E-3</v>
      </c>
      <c r="AE46">
        <v>6.5766264433353427E-3</v>
      </c>
    </row>
    <row r="47" spans="1:31" ht="14.5">
      <c r="A47">
        <v>2021</v>
      </c>
      <c r="B47" t="s">
        <v>40</v>
      </c>
      <c r="C47">
        <v>132581</v>
      </c>
      <c r="D47">
        <v>0.1</v>
      </c>
      <c r="E47">
        <v>0.5</v>
      </c>
      <c r="F47">
        <v>0.11</v>
      </c>
      <c r="G47">
        <v>0</v>
      </c>
      <c r="H47" s="1">
        <v>4271</v>
      </c>
      <c r="I47" s="1">
        <v>2745</v>
      </c>
      <c r="J47" s="1">
        <v>186</v>
      </c>
      <c r="K47">
        <v>51.9</v>
      </c>
      <c r="L47">
        <v>-11.9</v>
      </c>
      <c r="M47" s="4">
        <v>2450.37</v>
      </c>
      <c r="N47" s="1">
        <v>81880</v>
      </c>
      <c r="O47" s="1">
        <v>134046</v>
      </c>
      <c r="P47" s="1">
        <v>166318</v>
      </c>
      <c r="Q47" s="1">
        <v>182399</v>
      </c>
      <c r="R47" s="1">
        <v>166615</v>
      </c>
      <c r="S47">
        <v>-6.6609999999999996</v>
      </c>
      <c r="T47" s="1">
        <v>0</v>
      </c>
      <c r="U47">
        <v>2.7000000000000028</v>
      </c>
      <c r="V47" s="4">
        <v>6879.13</v>
      </c>
      <c r="W47" s="4">
        <v>7859.26</v>
      </c>
      <c r="X47" s="1">
        <v>57172</v>
      </c>
      <c r="Y47">
        <v>18</v>
      </c>
      <c r="Z47" s="4">
        <v>10073.09</v>
      </c>
      <c r="AA47" s="13">
        <f>LOG10(N47)-LOG10(N46)</f>
        <v>-3.8926552405333048E-2</v>
      </c>
      <c r="AB47" s="13">
        <f>LOG10(O47)-LOG10(O46)</f>
        <v>-1.7594225831963684E-2</v>
      </c>
      <c r="AC47" s="13">
        <f>LOG10(P47)-LOG10(P46)</f>
        <v>-1.9878120102356789E-3</v>
      </c>
      <c r="AD47" s="13">
        <f>LOG10(Q47)-LOG10(Q46)</f>
        <v>5.477393000365538E-3</v>
      </c>
      <c r="AE47" s="13">
        <f>LOG10(R47)-LOG10(R46)</f>
        <v>2.1007589315313879E-3</v>
      </c>
    </row>
    <row r="48" spans="1:31" ht="14.5">
      <c r="A48">
        <v>2021</v>
      </c>
      <c r="B48" t="s">
        <v>41</v>
      </c>
      <c r="C48">
        <v>138721.60000000001</v>
      </c>
      <c r="D48">
        <v>0.1</v>
      </c>
      <c r="E48">
        <v>0.5</v>
      </c>
      <c r="F48">
        <v>0.11</v>
      </c>
      <c r="G48">
        <v>0</v>
      </c>
      <c r="H48" s="1">
        <v>3353</v>
      </c>
      <c r="I48" s="1">
        <v>5300</v>
      </c>
      <c r="J48" s="1">
        <v>265</v>
      </c>
      <c r="K48">
        <v>53.7</v>
      </c>
      <c r="L48">
        <v>-6.1</v>
      </c>
      <c r="M48" s="4">
        <v>2450.37</v>
      </c>
      <c r="N48" s="1">
        <v>81880</v>
      </c>
      <c r="O48" s="1">
        <v>134046</v>
      </c>
      <c r="P48" s="1">
        <v>166318</v>
      </c>
      <c r="Q48" s="1">
        <v>182399</v>
      </c>
      <c r="R48" s="1">
        <v>166615</v>
      </c>
      <c r="S48">
        <v>5.7099999999999998E-2</v>
      </c>
      <c r="T48" s="1">
        <v>0</v>
      </c>
      <c r="U48">
        <v>4.5</v>
      </c>
      <c r="V48" s="4">
        <v>7468.01</v>
      </c>
      <c r="W48" s="4">
        <v>7678.71</v>
      </c>
      <c r="X48" s="1">
        <v>67013</v>
      </c>
      <c r="Y48">
        <v>22.137</v>
      </c>
      <c r="Z48" s="1">
        <v>10224</v>
      </c>
      <c r="AA48">
        <v>-3.8926552405333048E-2</v>
      </c>
      <c r="AB48">
        <v>-1.7594225831963684E-2</v>
      </c>
      <c r="AC48">
        <v>-1.9878120102356789E-3</v>
      </c>
      <c r="AD48">
        <v>5.477393000365538E-3</v>
      </c>
      <c r="AE48">
        <v>2.1007589315313879E-3</v>
      </c>
    </row>
    <row r="49" spans="1:31" ht="14.5">
      <c r="A49">
        <v>2021</v>
      </c>
      <c r="B49" t="s">
        <v>38</v>
      </c>
      <c r="C49">
        <v>147651</v>
      </c>
      <c r="D49">
        <v>0.1</v>
      </c>
      <c r="E49">
        <v>0.5</v>
      </c>
      <c r="F49">
        <v>0.11</v>
      </c>
      <c r="G49">
        <v>0</v>
      </c>
      <c r="H49" s="1">
        <v>4949</v>
      </c>
      <c r="I49" s="1">
        <v>6529</v>
      </c>
      <c r="J49" s="1">
        <v>252</v>
      </c>
      <c r="K49">
        <v>57.6</v>
      </c>
      <c r="L49">
        <v>-4.4000000000000004</v>
      </c>
      <c r="M49" s="4">
        <v>2450.37</v>
      </c>
      <c r="N49" s="1">
        <v>81880</v>
      </c>
      <c r="O49" s="1">
        <v>134046</v>
      </c>
      <c r="P49" s="1">
        <v>166318</v>
      </c>
      <c r="Q49" s="1">
        <v>182399</v>
      </c>
      <c r="R49" s="1">
        <v>166615</v>
      </c>
      <c r="S49">
        <v>13.7859</v>
      </c>
      <c r="T49" s="1">
        <v>0</v>
      </c>
      <c r="U49">
        <v>5.4000000000000057</v>
      </c>
      <c r="V49" s="4">
        <v>7245.61</v>
      </c>
      <c r="W49" s="4">
        <v>7492.39</v>
      </c>
      <c r="X49" s="1">
        <v>68353</v>
      </c>
      <c r="Y49">
        <v>23.228999999999999</v>
      </c>
      <c r="Z49" s="1">
        <v>10738</v>
      </c>
      <c r="AA49">
        <v>-3.8926552405333048E-2</v>
      </c>
      <c r="AB49">
        <v>-1.7594225831963684E-2</v>
      </c>
      <c r="AC49">
        <v>-1.9878120102356789E-3</v>
      </c>
      <c r="AD49">
        <v>5.477393000365538E-3</v>
      </c>
      <c r="AE49">
        <v>2.1007589315313879E-3</v>
      </c>
    </row>
    <row r="50" spans="1:31" ht="14.5">
      <c r="A50">
        <v>2021</v>
      </c>
      <c r="B50" t="s">
        <v>39</v>
      </c>
      <c r="C50">
        <v>163812.5</v>
      </c>
      <c r="D50">
        <v>0.1</v>
      </c>
      <c r="E50">
        <v>0.5</v>
      </c>
      <c r="F50">
        <v>0.11</v>
      </c>
      <c r="G50">
        <v>0</v>
      </c>
      <c r="H50" s="1">
        <v>5955</v>
      </c>
      <c r="I50" s="1">
        <v>3446</v>
      </c>
      <c r="J50" s="1">
        <v>251</v>
      </c>
      <c r="K50">
        <v>53.8</v>
      </c>
      <c r="L50">
        <v>-8.5</v>
      </c>
      <c r="M50" s="4">
        <v>2450.37</v>
      </c>
      <c r="N50" s="1">
        <v>81880</v>
      </c>
      <c r="O50" s="1">
        <v>134046</v>
      </c>
      <c r="P50" s="1">
        <v>166318</v>
      </c>
      <c r="Q50" s="1">
        <v>182399</v>
      </c>
      <c r="R50" s="1">
        <v>166615</v>
      </c>
      <c r="S50">
        <v>28.9069</v>
      </c>
      <c r="T50" s="1">
        <v>0</v>
      </c>
      <c r="U50">
        <v>7.7000000000000028</v>
      </c>
      <c r="V50" s="4">
        <v>7751.79</v>
      </c>
      <c r="W50" s="4">
        <v>8088.6</v>
      </c>
      <c r="X50" s="1">
        <v>63918</v>
      </c>
      <c r="Y50">
        <v>22.452999999999999</v>
      </c>
      <c r="Z50" s="1">
        <v>11082</v>
      </c>
      <c r="AA50">
        <v>-3.8926552405333048E-2</v>
      </c>
      <c r="AB50">
        <v>-1.7594225831963684E-2</v>
      </c>
      <c r="AC50">
        <v>-1.9878120102356789E-3</v>
      </c>
      <c r="AD50">
        <v>5.477393000365538E-3</v>
      </c>
      <c r="AE50">
        <v>2.1007589315313879E-3</v>
      </c>
    </row>
    <row r="51" spans="1:31" ht="14.5">
      <c r="A51">
        <v>2022</v>
      </c>
      <c r="B51" t="s">
        <v>40</v>
      </c>
      <c r="C51">
        <v>150472.6</v>
      </c>
      <c r="D51">
        <v>1.75</v>
      </c>
      <c r="E51">
        <v>2.25</v>
      </c>
      <c r="F51">
        <v>1.8</v>
      </c>
      <c r="G51">
        <v>1.25</v>
      </c>
      <c r="H51" s="1">
        <v>2387</v>
      </c>
      <c r="I51" s="1">
        <v>4084</v>
      </c>
      <c r="J51" s="1">
        <v>206</v>
      </c>
      <c r="K51">
        <v>54.5</v>
      </c>
      <c r="L51">
        <v>-12.3</v>
      </c>
      <c r="M51" s="4">
        <v>2685.93</v>
      </c>
      <c r="N51" s="1">
        <v>75094</v>
      </c>
      <c r="O51" s="1">
        <v>125738</v>
      </c>
      <c r="P51" s="1">
        <v>164886</v>
      </c>
      <c r="Q51" s="1">
        <v>181685</v>
      </c>
      <c r="R51" s="1">
        <v>168693</v>
      </c>
      <c r="S51">
        <v>32.538899999999998</v>
      </c>
      <c r="T51" s="1">
        <v>0</v>
      </c>
      <c r="U51">
        <v>9.7000000000000028</v>
      </c>
      <c r="V51" s="4">
        <v>8049.64</v>
      </c>
      <c r="W51" s="4">
        <v>8864.83</v>
      </c>
      <c r="X51" s="1">
        <v>47767</v>
      </c>
      <c r="Y51">
        <v>16.931999999999999</v>
      </c>
      <c r="Z51" s="1">
        <v>11382</v>
      </c>
      <c r="AA51" s="13">
        <f>LOG10(N51)-LOG10(N50)</f>
        <v>-3.7572595667908715E-2</v>
      </c>
      <c r="AB51" s="13">
        <f>LOG10(O51)-LOG10(O50)</f>
        <v>-2.7787310804876064E-2</v>
      </c>
      <c r="AC51" s="13">
        <f>LOG10(P51)-LOG10(P50)</f>
        <v>-3.7554713915888271E-3</v>
      </c>
      <c r="AD51" s="13">
        <f>LOG10(Q51)-LOG10(Q50)</f>
        <v>-1.7033797562966413E-3</v>
      </c>
      <c r="AE51" s="13">
        <f>LOG10(R51)-LOG10(R50)</f>
        <v>5.3829642425213819E-3</v>
      </c>
    </row>
    <row r="52" spans="1:31" ht="14.5">
      <c r="A52">
        <v>2022</v>
      </c>
      <c r="B52" t="s">
        <v>41</v>
      </c>
      <c r="C52">
        <v>157531</v>
      </c>
      <c r="D52">
        <v>3.5</v>
      </c>
      <c r="E52">
        <v>4</v>
      </c>
      <c r="F52">
        <v>3.55</v>
      </c>
      <c r="G52">
        <v>3</v>
      </c>
      <c r="H52" s="1">
        <v>2897</v>
      </c>
      <c r="I52" s="1">
        <v>3774</v>
      </c>
      <c r="J52" s="1">
        <v>263</v>
      </c>
      <c r="K52">
        <v>52.4</v>
      </c>
      <c r="L52">
        <v>-14.6</v>
      </c>
      <c r="M52" s="4">
        <v>2685.93</v>
      </c>
      <c r="N52" s="1">
        <v>75094</v>
      </c>
      <c r="O52" s="1">
        <v>125738</v>
      </c>
      <c r="P52" s="1">
        <v>164886</v>
      </c>
      <c r="Q52" s="1">
        <v>181685</v>
      </c>
      <c r="R52" s="1">
        <v>168693</v>
      </c>
      <c r="S52">
        <v>20.214099999999998</v>
      </c>
      <c r="T52" s="1">
        <v>0</v>
      </c>
      <c r="U52">
        <v>13.900000000000006</v>
      </c>
      <c r="V52" s="4">
        <v>8715.24</v>
      </c>
      <c r="W52" s="4">
        <v>8518.94</v>
      </c>
      <c r="X52" s="1">
        <v>38398</v>
      </c>
      <c r="Y52">
        <v>13.536</v>
      </c>
      <c r="Z52" s="1">
        <v>11249</v>
      </c>
      <c r="AA52">
        <v>-3.7572595667908715E-2</v>
      </c>
      <c r="AB52">
        <v>-2.7787310804876064E-2</v>
      </c>
      <c r="AC52">
        <v>-3.7554713915888271E-3</v>
      </c>
      <c r="AD52">
        <v>-1.7033797562966413E-3</v>
      </c>
      <c r="AE52">
        <v>5.3829642425213819E-3</v>
      </c>
    </row>
    <row r="53" spans="1:31" ht="14.5">
      <c r="A53">
        <v>2022</v>
      </c>
      <c r="B53" t="s">
        <v>39</v>
      </c>
      <c r="C53">
        <v>166578.20000000001</v>
      </c>
      <c r="D53">
        <v>6</v>
      </c>
      <c r="E53">
        <v>6.5</v>
      </c>
      <c r="F53">
        <v>6.05</v>
      </c>
      <c r="G53">
        <v>5.5</v>
      </c>
      <c r="H53" s="1">
        <v>4653</v>
      </c>
      <c r="I53" s="1">
        <v>2315</v>
      </c>
      <c r="J53" s="1">
        <v>220</v>
      </c>
      <c r="K53">
        <v>42.1</v>
      </c>
      <c r="L53">
        <v>-18.5</v>
      </c>
      <c r="M53" s="4">
        <v>2685.93</v>
      </c>
      <c r="N53" s="1">
        <v>75094</v>
      </c>
      <c r="O53" s="1">
        <v>125738</v>
      </c>
      <c r="P53" s="1">
        <v>164886</v>
      </c>
      <c r="Q53" s="1">
        <v>181685</v>
      </c>
      <c r="R53" s="1">
        <v>168693</v>
      </c>
      <c r="S53">
        <v>7.7035</v>
      </c>
      <c r="T53" s="1">
        <v>0</v>
      </c>
      <c r="U53">
        <v>16.299999999999997</v>
      </c>
      <c r="V53" s="4">
        <v>8452.7199999999993</v>
      </c>
      <c r="W53" s="4">
        <v>8548.7099999999991</v>
      </c>
      <c r="X53" s="1">
        <v>21218</v>
      </c>
      <c r="Y53">
        <v>7.0069999999999997</v>
      </c>
      <c r="Z53" s="1">
        <v>11400</v>
      </c>
      <c r="AA53">
        <v>-3.7572595667908715E-2</v>
      </c>
      <c r="AB53">
        <v>-2.7787310804876064E-2</v>
      </c>
      <c r="AC53">
        <v>-3.7554713915888271E-3</v>
      </c>
      <c r="AD53">
        <v>-1.7033797562966413E-3</v>
      </c>
      <c r="AE53">
        <v>5.3829642425213819E-3</v>
      </c>
    </row>
    <row r="54" spans="1:31" ht="14.5">
      <c r="A54">
        <v>2022</v>
      </c>
      <c r="B54" t="s">
        <v>40</v>
      </c>
      <c r="C54">
        <v>186744.1</v>
      </c>
      <c r="D54">
        <v>6.75</v>
      </c>
      <c r="E54">
        <v>7.25</v>
      </c>
      <c r="F54">
        <v>6.8</v>
      </c>
      <c r="G54">
        <v>6.25</v>
      </c>
      <c r="H54" s="1">
        <v>5528</v>
      </c>
      <c r="I54" s="1">
        <v>3295</v>
      </c>
      <c r="J54" s="1">
        <v>152</v>
      </c>
      <c r="K54">
        <v>42</v>
      </c>
      <c r="L54">
        <v>-18.899999999999999</v>
      </c>
      <c r="M54" s="4">
        <v>2685.93</v>
      </c>
      <c r="N54" s="1">
        <v>75094</v>
      </c>
      <c r="O54" s="1">
        <v>125738</v>
      </c>
      <c r="P54" s="1">
        <v>164886</v>
      </c>
      <c r="Q54" s="1">
        <v>181685</v>
      </c>
      <c r="R54" s="1">
        <v>168693</v>
      </c>
      <c r="S54">
        <v>-6.7438000000000002</v>
      </c>
      <c r="T54" s="1">
        <v>0</v>
      </c>
      <c r="U54">
        <v>17.299999999999997</v>
      </c>
      <c r="V54" s="4">
        <v>8811.6200000000008</v>
      </c>
      <c r="W54" s="4">
        <v>9156.61</v>
      </c>
      <c r="X54" s="1">
        <v>18932</v>
      </c>
      <c r="Y54">
        <v>6.1689999999999996</v>
      </c>
      <c r="Z54" s="1">
        <v>11213</v>
      </c>
      <c r="AA54">
        <v>-3.7572595667908715E-2</v>
      </c>
      <c r="AB54">
        <v>-2.7787310804876064E-2</v>
      </c>
      <c r="AC54">
        <v>-3.7554713915888271E-3</v>
      </c>
      <c r="AD54">
        <v>-1.7033797562966413E-3</v>
      </c>
      <c r="AE54">
        <v>5.3829642425213819E-3</v>
      </c>
    </row>
    <row r="55" spans="1:31" ht="14.5">
      <c r="A55">
        <v>2023</v>
      </c>
      <c r="B55" t="s">
        <v>41</v>
      </c>
      <c r="C55">
        <v>169161.7</v>
      </c>
      <c r="D55">
        <v>6.75</v>
      </c>
      <c r="E55">
        <v>7.25</v>
      </c>
      <c r="F55">
        <v>6.8</v>
      </c>
      <c r="G55">
        <v>6.25</v>
      </c>
      <c r="H55" s="1">
        <v>4236</v>
      </c>
      <c r="I55" s="1">
        <v>4986</v>
      </c>
      <c r="J55" s="1">
        <v>136</v>
      </c>
      <c r="K55">
        <v>47.5</v>
      </c>
      <c r="L55">
        <v>-16</v>
      </c>
      <c r="M55" s="4">
        <v>3208.99</v>
      </c>
      <c r="N55" s="1">
        <v>71025</v>
      </c>
      <c r="O55" s="1">
        <v>116746</v>
      </c>
      <c r="P55" s="1">
        <v>162995</v>
      </c>
      <c r="Q55" s="1">
        <v>178447</v>
      </c>
      <c r="R55" s="1">
        <v>173387</v>
      </c>
      <c r="S55">
        <v>-14.551399999999999</v>
      </c>
      <c r="T55" s="1">
        <v>0</v>
      </c>
      <c r="U55">
        <v>17</v>
      </c>
      <c r="V55" s="4">
        <v>7941.85</v>
      </c>
      <c r="W55" s="4">
        <v>9489.16</v>
      </c>
      <c r="X55" s="1">
        <v>21968</v>
      </c>
      <c r="Y55">
        <v>7.4720000000000004</v>
      </c>
      <c r="Z55" s="1">
        <v>11704</v>
      </c>
      <c r="AA55" s="13">
        <f>LOG10(N55)-LOG10(N54)</f>
        <v>-2.4193995927586087E-2</v>
      </c>
      <c r="AB55" s="13">
        <f>LOG10(O55)-LOG10(O54)</f>
        <v>-3.2224538626880239E-2</v>
      </c>
      <c r="AC55" s="13">
        <f>LOG10(P55)-LOG10(P54)</f>
        <v>-5.0095002210497341E-3</v>
      </c>
      <c r="AD55" s="13">
        <f>LOG10(Q55)-LOG10(Q54)</f>
        <v>-7.8098221108691135E-3</v>
      </c>
      <c r="AE55" s="13">
        <f>LOG10(R55)-LOG10(R54)</f>
        <v>1.1919470659058184E-2</v>
      </c>
    </row>
    <row r="56" spans="1:31" ht="14.5">
      <c r="A56">
        <v>2023</v>
      </c>
      <c r="B56" t="s">
        <v>38</v>
      </c>
      <c r="C56">
        <v>179783.9</v>
      </c>
      <c r="D56">
        <v>6.75</v>
      </c>
      <c r="E56">
        <v>7.25</v>
      </c>
      <c r="F56">
        <v>6.8</v>
      </c>
      <c r="G56">
        <v>6.25</v>
      </c>
      <c r="H56" s="1">
        <v>3871</v>
      </c>
      <c r="I56" s="1">
        <v>2762</v>
      </c>
      <c r="J56" s="1">
        <v>163</v>
      </c>
      <c r="K56">
        <v>46.6</v>
      </c>
      <c r="L56">
        <v>-8.4</v>
      </c>
      <c r="M56" s="4">
        <v>3208.99</v>
      </c>
      <c r="N56" s="1">
        <v>71025</v>
      </c>
      <c r="O56" s="1">
        <v>116746</v>
      </c>
      <c r="P56" s="1">
        <v>162995</v>
      </c>
      <c r="Q56" s="1">
        <v>178447</v>
      </c>
      <c r="R56" s="1">
        <v>173387</v>
      </c>
      <c r="S56">
        <v>-18.848600000000001</v>
      </c>
      <c r="T56" s="1">
        <v>0</v>
      </c>
      <c r="U56">
        <v>13.099999999999994</v>
      </c>
      <c r="V56" s="4">
        <v>8486.4599999999991</v>
      </c>
      <c r="W56" s="4">
        <v>9313.7800000000007</v>
      </c>
      <c r="X56" s="1">
        <v>30798</v>
      </c>
      <c r="Y56">
        <v>11.3</v>
      </c>
      <c r="Z56" s="1">
        <v>12036</v>
      </c>
      <c r="AA56">
        <v>-2.4193995927586087E-2</v>
      </c>
      <c r="AB56">
        <v>-3.2224538626880239E-2</v>
      </c>
      <c r="AC56">
        <v>-5.0095002210497341E-3</v>
      </c>
      <c r="AD56">
        <v>-7.8098221108691135E-3</v>
      </c>
      <c r="AE56">
        <v>1.1919470659058184E-2</v>
      </c>
    </row>
    <row r="57" spans="1:31" ht="14.5">
      <c r="A57">
        <v>2023</v>
      </c>
      <c r="B57" t="s">
        <v>39</v>
      </c>
      <c r="C57">
        <v>188725.1</v>
      </c>
      <c r="D57">
        <v>6.75</v>
      </c>
      <c r="E57">
        <v>7.25</v>
      </c>
      <c r="F57">
        <v>6.8</v>
      </c>
      <c r="G57">
        <v>6.25</v>
      </c>
      <c r="H57" s="1">
        <v>2738</v>
      </c>
      <c r="I57" s="1">
        <v>4434</v>
      </c>
      <c r="J57" s="1">
        <v>180</v>
      </c>
      <c r="K57">
        <v>43.5</v>
      </c>
      <c r="L57">
        <v>-4.2</v>
      </c>
      <c r="M57" s="4">
        <v>3208.99</v>
      </c>
      <c r="N57" s="1">
        <v>71025</v>
      </c>
      <c r="O57" s="1">
        <v>116746</v>
      </c>
      <c r="P57" s="1">
        <v>162995</v>
      </c>
      <c r="Q57" s="1">
        <v>178447</v>
      </c>
      <c r="R57" s="1">
        <v>173387</v>
      </c>
      <c r="S57">
        <v>-9.1356999999999999</v>
      </c>
      <c r="T57" s="1">
        <v>1</v>
      </c>
      <c r="U57">
        <v>9.7000000000000028</v>
      </c>
      <c r="V57" s="4">
        <v>8288.9599999999991</v>
      </c>
      <c r="W57" s="4">
        <v>9319.26</v>
      </c>
      <c r="X57" s="1">
        <v>40749</v>
      </c>
      <c r="Y57">
        <v>15.843</v>
      </c>
      <c r="Z57" s="1">
        <v>12988</v>
      </c>
      <c r="AA57">
        <v>-2.4193995927586087E-2</v>
      </c>
      <c r="AB57">
        <v>-3.2224538626880239E-2</v>
      </c>
      <c r="AC57">
        <v>-5.0095002210497341E-3</v>
      </c>
      <c r="AD57">
        <v>-7.8098221108691135E-3</v>
      </c>
      <c r="AE57">
        <v>1.1919470659058184E-2</v>
      </c>
    </row>
    <row r="58" spans="1:31" ht="14.5">
      <c r="A58">
        <v>2023</v>
      </c>
      <c r="B58" t="s">
        <v>40</v>
      </c>
      <c r="C58">
        <v>212778.5</v>
      </c>
      <c r="D58">
        <v>6</v>
      </c>
      <c r="E58">
        <v>6.5</v>
      </c>
      <c r="F58">
        <v>6.05</v>
      </c>
      <c r="G58">
        <v>5.5</v>
      </c>
      <c r="H58" s="1">
        <v>5247</v>
      </c>
      <c r="I58" s="1">
        <v>3283</v>
      </c>
      <c r="J58" s="1">
        <v>162</v>
      </c>
      <c r="K58">
        <v>44.5</v>
      </c>
      <c r="L58">
        <v>-3</v>
      </c>
      <c r="M58" s="4">
        <v>3208.99</v>
      </c>
      <c r="N58" s="1">
        <v>71025</v>
      </c>
      <c r="O58" s="1">
        <v>116746</v>
      </c>
      <c r="P58" s="1">
        <v>162995</v>
      </c>
      <c r="Q58" s="1">
        <v>178447</v>
      </c>
      <c r="R58" s="1">
        <v>173387</v>
      </c>
      <c r="S58">
        <v>6.0654000000000003</v>
      </c>
      <c r="T58" s="1">
        <v>1</v>
      </c>
      <c r="U58">
        <v>6.4000000000000057</v>
      </c>
      <c r="V58" s="4">
        <v>8707.43</v>
      </c>
      <c r="W58" s="4">
        <v>9731.27</v>
      </c>
      <c r="X58" s="1">
        <v>68860</v>
      </c>
      <c r="Y58">
        <v>28.148</v>
      </c>
      <c r="Z58" s="1">
        <v>13252</v>
      </c>
      <c r="AA58">
        <v>-2.4193995927586087E-2</v>
      </c>
      <c r="AB58">
        <v>-3.2224538626880239E-2</v>
      </c>
      <c r="AC58">
        <v>-5.0095002210497341E-3</v>
      </c>
      <c r="AD58">
        <v>-7.8098221108691135E-3</v>
      </c>
      <c r="AE58">
        <v>1.1919470659058184E-2</v>
      </c>
    </row>
    <row r="59" spans="1:31" ht="14.5">
      <c r="A59">
        <v>2024</v>
      </c>
      <c r="B59" t="s">
        <v>41</v>
      </c>
      <c r="C59">
        <v>192872.2</v>
      </c>
      <c r="D59" s="1">
        <v>5.75</v>
      </c>
      <c r="E59">
        <v>6.25</v>
      </c>
      <c r="F59">
        <v>5.8</v>
      </c>
      <c r="G59">
        <v>5.25</v>
      </c>
      <c r="H59" s="1">
        <v>3263</v>
      </c>
      <c r="I59" s="1">
        <v>4359</v>
      </c>
      <c r="J59" s="1">
        <v>146</v>
      </c>
      <c r="K59">
        <v>47.1</v>
      </c>
      <c r="L59">
        <v>1.6</v>
      </c>
      <c r="M59" s="4">
        <v>3524.24</v>
      </c>
      <c r="N59">
        <v>67474</v>
      </c>
      <c r="O59">
        <v>110908</v>
      </c>
      <c r="P59">
        <v>179294</v>
      </c>
      <c r="Q59" s="1">
        <v>175288</v>
      </c>
      <c r="R59" s="1">
        <v>176302</v>
      </c>
      <c r="S59">
        <v>25.3522</v>
      </c>
      <c r="T59" s="1">
        <v>1</v>
      </c>
      <c r="U59">
        <v>2.7999999999999972</v>
      </c>
      <c r="V59" s="4">
        <v>8942.43</v>
      </c>
      <c r="W59" s="4">
        <v>10234.799999999999</v>
      </c>
      <c r="X59" s="1">
        <v>64504</v>
      </c>
      <c r="Y59">
        <v>26.875</v>
      </c>
      <c r="Z59" s="1">
        <v>13986</v>
      </c>
      <c r="AA59" s="13">
        <f>LOG10(N59)-LOG10(N58)</f>
        <v>-2.2274785590281176E-2</v>
      </c>
      <c r="AB59" s="13">
        <f>LOG10(O59)-LOG10(O58)</f>
        <v>-2.2279135768406455E-2</v>
      </c>
      <c r="AC59" s="13">
        <f>LOG10(P59)-LOG10(P58)</f>
        <v>4.1391474036056586E-2</v>
      </c>
      <c r="AD59" s="13">
        <f>LOG10(Q59)-LOG10(Q58)</f>
        <v>-7.7570652707033005E-3</v>
      </c>
      <c r="AE59" s="13">
        <f>LOG10(R59)-LOG10(R58)</f>
        <v>7.2407066816637666E-3</v>
      </c>
    </row>
    <row r="60" spans="1:31" ht="14.5">
      <c r="A60">
        <v>2024</v>
      </c>
      <c r="B60" t="s">
        <v>39</v>
      </c>
      <c r="C60">
        <v>200743.9</v>
      </c>
      <c r="D60">
        <v>5.75</v>
      </c>
      <c r="E60">
        <v>6.25</v>
      </c>
      <c r="F60">
        <v>5.8</v>
      </c>
      <c r="G60">
        <v>5.25</v>
      </c>
      <c r="H60" s="1">
        <v>2692</v>
      </c>
      <c r="I60" s="1">
        <v>4090</v>
      </c>
      <c r="J60" s="1">
        <v>212</v>
      </c>
      <c r="K60">
        <v>45.9</v>
      </c>
      <c r="L60">
        <v>2.8</v>
      </c>
      <c r="M60" s="4">
        <v>3524.24</v>
      </c>
      <c r="N60">
        <v>67474</v>
      </c>
      <c r="O60">
        <v>110908</v>
      </c>
      <c r="P60">
        <v>179294</v>
      </c>
      <c r="Q60" s="1">
        <v>175288</v>
      </c>
      <c r="R60" s="1">
        <v>176302</v>
      </c>
      <c r="S60">
        <v>27.1432</v>
      </c>
      <c r="T60" s="1">
        <v>1</v>
      </c>
      <c r="U60">
        <v>2.5</v>
      </c>
      <c r="V60" s="4">
        <v>9984.94</v>
      </c>
      <c r="W60" s="4">
        <v>10340.64</v>
      </c>
      <c r="X60" s="1">
        <v>45434</v>
      </c>
      <c r="Y60">
        <v>19.117999999999999</v>
      </c>
      <c r="Z60" s="1">
        <v>14278</v>
      </c>
      <c r="AA60">
        <v>-2.2274785590281176E-2</v>
      </c>
      <c r="AB60">
        <v>-2.2279135768406455E-2</v>
      </c>
      <c r="AC60">
        <v>4.1391474036056586E-2</v>
      </c>
      <c r="AD60">
        <v>-7.7570652707033005E-3</v>
      </c>
      <c r="AE60">
        <v>7.2407066816637666E-3</v>
      </c>
    </row>
    <row r="61" spans="1:31" ht="14.5">
      <c r="A61">
        <v>2024</v>
      </c>
      <c r="B61" t="s">
        <v>40</v>
      </c>
      <c r="C61">
        <v>211291.8</v>
      </c>
      <c r="D61">
        <v>5.75</v>
      </c>
      <c r="E61">
        <v>6.25</v>
      </c>
      <c r="F61">
        <v>5.8</v>
      </c>
      <c r="G61">
        <v>5.25</v>
      </c>
      <c r="H61" s="1">
        <v>3726</v>
      </c>
      <c r="I61" s="1">
        <v>3811</v>
      </c>
      <c r="J61" s="1">
        <v>181</v>
      </c>
      <c r="K61">
        <v>41.3</v>
      </c>
      <c r="L61">
        <v>-0.2</v>
      </c>
      <c r="M61" s="4">
        <v>3524.24</v>
      </c>
      <c r="N61">
        <v>67474</v>
      </c>
      <c r="O61">
        <v>110908</v>
      </c>
      <c r="P61">
        <v>179294</v>
      </c>
      <c r="Q61" s="1">
        <v>175288</v>
      </c>
      <c r="R61" s="1">
        <v>176302</v>
      </c>
      <c r="S61">
        <v>23.232700000000001</v>
      </c>
      <c r="T61" s="1">
        <v>1</v>
      </c>
      <c r="U61">
        <v>4.5</v>
      </c>
      <c r="V61" s="4">
        <v>9507.43</v>
      </c>
      <c r="W61" s="4">
        <v>10145.85</v>
      </c>
      <c r="X61" s="1">
        <v>45897</v>
      </c>
      <c r="Y61">
        <v>19.315000000000001</v>
      </c>
      <c r="Z61" s="1">
        <v>14548</v>
      </c>
      <c r="AA61">
        <v>-2.2274785590281176E-2</v>
      </c>
      <c r="AB61">
        <v>-2.2279135768406455E-2</v>
      </c>
      <c r="AC61">
        <v>4.1391474036056586E-2</v>
      </c>
      <c r="AD61">
        <v>-7.7570652707033005E-3</v>
      </c>
      <c r="AE61">
        <v>7.2407066816637666E-3</v>
      </c>
    </row>
    <row r="62" spans="1:31" ht="14.5">
      <c r="A62">
        <v>2024</v>
      </c>
      <c r="B62" t="s">
        <v>41</v>
      </c>
      <c r="C62">
        <v>219443.5</v>
      </c>
      <c r="D62">
        <v>5.75</v>
      </c>
      <c r="E62">
        <v>6.25</v>
      </c>
      <c r="F62">
        <v>5.8</v>
      </c>
      <c r="G62">
        <v>5.25</v>
      </c>
      <c r="H62" s="1">
        <v>2420</v>
      </c>
      <c r="I62" s="1">
        <v>3910</v>
      </c>
      <c r="J62" s="1">
        <v>287</v>
      </c>
      <c r="K62">
        <v>49.2</v>
      </c>
      <c r="L62">
        <v>-2.1</v>
      </c>
      <c r="M62" s="4">
        <v>3524.24</v>
      </c>
      <c r="N62">
        <v>67474</v>
      </c>
      <c r="O62">
        <v>110908</v>
      </c>
      <c r="P62">
        <v>179294</v>
      </c>
      <c r="Q62" s="1">
        <v>175288</v>
      </c>
      <c r="R62" s="1">
        <v>176302</v>
      </c>
      <c r="S62">
        <v>16.0002</v>
      </c>
      <c r="T62" s="1">
        <v>1</v>
      </c>
      <c r="U62">
        <v>4.7999999999999972</v>
      </c>
      <c r="V62" s="4">
        <v>9853.91</v>
      </c>
      <c r="W62" s="4">
        <v>10953.5</v>
      </c>
      <c r="X62" s="1">
        <v>46826</v>
      </c>
      <c r="Y62">
        <v>19.866</v>
      </c>
      <c r="Z62" s="1">
        <v>14791</v>
      </c>
      <c r="AA62">
        <v>-2.2274785590281176E-2</v>
      </c>
      <c r="AB62">
        <v>-2.2279135768406455E-2</v>
      </c>
      <c r="AC62">
        <v>4.1391474036056586E-2</v>
      </c>
      <c r="AD62">
        <v>-7.7570652707033005E-3</v>
      </c>
      <c r="AE62">
        <v>7.2407066816637666E-3</v>
      </c>
    </row>
    <row r="63" spans="1:31" ht="14.5"/>
  </sheetData>
  <mergeCells count="1">
    <mergeCell ref="A1:B1"/>
  </mergeCells>
  <hyperlinks>
    <hyperlink ref="L1" r:id="rId1" xr:uid="{8564EAAC-18C8-434D-A2CE-911EA4A6D5CF}"/>
    <hyperlink ref="K1" r:id="rId2" xr:uid="{991D39CA-FE22-4F51-BB85-BA636743D2B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V L p i W n h J d 3 6 m A A A A 9 w A A A B I A H A B D b 2 5 m a W c v U G F j a 2 F n Z S 5 4 b W w g o h g A K K A U A A A A A A A A A A A A A A A A A A A A A A A A A A A A h Y + x D o I w G I R f h X S n L T A I 5 K c M r p C Q m B j X p l R s h E J o s b y b g 4 / k K 4 h R 1 M 3 x 7 r 5 L 7 u 7 X G + R z 1 3 o X O R r V 6 w w F m C J P a t H X S j c Z m u z R j 1 H O o O L i z B v p L b A 2 6 W x U h k 7 W D i k h z j n s I t y P D Q k p D c i h L H b i J D v u K 2 0 s 1 0 K i T 6 v + 3 0 I M 9 q 8 x L M R B l O A g 3 i S Y A l l d K J X + E u E y + J n + m L C d W j u N k g 2 t X x V A V g n k f Y I 9 A F B L A w Q U A A I A C A B U u m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L p i W v R h 2 M X W A Q A A j A Q A A B M A H A B G b 3 J t d W x h c y 9 T Z W N 0 a W 9 u M S 5 t I K I Y A C i g F A A A A A A A A A A A A A A A A A A A A A A A A A A A A N 2 U T W / a Q B C G 7 0 j 8 h 5 F z A c l Y x i m V 2 s o H a p O C F C g B c 2 m o r I 0 9 g N v 1 D t p d h 1 K U / 9 6 h U K W R o 3 5 I P X U P u 9 Y z s / O 1 r 2 w w s w U p m J / O 7 p t m o 9 k w G 6 E x h w t n s c 2 F x T y 9 q Y S 2 q O U + H S k + 0 d h 0 x g a T p o H f 9 T u B H 7 x I H Q h B o m 0 2 g N e c K p 0 h k 8 j c e z F l V Y n K t q 4 K i V 5 E H E J Z 0 3 K i 1 8 u F Q W 2 W F e / L G M 1 n S 9 v l 3 + T 0 M n P v t N 3 b G G V R F u w V O q 7 j Q k S y K p U J X 7 o w U B n l h V q H 3 a D n u 3 B T k c W 5 3 U s M H z + 9 C S n 8 2 H Z P p V 8 4 U 0 0 l 2 3 I Y o s i 5 v m N n i b h j x 7 P l z F u n L l 2 4 P f O + l P N M S K F N a H X 1 c 8 h o I 9 S a I y b 7 L T 6 G S 7 R Q Z k W 6 P B V 8 N J r W M / n d w 8 G h O 9 o V 4 m v 1 C V P K u U f L z n C c 1 I M L B 0 f j 6 g e z + M V + Z 5 L K G u N n r b E c t 3 W 2 N 0 / Y Q 7 v Z K N S z 3 T x V z C B 6 C 7 G w A q a k r Z D 8 V j z 3 S z 8 I g l 6 v + + p f a e T X W X 6 j i s v / S B V x P x n U x J C M x g O Y D m a j 9 3 H N 1 l e q E h L W m n Z 2 A 5 o x 0 A o U 7 k A S p w V L s C G e 9 Y Z k b k C o H B S p z q p Q Q m U F X 8 x I b 4 m v 8 b / C Q I f n L 4 8 + r V l / 5 I 2 9 6 b X 3 b j a 5 H g 4 n V 5 G 3 6 H r j 0 c z 7 0 P 5 j I X 0 D U E s B A i 0 A F A A C A A g A V L p i W n h J d 3 6 m A A A A 9 w A A A B I A A A A A A A A A A A A A A A A A A A A A A E N v b m Z p Z y 9 Q Y W N r Y W d l L n h t b F B L A Q I t A B Q A A g A I A F S 6 Y l o P y u m r p A A A A O k A A A A T A A A A A A A A A A A A A A A A A P I A A A B b Q 2 9 u d G V u d F 9 U e X B l c 1 0 u e G 1 s U E s B A i 0 A F A A C A A g A V L p i W v R h 2 M X W A Q A A j A Q A A B M A A A A A A A A A A A A A A A A A 4 w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c A A A A A A A C h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f U X V h c n R l c m x 5 X 0 l u d G V y Z X N 0 X 1 J h d G V z X 1 8 y M D E w L T I w M j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A 3 M 2 Q z M G I t Z D M 2 N y 0 0 M T J h L W I 0 M m Q t N D Z l Z m Z l Y z Q 3 Y m J i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y M D o 0 O D o z N S 4 x O T I 2 M j E 0 W i I g L z 4 8 R W 5 0 c n k g V H l w Z T 0 i R m l s b E N v b H V t b l R 5 c G V z I i B W Y W x 1 Z T 0 i c 0 N R W U d C Z 1 l H I i A v P j x F b n R y e S B U e X B l P S J G a W x s Q 2 9 s d W 1 u T m F t Z X M i I F Z h b H V l P S J z W y Z x d W 9 0 O 2 9 i b 3 d p Y X p 1 a m V f b 2 Q m c X V v d D s s J n F 1 b 3 Q 7 c m V m J n F 1 b 3 Q 7 L C Z x d W 9 0 O 2 x v b S Z x d W 9 0 O y w m c X V v d D t y Z W Q m c X V v d D s s J n F 1 b 3 Q 7 Z G V w J n F 1 b 3 Q 7 L C Z x d W 9 0 O 2 R 5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w Z G F 0 Z W R f U X V h c n R l c m x 5 X 0 l u d G V y Z X N 0 X 1 J h d G V z X 1 8 y M D E w L T I w M j R f L 0 F 1 d G 9 S Z W 1 v d m V k Q 2 9 s d W 1 u c z E u e 2 9 i b 3 d p Y X p 1 a m V f b 2 Q s M H 0 m c X V v d D s s J n F 1 b 3 Q 7 U 2 V j d G l v b j E v V X B k Y X R l Z F 9 R d W F y d G V y b H l f S W 5 0 Z X J l c 3 R f U m F 0 Z X N f X z I w M T A t M j A y N F 8 v Q X V 0 b 1 J l b W 9 2 Z W R D b 2 x 1 b W 5 z M S 5 7 c m V m L D F 9 J n F 1 b 3 Q 7 L C Z x d W 9 0 O 1 N l Y 3 R p b 2 4 x L 1 V w Z G F 0 Z W R f U X V h c n R l c m x 5 X 0 l u d G V y Z X N 0 X 1 J h d G V z X 1 8 y M D E w L T I w M j R f L 0 F 1 d G 9 S Z W 1 v d m V k Q 2 9 s d W 1 u c z E u e 2 x v b S w y f S Z x d W 9 0 O y w m c X V v d D t T Z W N 0 a W 9 u M S 9 V c G R h d G V k X 1 F 1 Y X J 0 Z X J s e V 9 J b n R l c m V z d F 9 S Y X R l c 1 9 f M j A x M C 0 y M D I 0 X y 9 B d X R v U m V t b 3 Z l Z E N v b H V t b n M x L n t y Z W Q s M 3 0 m c X V v d D s s J n F 1 b 3 Q 7 U 2 V j d G l v b j E v V X B k Y X R l Z F 9 R d W F y d G V y b H l f S W 5 0 Z X J l c 3 R f U m F 0 Z X N f X z I w M T A t M j A y N F 8 v Q X V 0 b 1 J l b W 9 2 Z W R D b 2 x 1 b W 5 z M S 5 7 Z G V w L D R 9 J n F 1 b 3 Q 7 L C Z x d W 9 0 O 1 N l Y 3 R p b 2 4 x L 1 V w Z G F 0 Z W R f U X V h c n R l c m x 5 X 0 l u d G V y Z X N 0 X 1 J h d G V z X 1 8 y M D E w L T I w M j R f L 0 F 1 d G 9 S Z W 1 v d m V k Q 2 9 s d W 1 u c z E u e 2 R 5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c G R h d G V k X 1 F 1 Y X J 0 Z X J s e V 9 J b n R l c m V z d F 9 S Y X R l c 1 9 f M j A x M C 0 y M D I 0 X y 9 B d X R v U m V t b 3 Z l Z E N v b H V t b n M x L n t v Y m 9 3 a W F 6 d W p l X 2 9 k L D B 9 J n F 1 b 3 Q 7 L C Z x d W 9 0 O 1 N l Y 3 R p b 2 4 x L 1 V w Z G F 0 Z W R f U X V h c n R l c m x 5 X 0 l u d G V y Z X N 0 X 1 J h d G V z X 1 8 y M D E w L T I w M j R f L 0 F 1 d G 9 S Z W 1 v d m V k Q 2 9 s d W 1 u c z E u e 3 J l Z i w x f S Z x d W 9 0 O y w m c X V v d D t T Z W N 0 a W 9 u M S 9 V c G R h d G V k X 1 F 1 Y X J 0 Z X J s e V 9 J b n R l c m V z d F 9 S Y X R l c 1 9 f M j A x M C 0 y M D I 0 X y 9 B d X R v U m V t b 3 Z l Z E N v b H V t b n M x L n t s b 2 0 s M n 0 m c X V v d D s s J n F 1 b 3 Q 7 U 2 V j d G l v b j E v V X B k Y X R l Z F 9 R d W F y d G V y b H l f S W 5 0 Z X J l c 3 R f U m F 0 Z X N f X z I w M T A t M j A y N F 8 v Q X V 0 b 1 J l b W 9 2 Z W R D b 2 x 1 b W 5 z M S 5 7 c m V k L D N 9 J n F 1 b 3 Q 7 L C Z x d W 9 0 O 1 N l Y 3 R p b 2 4 x L 1 V w Z G F 0 Z W R f U X V h c n R l c m x 5 X 0 l u d G V y Z X N 0 X 1 J h d G V z X 1 8 y M D E w L T I w M j R f L 0 F 1 d G 9 S Z W 1 v d m V k Q 2 9 s d W 1 u c z E u e 2 R l c C w 0 f S Z x d W 9 0 O y w m c X V v d D t T Z W N 0 a W 9 u M S 9 V c G R h d G V k X 1 F 1 Y X J 0 Z X J s e V 9 J b n R l c m V z d F 9 S Y X R l c 1 9 f M j A x M C 0 y M D I 0 X y 9 B d X R v U m V t b 3 Z l Z E N v b H V t b n M x L n t k e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w Z G F 0 Z W R f U X V h c n R l c m x 5 X 0 l u d G V y Z X N 0 X 1 J h d G V z X 1 8 y M D E w L T I w M j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f U X V h c n R l c m x 5 X 0 l u d G V y Z X N 0 X 1 J h d G V z X 1 8 y M D E w L T I w M j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f U X V h c n R l c m x 5 X 0 l u d G V y Z X N 0 X 1 J h d G V z X 1 8 y M D E w L T I w M j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N C J T I w R G F 0 Y S U y M F B v c n R h b F 8 y M D I 1 M D M w M j I y N T U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k M m E 2 Z m N h L W N l O D c t N D Y 1 N y 0 5 Y z l m L T I 2 N z Y x M G R m M m E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J U M j E 6 N T c 6 M j k u M D U 1 O D g 3 N l o i I C 8 + P E V u d H J 5 I F R 5 c G U 9 I k Z p b G x D b 2 x 1 b W 5 U e X B l c y I g V m F s d W U 9 I n N D U W t H I i A v P j x F b n R y e S B U e X B l P S J G a W x s Q 2 9 s d W 1 u T m F t Z X M i I F Z h b H V l P S J z W y Z x d W 9 0 O 0 R B V E U m c X V v d D s s J n F 1 b 3 Q 7 V E l N R S B Q R V J J T 0 Q m c X V v d D s s J n F 1 b 3 Q 7 Q W 5 u d W F s I G d y b 3 d 0 a C B y Y X R l I G 9 m I G 5 l d y B s b 2 F u c y B 0 b y B o b 3 V z Z W h v b G R z I G F u Z C B u b 2 4 t Z m l u Y W 5 j a W F s I G N v c n B v c m F 0 a W 9 u c y A t I F B v b G F u Z C A o U k F J L k 0 u U E w u R 1 J O T E h I T k Z D L l U x L k 1 J U i 5 a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D Q i B E Y X R h I F B v c n R h b F 8 y M D I 1 M D M w M j I y N T U x O S 9 B d X R v U m V t b 3 Z l Z E N v b H V t b n M x L n t E Q V R F L D B 9 J n F 1 b 3 Q 7 L C Z x d W 9 0 O 1 N l Y 3 R p b 2 4 x L 0 V D Q i B E Y X R h I F B v c n R h b F 8 y M D I 1 M D M w M j I y N T U x O S 9 B d X R v U m V t b 3 Z l Z E N v b H V t b n M x L n t U S U 1 F I F B F U k l P R C w x f S Z x d W 9 0 O y w m c X V v d D t T Z W N 0 a W 9 u M S 9 F Q 0 I g R G F 0 Y S B Q b 3 J 0 Y W x f M j A y N T A z M D I y M j U 1 M T k v Q X V 0 b 1 J l b W 9 2 Z W R D b 2 x 1 b W 5 z M S 5 7 Q W 5 u d W F s I G d y b 3 d 0 a C B y Y X R l I G 9 m I G 5 l d y B s b 2 F u c y B 0 b y B o b 3 V z Z W h v b G R z I G F u Z C B u b 2 4 t Z m l u Y W 5 j a W F s I G N v c n B v c m F 0 a W 9 u c y A t I F B v b G F u Z C A o U k F J L k 0 u U E w u R 1 J O T E h I T k Z D L l U x L k 1 J U i 5 a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Q 0 I g R G F 0 Y S B Q b 3 J 0 Y W x f M j A y N T A z M D I y M j U 1 M T k v Q X V 0 b 1 J l b W 9 2 Z W R D b 2 x 1 b W 5 z M S 5 7 R E F U R S w w f S Z x d W 9 0 O y w m c X V v d D t T Z W N 0 a W 9 u M S 9 F Q 0 I g R G F 0 Y S B Q b 3 J 0 Y W x f M j A y N T A z M D I y M j U 1 M T k v Q X V 0 b 1 J l b W 9 2 Z W R D b 2 x 1 b W 5 z M S 5 7 V E l N R S B Q R V J J T 0 Q s M X 0 m c X V v d D s s J n F 1 b 3 Q 7 U 2 V j d G l v b j E v R U N C I E R h d G E g U G 9 y d G F s X z I w M j U w M z A y M j I 1 N T E 5 L 0 F 1 d G 9 S Z W 1 v d m V k Q 2 9 s d W 1 u c z E u e 0 F u b n V h b C B n c m 9 3 d G g g c m F 0 Z S B v Z i B u Z X c g b G 9 h b n M g d G 8 g a G 9 1 c 2 V o b 2 x k c y B h b m Q g b m 9 u L W Z p b m F u Y 2 l h b C B j b 3 J w b 3 J h d G l v b n M g L S B Q b 2 x h b m Q g K F J B S S 5 N L l B M L k d S T k x I S E 5 G Q y 5 V M S 5 N S V I u W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D Q i U y M E R h d G E l M j B Q b 3 J 0 Y W x f M j A y N T A z M D I y M j U 1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N C J T I w R G F 0 Y S U y M F B v c n R h b F 8 y M D I 1 M D M w M j I y N T U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0 I l M j B E Y X R h J T I w U G 9 y d G F s X z I w M j U w M z A y M j I 1 N T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X C A 2 x F E R M o J J a Q 4 D n b k Q A A A A A A g A A A A A A E G Y A A A A B A A A g A A A A l r p T c V f P Z V 9 N p I Z s q K 9 1 x P n n 1 n m L a v 0 i I Q Z P D R 8 2 2 c 4 A A A A A D o A A A A A C A A A g A A A A u 2 Y k P E 7 i F m v W g V 8 S 3 s w 6 c w H D 0 v G 3 q n h L Y Z e P d W z F l x t Q A A A A r p S n K j j z W y 1 2 C 8 r B + E b a U i e w W + i t R v J p d T 9 f 0 k k q 8 Q U I N g k 6 T i N d b J L 3 c p 8 F M V g k / n w 0 v i / 5 D D B C w X S g k i + S y Q T W / S u I G K z L E b v i + F H A Y E Z A A A A A r T u T K T / N w k S g X x 5 S 1 4 L 9 S S 5 O I 0 Y x J j R n g f j S v R D n V / K M h 6 M S i 1 Y r 2 G 5 9 j Z l Y n b U c 5 Z C t a R F M T 6 9 F K U / d l k M 4 4 w = = < / D a t a M a s h u p > 
</file>

<file path=customXml/itemProps1.xml><?xml version="1.0" encoding="utf-8"?>
<ds:datastoreItem xmlns:ds="http://schemas.openxmlformats.org/officeDocument/2006/customXml" ds:itemID="{D275E5CC-2000-48C0-B821-A510A33C7A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resorc</vt:lpstr>
      <vt:lpstr>data_stat</vt:lpstr>
      <vt:lpstr>TABLICA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Wojtek Świercz</cp:lastModifiedBy>
  <cp:revision/>
  <dcterms:created xsi:type="dcterms:W3CDTF">2025-03-03T12:05:37Z</dcterms:created>
  <dcterms:modified xsi:type="dcterms:W3CDTF">2025-03-08T18:17:15Z</dcterms:modified>
  <cp:category/>
  <cp:contentStatus/>
</cp:coreProperties>
</file>