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ing 20\Project Management\Quizes\"/>
    </mc:Choice>
  </mc:AlternateContent>
  <bookViews>
    <workbookView xWindow="0" yWindow="0" windowWidth="23040" windowHeight="9384" activeTab="1"/>
  </bookViews>
  <sheets>
    <sheet name="Question" sheetId="1" r:id="rId1"/>
    <sheet name="Calcula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H6" i="3"/>
  <c r="H3" i="3"/>
  <c r="H7" i="3"/>
  <c r="H8" i="3"/>
  <c r="H9" i="3"/>
  <c r="G4" i="3"/>
  <c r="G6" i="3"/>
  <c r="G7" i="3"/>
  <c r="G8" i="3"/>
  <c r="G9" i="3"/>
  <c r="G3" i="3"/>
  <c r="H11" i="3" l="1"/>
  <c r="I17" i="3" l="1"/>
  <c r="I16" i="3"/>
  <c r="H12" i="3"/>
</calcChain>
</file>

<file path=xl/sharedStrings.xml><?xml version="1.0" encoding="utf-8"?>
<sst xmlns="http://schemas.openxmlformats.org/spreadsheetml/2006/main" count="69" uniqueCount="32">
  <si>
    <t>A</t>
  </si>
  <si>
    <t>E</t>
  </si>
  <si>
    <t>G</t>
  </si>
  <si>
    <t>B</t>
  </si>
  <si>
    <t>C</t>
  </si>
  <si>
    <t>D</t>
  </si>
  <si>
    <t>F</t>
  </si>
  <si>
    <t>Activity</t>
  </si>
  <si>
    <t>Duration in working days</t>
  </si>
  <si>
    <t>Predecessors</t>
  </si>
  <si>
    <t>Start none project</t>
  </si>
  <si>
    <t>C and D</t>
  </si>
  <si>
    <t>B and E</t>
  </si>
  <si>
    <t>Slack</t>
  </si>
  <si>
    <t>=</t>
  </si>
  <si>
    <t>Finish</t>
  </si>
  <si>
    <t>Predecessor</t>
  </si>
  <si>
    <t>Optimistic</t>
  </si>
  <si>
    <t>Most Likely</t>
  </si>
  <si>
    <t>Pessimistic</t>
  </si>
  <si>
    <t>Expected Time</t>
  </si>
  <si>
    <t>Variance</t>
  </si>
  <si>
    <t>-        </t>
  </si>
  <si>
    <t>Critical Paths</t>
  </si>
  <si>
    <t>A,D,E,F,G</t>
  </si>
  <si>
    <t>Project Variance</t>
  </si>
  <si>
    <t>Standard Deviation</t>
  </si>
  <si>
    <t>u</t>
  </si>
  <si>
    <t xml:space="preserve">chances the project will end in 25 days? </t>
  </si>
  <si>
    <t xml:space="preserve">chances the project will end in 20 days? 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</si>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</sst>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"/>
    <numFmt numFmtId="17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haparral Pro Light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FD3D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Border="1"/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74" fontId="5" fillId="3" borderId="16" xfId="0" applyNumberFormat="1" applyFont="1" applyFill="1" applyBorder="1" applyAlignment="1">
      <alignment vertical="center"/>
    </xf>
    <xf numFmtId="172" fontId="0" fillId="0" borderId="0" xfId="0" applyNumberFormat="1" applyFont="1"/>
    <xf numFmtId="0" fontId="6" fillId="0" borderId="0" xfId="0" applyFont="1" applyAlignment="1">
      <alignment horizontal="left" vertical="center" indent="10"/>
    </xf>
    <xf numFmtId="0" fontId="0" fillId="0" borderId="0" xfId="0" applyFont="1" applyAlignment="1">
      <alignment horizontal="center"/>
    </xf>
    <xf numFmtId="174" fontId="5" fillId="0" borderId="16" xfId="0" applyNumberFormat="1" applyFont="1" applyBorder="1" applyAlignment="1">
      <alignment vertical="center"/>
    </xf>
    <xf numFmtId="1" fontId="5" fillId="3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129540</xdr:rowOff>
    </xdr:from>
    <xdr:to>
      <xdr:col>14</xdr:col>
      <xdr:colOff>480060</xdr:colOff>
      <xdr:row>16</xdr:row>
      <xdr:rowOff>83820</xdr:rowOff>
    </xdr:to>
    <xdr:grpSp>
      <xdr:nvGrpSpPr>
        <xdr:cNvPr id="5" name="Group 4"/>
        <xdr:cNvGrpSpPr/>
      </xdr:nvGrpSpPr>
      <xdr:grpSpPr>
        <a:xfrm>
          <a:off x="3497580" y="129540"/>
          <a:ext cx="6576060" cy="3116580"/>
          <a:chOff x="6865620" y="91440"/>
          <a:chExt cx="6568440" cy="2933700"/>
        </a:xfrm>
      </xdr:grpSpPr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445" t="-2185" r="-2256" b="-2935"/>
          <a:stretch/>
        </xdr:blipFill>
        <xdr:spPr>
          <a:xfrm>
            <a:off x="6865620" y="91440"/>
            <a:ext cx="6568440" cy="2933700"/>
          </a:xfrm>
          <a:prstGeom prst="rect">
            <a:avLst/>
          </a:prstGeom>
          <a:ln w="19050">
            <a:solidFill>
              <a:schemeClr val="accent1"/>
            </a:solidFill>
          </a:ln>
        </xdr:spPr>
      </xdr:pic>
      <xdr:sp macro="" textlink="">
        <xdr:nvSpPr>
          <xdr:cNvPr id="4" name="TextBox 3"/>
          <xdr:cNvSpPr txBox="1"/>
        </xdr:nvSpPr>
        <xdr:spPr>
          <a:xfrm>
            <a:off x="6918960" y="144780"/>
            <a:ext cx="1317861" cy="321627"/>
          </a:xfrm>
          <a:prstGeom prst="rect">
            <a:avLst/>
          </a:prstGeom>
          <a:solidFill>
            <a:schemeClr val="tx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chemeClr val="bg1"/>
                </a:solidFill>
                <a:latin typeface="Adobe Fan Heiti Std B" panose="020B0700000000000000" pitchFamily="34" charset="-128"/>
                <a:ea typeface="Adobe Fan Heiti Std B" panose="020B0700000000000000" pitchFamily="34" charset="-128"/>
              </a:rPr>
              <a:t>Network Diagram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C29" sqref="C29"/>
    </sheetView>
  </sheetViews>
  <sheetFormatPr defaultRowHeight="14.4" x14ac:dyDescent="0.3"/>
  <cols>
    <col min="1" max="1" width="8.6640625" customWidth="1"/>
    <col min="2" max="2" width="16.5546875" bestFit="1" customWidth="1"/>
    <col min="3" max="3" width="16.6640625" customWidth="1"/>
    <col min="4" max="5" width="9" customWidth="1"/>
  </cols>
  <sheetData>
    <row r="1" spans="1:15" ht="28.8" x14ac:dyDescent="0.3">
      <c r="A1" s="13" t="s">
        <v>7</v>
      </c>
      <c r="B1" s="13" t="s">
        <v>9</v>
      </c>
      <c r="C1" s="13" t="s">
        <v>8</v>
      </c>
    </row>
    <row r="2" spans="1:15" x14ac:dyDescent="0.3">
      <c r="A2" s="12" t="s">
        <v>0</v>
      </c>
      <c r="B2" s="12" t="s">
        <v>10</v>
      </c>
      <c r="C2" s="12">
        <v>5</v>
      </c>
    </row>
    <row r="3" spans="1:15" x14ac:dyDescent="0.3">
      <c r="A3" s="12" t="s">
        <v>3</v>
      </c>
      <c r="B3" s="12" t="s">
        <v>0</v>
      </c>
      <c r="C3" s="12">
        <v>15</v>
      </c>
    </row>
    <row r="4" spans="1:15" x14ac:dyDescent="0.3">
      <c r="A4" s="12" t="s">
        <v>4</v>
      </c>
      <c r="B4" s="12" t="s">
        <v>0</v>
      </c>
      <c r="C4" s="12">
        <v>5</v>
      </c>
    </row>
    <row r="5" spans="1:15" ht="15" x14ac:dyDescent="0.35">
      <c r="A5" s="12" t="s">
        <v>5</v>
      </c>
      <c r="B5" s="12" t="s">
        <v>0</v>
      </c>
      <c r="C5" s="12">
        <v>10</v>
      </c>
      <c r="O5" s="1"/>
    </row>
    <row r="6" spans="1:15" ht="15" x14ac:dyDescent="0.35">
      <c r="A6" s="12" t="s">
        <v>1</v>
      </c>
      <c r="B6" s="12" t="s">
        <v>11</v>
      </c>
      <c r="C6" s="12">
        <v>15</v>
      </c>
      <c r="O6" s="1"/>
    </row>
    <row r="7" spans="1:15" x14ac:dyDescent="0.3">
      <c r="A7" s="12" t="s">
        <v>6</v>
      </c>
      <c r="B7" s="12" t="s">
        <v>12</v>
      </c>
      <c r="C7" s="12">
        <v>5</v>
      </c>
    </row>
    <row r="8" spans="1:15" x14ac:dyDescent="0.3">
      <c r="A8" s="12" t="s">
        <v>2</v>
      </c>
      <c r="B8" s="12" t="s">
        <v>6</v>
      </c>
      <c r="C8" s="12">
        <v>5</v>
      </c>
    </row>
    <row r="9" spans="1:15" x14ac:dyDescent="0.3">
      <c r="A9" s="11"/>
      <c r="B9" s="11"/>
      <c r="C9" s="11"/>
    </row>
    <row r="10" spans="1:15" ht="15" x14ac:dyDescent="0.35">
      <c r="O10" s="1"/>
    </row>
    <row r="11" spans="1:15" ht="15" x14ac:dyDescent="0.35">
      <c r="O11" s="1"/>
    </row>
    <row r="12" spans="1:15" ht="15" x14ac:dyDescent="0.35">
      <c r="O12" s="1"/>
    </row>
    <row r="15" spans="1:15" ht="15" x14ac:dyDescent="0.35">
      <c r="O15" s="1"/>
    </row>
    <row r="16" spans="1:15" ht="15" x14ac:dyDescent="0.35">
      <c r="O16" s="1"/>
    </row>
    <row r="17" spans="4:18" ht="15.6" thickBot="1" x14ac:dyDescent="0.4">
      <c r="O17" s="1"/>
    </row>
    <row r="18" spans="4:18" ht="15" x14ac:dyDescent="0.35">
      <c r="D18" s="2" t="s">
        <v>0</v>
      </c>
      <c r="E18" s="3">
        <v>0</v>
      </c>
      <c r="F18" s="4">
        <v>5</v>
      </c>
      <c r="H18" s="2" t="s">
        <v>3</v>
      </c>
      <c r="I18" s="3">
        <v>5</v>
      </c>
      <c r="J18" s="4">
        <v>20</v>
      </c>
      <c r="L18" s="2" t="s">
        <v>4</v>
      </c>
      <c r="M18" s="3">
        <v>5</v>
      </c>
      <c r="N18" s="4">
        <v>10</v>
      </c>
      <c r="P18" s="2" t="s">
        <v>5</v>
      </c>
      <c r="Q18" s="3">
        <v>5</v>
      </c>
      <c r="R18" s="4">
        <v>15</v>
      </c>
    </row>
    <row r="19" spans="4:18" ht="15.6" thickBot="1" x14ac:dyDescent="0.4">
      <c r="D19" s="5">
        <v>5</v>
      </c>
      <c r="E19" s="6">
        <v>0</v>
      </c>
      <c r="F19" s="7">
        <v>5</v>
      </c>
      <c r="H19" s="5">
        <v>15</v>
      </c>
      <c r="I19" s="6">
        <v>15</v>
      </c>
      <c r="J19" s="7">
        <v>30</v>
      </c>
      <c r="L19" s="5">
        <v>5</v>
      </c>
      <c r="M19" s="6">
        <v>10</v>
      </c>
      <c r="N19" s="7">
        <v>15</v>
      </c>
      <c r="P19" s="5">
        <v>10</v>
      </c>
      <c r="Q19" s="6">
        <v>5</v>
      </c>
      <c r="R19" s="7">
        <v>15</v>
      </c>
    </row>
    <row r="20" spans="4:18" ht="15.6" thickBot="1" x14ac:dyDescent="0.4">
      <c r="D20" s="8" t="s">
        <v>13</v>
      </c>
      <c r="E20" s="9" t="s">
        <v>14</v>
      </c>
      <c r="F20" s="10">
        <v>0</v>
      </c>
      <c r="H20" s="8" t="s">
        <v>13</v>
      </c>
      <c r="I20" s="9" t="s">
        <v>14</v>
      </c>
      <c r="J20" s="10">
        <v>10</v>
      </c>
      <c r="L20" s="8" t="s">
        <v>13</v>
      </c>
      <c r="M20" s="9" t="s">
        <v>14</v>
      </c>
      <c r="N20" s="10">
        <v>5</v>
      </c>
      <c r="P20" s="8" t="s">
        <v>13</v>
      </c>
      <c r="Q20" s="9" t="s">
        <v>14</v>
      </c>
      <c r="R20" s="10">
        <v>0</v>
      </c>
    </row>
    <row r="21" spans="4:18" ht="15.6" thickBot="1" x14ac:dyDescent="0.4">
      <c r="M21" s="1"/>
      <c r="N21" s="1"/>
      <c r="O21" s="1"/>
    </row>
    <row r="22" spans="4:18" ht="15.6" thickBot="1" x14ac:dyDescent="0.4">
      <c r="D22" s="2" t="s">
        <v>1</v>
      </c>
      <c r="E22" s="3">
        <v>15</v>
      </c>
      <c r="F22" s="4">
        <v>30</v>
      </c>
      <c r="H22" s="2" t="s">
        <v>6</v>
      </c>
      <c r="I22" s="3">
        <v>30</v>
      </c>
      <c r="J22" s="4">
        <v>35</v>
      </c>
      <c r="L22" s="2" t="s">
        <v>2</v>
      </c>
      <c r="M22" s="3">
        <v>35</v>
      </c>
      <c r="N22" s="4">
        <v>40</v>
      </c>
    </row>
    <row r="23" spans="4:18" ht="15.6" thickBot="1" x14ac:dyDescent="0.4">
      <c r="D23" s="5">
        <v>15</v>
      </c>
      <c r="E23" s="6">
        <v>15</v>
      </c>
      <c r="F23" s="7">
        <v>30</v>
      </c>
      <c r="H23" s="5">
        <v>5</v>
      </c>
      <c r="I23" s="6">
        <v>30</v>
      </c>
      <c r="J23" s="7">
        <v>35</v>
      </c>
      <c r="L23" s="5">
        <v>5</v>
      </c>
      <c r="M23" s="6">
        <v>35</v>
      </c>
      <c r="N23" s="7">
        <v>40</v>
      </c>
      <c r="P23" s="14">
        <v>40</v>
      </c>
    </row>
    <row r="24" spans="4:18" ht="15.6" thickBot="1" x14ac:dyDescent="0.4">
      <c r="D24" s="8" t="s">
        <v>13</v>
      </c>
      <c r="E24" s="9" t="s">
        <v>14</v>
      </c>
      <c r="F24" s="10">
        <v>0</v>
      </c>
      <c r="H24" s="8" t="s">
        <v>13</v>
      </c>
      <c r="I24" s="9" t="s">
        <v>14</v>
      </c>
      <c r="J24" s="10">
        <v>0</v>
      </c>
      <c r="L24" s="8" t="s">
        <v>13</v>
      </c>
      <c r="M24" s="9" t="s">
        <v>14</v>
      </c>
      <c r="N24" s="10">
        <v>0</v>
      </c>
      <c r="P24" s="15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G20" sqref="G20"/>
    </sheetView>
  </sheetViews>
  <sheetFormatPr defaultRowHeight="14.4" x14ac:dyDescent="0.3"/>
  <cols>
    <col min="1" max="1" width="8.88671875" style="16"/>
    <col min="2" max="2" width="7.77734375" style="16" bestFit="1" customWidth="1"/>
    <col min="3" max="3" width="11.109375" style="16" bestFit="1" customWidth="1"/>
    <col min="4" max="4" width="10" style="16" bestFit="1" customWidth="1"/>
    <col min="5" max="5" width="11.44140625" style="16" bestFit="1" customWidth="1"/>
    <col min="6" max="6" width="10.33203125" style="16" bestFit="1" customWidth="1"/>
    <col min="7" max="7" width="16.5546875" style="16" bestFit="1" customWidth="1"/>
    <col min="8" max="8" width="17.109375" style="16" customWidth="1"/>
    <col min="9" max="16384" width="8.88671875" style="16"/>
  </cols>
  <sheetData>
    <row r="1" spans="2:10" ht="15" thickBot="1" x14ac:dyDescent="0.35"/>
    <row r="2" spans="2:10" ht="15" thickBot="1" x14ac:dyDescent="0.35">
      <c r="B2" s="17" t="s">
        <v>7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21</v>
      </c>
    </row>
    <row r="3" spans="2:10" ht="15.6" thickTop="1" thickBot="1" x14ac:dyDescent="0.35">
      <c r="B3" s="19" t="s">
        <v>0</v>
      </c>
      <c r="C3" s="20" t="s">
        <v>22</v>
      </c>
      <c r="D3" s="21">
        <v>4</v>
      </c>
      <c r="E3" s="21">
        <v>5</v>
      </c>
      <c r="F3" s="21">
        <v>8</v>
      </c>
      <c r="G3" s="24">
        <f>(D3+((4)*(E3))+F3)/6</f>
        <v>5.333333333333333</v>
      </c>
      <c r="H3" s="24">
        <f>((F3-D3)/6)*((F3-D3)/6)</f>
        <v>0.44444444444444442</v>
      </c>
    </row>
    <row r="4" spans="2:10" ht="15" thickBot="1" x14ac:dyDescent="0.35">
      <c r="B4" s="22" t="s">
        <v>3</v>
      </c>
      <c r="C4" s="23" t="s">
        <v>0</v>
      </c>
      <c r="D4" s="23">
        <v>12</v>
      </c>
      <c r="E4" s="23">
        <v>15</v>
      </c>
      <c r="F4" s="23">
        <v>18</v>
      </c>
      <c r="G4" s="24">
        <f t="shared" ref="G4:G9" si="0">(D4+((4)*(E4))+F4)/6</f>
        <v>15</v>
      </c>
      <c r="H4" s="28"/>
    </row>
    <row r="5" spans="2:10" ht="15.6" thickBot="1" x14ac:dyDescent="0.4">
      <c r="B5" s="19" t="s">
        <v>4</v>
      </c>
      <c r="C5" s="21" t="s">
        <v>0</v>
      </c>
      <c r="D5" s="21">
        <v>4</v>
      </c>
      <c r="E5" s="21">
        <v>5</v>
      </c>
      <c r="F5" s="21">
        <v>8</v>
      </c>
      <c r="G5" s="24">
        <f t="shared" si="0"/>
        <v>5.333333333333333</v>
      </c>
      <c r="H5" s="24"/>
      <c r="I5" s="1"/>
      <c r="J5" s="1"/>
    </row>
    <row r="6" spans="2:10" ht="15.6" thickBot="1" x14ac:dyDescent="0.4">
      <c r="B6" s="22" t="s">
        <v>5</v>
      </c>
      <c r="C6" s="23" t="s">
        <v>0</v>
      </c>
      <c r="D6" s="23">
        <v>8</v>
      </c>
      <c r="E6" s="23">
        <v>10</v>
      </c>
      <c r="F6" s="23">
        <v>12</v>
      </c>
      <c r="G6" s="24">
        <f t="shared" si="0"/>
        <v>10</v>
      </c>
      <c r="H6" s="24">
        <f>((F6-D6)/6)*((F6-D6)/6)</f>
        <v>0.44444444444444442</v>
      </c>
      <c r="I6" s="1"/>
      <c r="J6" s="1"/>
    </row>
    <row r="7" spans="2:10" ht="15" thickBot="1" x14ac:dyDescent="0.35">
      <c r="B7" s="19" t="s">
        <v>1</v>
      </c>
      <c r="C7" s="21" t="s">
        <v>11</v>
      </c>
      <c r="D7" s="21">
        <v>12</v>
      </c>
      <c r="E7" s="21">
        <v>15</v>
      </c>
      <c r="F7" s="21">
        <v>18</v>
      </c>
      <c r="G7" s="24">
        <f t="shared" si="0"/>
        <v>15</v>
      </c>
      <c r="H7" s="24">
        <f t="shared" ref="H7:H9" si="1">((F7-D7)/6)*((F7-D7)/6)</f>
        <v>1</v>
      </c>
    </row>
    <row r="8" spans="2:10" ht="15" thickBot="1" x14ac:dyDescent="0.35">
      <c r="B8" s="22" t="s">
        <v>6</v>
      </c>
      <c r="C8" s="23" t="s">
        <v>12</v>
      </c>
      <c r="D8" s="23">
        <v>4</v>
      </c>
      <c r="E8" s="23">
        <v>5</v>
      </c>
      <c r="F8" s="23">
        <v>8</v>
      </c>
      <c r="G8" s="24">
        <f t="shared" si="0"/>
        <v>5.333333333333333</v>
      </c>
      <c r="H8" s="24">
        <f t="shared" si="1"/>
        <v>0.44444444444444442</v>
      </c>
    </row>
    <row r="9" spans="2:10" ht="15" thickBot="1" x14ac:dyDescent="0.35">
      <c r="B9" s="19" t="s">
        <v>2</v>
      </c>
      <c r="C9" s="21" t="s">
        <v>6</v>
      </c>
      <c r="D9" s="21">
        <v>4</v>
      </c>
      <c r="E9" s="21">
        <v>5</v>
      </c>
      <c r="F9" s="21">
        <v>8</v>
      </c>
      <c r="G9" s="24">
        <f t="shared" si="0"/>
        <v>5.333333333333333</v>
      </c>
      <c r="H9" s="24">
        <f t="shared" si="1"/>
        <v>0.44444444444444442</v>
      </c>
    </row>
    <row r="10" spans="2:10" ht="15" x14ac:dyDescent="0.35">
      <c r="I10" s="1"/>
      <c r="J10" s="1"/>
    </row>
    <row r="11" spans="2:10" ht="15" x14ac:dyDescent="0.35">
      <c r="G11" s="16" t="s">
        <v>25</v>
      </c>
      <c r="H11" s="29">
        <f>SUM(H3:H9)</f>
        <v>2.7777777777777777</v>
      </c>
      <c r="I11" s="1"/>
      <c r="J11" s="1"/>
    </row>
    <row r="12" spans="2:10" ht="15" x14ac:dyDescent="0.35">
      <c r="C12" s="16" t="s">
        <v>23</v>
      </c>
      <c r="D12" s="16" t="s">
        <v>24</v>
      </c>
      <c r="G12" s="16" t="s">
        <v>26</v>
      </c>
      <c r="H12" s="25">
        <f>SQRT(H11)</f>
        <v>1.6666666666666667</v>
      </c>
      <c r="I12" s="1"/>
      <c r="J12" s="1"/>
    </row>
    <row r="13" spans="2:10" x14ac:dyDescent="0.3">
      <c r="G13" s="16" t="s">
        <v>27</v>
      </c>
      <c r="H13" s="16">
        <v>40</v>
      </c>
    </row>
    <row r="15" spans="2:10" ht="15" x14ac:dyDescent="0.35">
      <c r="H15" s="16" t="s">
        <v>30</v>
      </c>
      <c r="I15" s="27" t="s">
        <v>31</v>
      </c>
      <c r="J15" s="1"/>
    </row>
    <row r="16" spans="2:10" ht="15.6" customHeight="1" x14ac:dyDescent="0.35">
      <c r="E16" s="16" t="s">
        <v>28</v>
      </c>
      <c r="F16" s="26"/>
      <c r="H16" s="1">
        <v>25</v>
      </c>
      <c r="I16" s="16">
        <f>ABS((H16-H13)/H11)</f>
        <v>5.4</v>
      </c>
      <c r="J16" s="1"/>
    </row>
    <row r="17" spans="5:10" ht="15" x14ac:dyDescent="0.35">
      <c r="E17" s="16" t="s">
        <v>29</v>
      </c>
      <c r="H17" s="1">
        <v>20</v>
      </c>
      <c r="I17" s="16">
        <f>ABS((H17-H13)/H11)</f>
        <v>7.2</v>
      </c>
      <c r="J17" s="1"/>
    </row>
    <row r="18" spans="5:10" ht="15" x14ac:dyDescent="0.35">
      <c r="H18" s="1"/>
    </row>
    <row r="19" spans="5:10" ht="15" x14ac:dyDescent="0.35">
      <c r="H19" s="1"/>
    </row>
    <row r="20" spans="5:10" ht="15" x14ac:dyDescent="0.35"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</dc:creator>
  <cp:lastModifiedBy>MIKS</cp:lastModifiedBy>
  <dcterms:created xsi:type="dcterms:W3CDTF">2020-04-19T22:04:23Z</dcterms:created>
  <dcterms:modified xsi:type="dcterms:W3CDTF">2020-04-20T09:12:09Z</dcterms:modified>
</cp:coreProperties>
</file>